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lement.denamiel\Downloads\"/>
    </mc:Choice>
  </mc:AlternateContent>
  <xr:revisionPtr revIDLastSave="0" documentId="13_ncr:1_{586F8BF1-F2E7-4B8E-973A-72ECEFF39A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uil2" sheetId="4" r:id="rId1"/>
    <sheet name="Etudiants" sheetId="2" r:id="rId2"/>
  </sheets>
  <definedNames>
    <definedName name="_xlchart.v1.0" hidden="1">Etudiants!$J$21</definedName>
    <definedName name="_xlchart.v1.1" hidden="1">Etudiants!$J$22</definedName>
    <definedName name="_xlchart.v1.2" hidden="1">Etudiants!$J$23</definedName>
    <definedName name="_xlchart.v1.3" hidden="1">Etudiants!$J$24</definedName>
    <definedName name="_xlchart.v1.4" hidden="1">Etudiants!$K$26</definedName>
    <definedName name="_xlchart.v1.5" hidden="1">Etudiants!$J$21:$J$23</definedName>
    <definedName name="_xlchart.v1.6" hidden="1">Etudiants!$J$20:$J$24</definedName>
    <definedName name="_xlchart.v1.7" hidden="1">Etudiants!$J$20:$J$24</definedName>
  </definedName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8" i="2" l="1"/>
  <c r="W13" i="2"/>
  <c r="W10" i="2"/>
  <c r="Y2" i="2" a="1"/>
  <c r="Y2" i="2" s="1"/>
  <c r="W5" i="2"/>
  <c r="W6" i="2"/>
  <c r="X2" i="2" a="1"/>
  <c r="X2" i="2" s="1"/>
  <c r="W3" i="2"/>
  <c r="J24" i="2"/>
  <c r="J20" i="2"/>
  <c r="J23" i="2"/>
  <c r="J22" i="2"/>
  <c r="J21" i="2"/>
  <c r="J17" i="2"/>
  <c r="J14" i="2"/>
  <c r="U4" i="2"/>
  <c r="U5" i="2"/>
  <c r="U6" i="2"/>
  <c r="U7" i="2"/>
  <c r="U8" i="2"/>
  <c r="U9" i="2"/>
  <c r="U3" i="2"/>
  <c r="J10" i="2"/>
  <c r="J2" i="2"/>
  <c r="J4" i="2"/>
  <c r="J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<sst xmlns="http://schemas.openxmlformats.org/spreadsheetml/2006/main" count="3078" uniqueCount="40">
  <si>
    <t>numéro étudiant</t>
  </si>
  <si>
    <t>H</t>
  </si>
  <si>
    <t>Gers</t>
  </si>
  <si>
    <t>NB</t>
  </si>
  <si>
    <t>AB</t>
  </si>
  <si>
    <t>F</t>
  </si>
  <si>
    <t>B</t>
  </si>
  <si>
    <t>P</t>
  </si>
  <si>
    <t>Tarn</t>
  </si>
  <si>
    <t>Haute Garonne</t>
  </si>
  <si>
    <t>Aveyron</t>
  </si>
  <si>
    <t>Tarn et Garonne</t>
  </si>
  <si>
    <t>Lot</t>
  </si>
  <si>
    <t>TB</t>
  </si>
  <si>
    <t>sexe (s)</t>
  </si>
  <si>
    <t>âge (a)</t>
  </si>
  <si>
    <t>département d'origine (d)</t>
  </si>
  <si>
    <t>Boursier (b)</t>
  </si>
  <si>
    <t>moyenne S1 (s1)</t>
  </si>
  <si>
    <t>moyenne S2 (s2)</t>
  </si>
  <si>
    <t>Mention Bac (m)</t>
  </si>
  <si>
    <t>moyenne en 8 et 10</t>
  </si>
  <si>
    <t>moyenne en dessous de 10</t>
  </si>
  <si>
    <t>age egal a 17</t>
  </si>
  <si>
    <t>pourcentage d'age egal a 17</t>
  </si>
  <si>
    <t>Étiquettes de lignes</t>
  </si>
  <si>
    <t>Total général</t>
  </si>
  <si>
    <t>Étiquettes de colonnes</t>
  </si>
  <si>
    <t>Nombre de numéro étudiant</t>
  </si>
  <si>
    <t>mode de a</t>
  </si>
  <si>
    <t>Mediane de s1</t>
  </si>
  <si>
    <t>Quartiles de s1</t>
  </si>
  <si>
    <t>Somme de s1</t>
  </si>
  <si>
    <t>s1 + 1</t>
  </si>
  <si>
    <t>s1 * 1,05</t>
  </si>
  <si>
    <t>moyenne s1</t>
  </si>
  <si>
    <t>moyenne s1 + 1</t>
  </si>
  <si>
    <t>moyenne s1 * 1,05</t>
  </si>
  <si>
    <t>moyenne variable a</t>
  </si>
  <si>
    <t>Moyenne variable a à partir du regroupement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</si>
</sst>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des étudiants par âge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Etudiants!$U$3:$U$9</c:f>
              <c:numCache>
                <c:formatCode>General</c:formatCode>
                <c:ptCount val="7"/>
                <c:pt idx="0">
                  <c:v>32</c:v>
                </c:pt>
                <c:pt idx="1">
                  <c:v>498</c:v>
                </c:pt>
                <c:pt idx="2">
                  <c:v>161</c:v>
                </c:pt>
                <c:pt idx="3">
                  <c:v>35</c:v>
                </c:pt>
                <c:pt idx="4">
                  <c:v>15</c:v>
                </c:pt>
                <c:pt idx="5">
                  <c:v>11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5-47AC-91BF-A1203494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229663"/>
        <c:axId val="1022232991"/>
      </c:barChart>
      <c:catAx>
        <c:axId val="102222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232991"/>
        <c:crosses val="autoZero"/>
        <c:auto val="1"/>
        <c:lblAlgn val="ctr"/>
        <c:lblOffset val="100"/>
        <c:noMultiLvlLbl val="0"/>
      </c:catAx>
      <c:valAx>
        <c:axId val="10222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22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quartiles de s1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Etudiants!$J$21:$J$23</c:f>
              <c:numCache>
                <c:formatCode>General</c:formatCode>
                <c:ptCount val="3"/>
                <c:pt idx="0">
                  <c:v>8.700839881758931</c:v>
                </c:pt>
                <c:pt idx="1">
                  <c:v>10.574799832383302</c:v>
                </c:pt>
                <c:pt idx="2">
                  <c:v>12.616981016989893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3-4AA1-9788-349E552CE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245471"/>
        <c:axId val="1022246303"/>
      </c:scatterChart>
      <c:valAx>
        <c:axId val="102224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246303"/>
        <c:crosses val="autoZero"/>
        <c:crossBetween val="midCat"/>
      </c:valAx>
      <c:valAx>
        <c:axId val="102224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24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quartiles de s1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quartiles de s1</a:t>
          </a:r>
        </a:p>
      </cx:txPr>
    </cx:title>
    <cx:plotArea>
      <cx:plotAreaRegion>
        <cx:series layoutId="boxWhisker" uniqueId="{56D73DE4-B418-48F3-A3BA-ED7FD1A36F8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614642</xdr:colOff>
      <xdr:row>10</xdr:row>
      <xdr:rowOff>185737</xdr:rowOff>
    </xdr:from>
    <xdr:to>
      <xdr:col>17</xdr:col>
      <xdr:colOff>252132</xdr:colOff>
      <xdr:row>25</xdr:row>
      <xdr:rowOff>71437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0D728CE-3374-4DCA-9761-A304DC2DC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560293</xdr:colOff>
      <xdr:row>28</xdr:row>
      <xdr:rowOff>1120</xdr:rowOff>
    </xdr:from>
    <xdr:to>
      <xdr:col>11</xdr:col>
      <xdr:colOff>134470</xdr:colOff>
      <xdr:row>42</xdr:row>
      <xdr:rowOff>77320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EFDAD4B-64AB-4CC0-8889-5FCB97861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313764</xdr:colOff>
      <xdr:row>28</xdr:row>
      <xdr:rowOff>1120</xdr:rowOff>
    </xdr:from>
    <xdr:to>
      <xdr:col>15</xdr:col>
      <xdr:colOff>392205</xdr:colOff>
      <xdr:row>42</xdr:row>
      <xdr:rowOff>77320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024E421F-72EC-4CB9-977E-465A475506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35852" y="5335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EMENT DENAMIEL" refreshedDate="44946.570434259258" createdVersion="7" refreshedVersion="7" minRefreshableVersion="3" recordCount="761" xr:uid="{1C012D69-6947-4B83-B52C-1AD4D67A04BB}">
  <cacheSource type="worksheet">
    <worksheetSource ref="A1:H762" sheet="Etudiants"/>
  </cacheSource>
  <cacheFields count="8">
    <cacheField name="numéro étudiant" numFmtId="0">
      <sharedItems containsSemiMixedTypes="0" containsString="0" containsNumber="1" containsInteger="1" minValue="1" maxValue="761"/>
    </cacheField>
    <cacheField name="sexe (s)" numFmtId="0">
      <sharedItems/>
    </cacheField>
    <cacheField name="âge (a)" numFmtId="0">
      <sharedItems containsSemiMixedTypes="0" containsString="0" containsNumber="1" containsInteger="1" minValue="17" maxValue="23" count="7">
        <n v="18"/>
        <n v="20"/>
        <n v="19"/>
        <n v="21"/>
        <n v="17"/>
        <n v="22"/>
        <n v="23"/>
      </sharedItems>
    </cacheField>
    <cacheField name="département d'origine (d)" numFmtId="0">
      <sharedItems count="6">
        <s v="Gers"/>
        <s v="Tarn"/>
        <s v="Haute Garonne"/>
        <s v="Aveyron"/>
        <s v="Tarn et Garonne"/>
        <s v="Lot"/>
      </sharedItems>
    </cacheField>
    <cacheField name="Boursier (b)" numFmtId="0">
      <sharedItems/>
    </cacheField>
    <cacheField name="moyenne S1 (s1)" numFmtId="2">
      <sharedItems containsSemiMixedTypes="0" containsString="0" containsNumber="1" minValue="0.30715235570884758" maxValue="18.193127941214616"/>
    </cacheField>
    <cacheField name="moyenne S2 (s2)" numFmtId="2">
      <sharedItems containsSemiMixedTypes="0" containsString="0" containsNumber="1" minValue="4.2445191488316603E-2" maxValue="19.496355938223203"/>
    </cacheField>
    <cacheField name="Mention Bac (m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1">
  <r>
    <n v="1"/>
    <s v="H"/>
    <x v="0"/>
    <x v="0"/>
    <s v="NB"/>
    <n v="9.9480464314108961"/>
    <n v="5.4665481527878974"/>
    <s v="AB"/>
  </r>
  <r>
    <n v="2"/>
    <s v="F"/>
    <x v="1"/>
    <x v="0"/>
    <s v="B"/>
    <n v="8.4099535521247688"/>
    <n v="10.091466946365372"/>
    <s v="P"/>
  </r>
  <r>
    <n v="3"/>
    <s v="F"/>
    <x v="0"/>
    <x v="1"/>
    <s v="NB"/>
    <n v="12.258582202965792"/>
    <n v="12.146556571965263"/>
    <s v="AB"/>
  </r>
  <r>
    <n v="4"/>
    <s v="F"/>
    <x v="0"/>
    <x v="2"/>
    <s v="NB"/>
    <n v="12.135164567419466"/>
    <n v="12.925991110655914"/>
    <s v="AB"/>
  </r>
  <r>
    <n v="5"/>
    <s v="H"/>
    <x v="2"/>
    <x v="2"/>
    <s v="NB"/>
    <n v="12.377564083699653"/>
    <n v="12.228029350650887"/>
    <s v="AB"/>
  </r>
  <r>
    <n v="6"/>
    <s v="F"/>
    <x v="0"/>
    <x v="3"/>
    <s v="NB"/>
    <n v="9.9105395429105627"/>
    <n v="9.8774270319232009"/>
    <s v="AB"/>
  </r>
  <r>
    <n v="7"/>
    <s v="H"/>
    <x v="0"/>
    <x v="0"/>
    <s v="NB"/>
    <n v="3.7280109927314946"/>
    <n v="8.7362843149398035"/>
    <s v="AB"/>
  </r>
  <r>
    <n v="8"/>
    <s v="H"/>
    <x v="3"/>
    <x v="2"/>
    <s v="NB"/>
    <n v="7.6702835222255654"/>
    <n v="8.7025294565576488"/>
    <s v="B"/>
  </r>
  <r>
    <n v="9"/>
    <s v="H"/>
    <x v="0"/>
    <x v="1"/>
    <s v="NB"/>
    <n v="4.4807764558446479"/>
    <n v="4.6006884041156546"/>
    <s v="P"/>
  </r>
  <r>
    <n v="10"/>
    <s v="H"/>
    <x v="0"/>
    <x v="4"/>
    <s v="NB"/>
    <n v="12.293128052450637"/>
    <n v="14.892278646395535"/>
    <s v="B"/>
  </r>
  <r>
    <n v="11"/>
    <s v="F"/>
    <x v="0"/>
    <x v="5"/>
    <s v="NB"/>
    <n v="10.893055754903164"/>
    <n v="8.2845610521850936"/>
    <s v="P"/>
  </r>
  <r>
    <n v="12"/>
    <s v="F"/>
    <x v="4"/>
    <x v="4"/>
    <s v="B"/>
    <n v="8.0098310123501211"/>
    <n v="9.8345796990813881"/>
    <s v="P"/>
  </r>
  <r>
    <n v="13"/>
    <s v="H"/>
    <x v="3"/>
    <x v="1"/>
    <s v="B"/>
    <n v="6.740886752748537"/>
    <n v="6.2923547745370856"/>
    <s v="P"/>
  </r>
  <r>
    <n v="14"/>
    <s v="F"/>
    <x v="0"/>
    <x v="2"/>
    <s v="B"/>
    <n v="7.8420126218954067"/>
    <n v="7.0650837149953256"/>
    <s v="P"/>
  </r>
  <r>
    <n v="15"/>
    <s v="F"/>
    <x v="2"/>
    <x v="5"/>
    <s v="B"/>
    <n v="13.966665528167553"/>
    <n v="15.889007034329197"/>
    <s v="P"/>
  </r>
  <r>
    <n v="16"/>
    <s v="F"/>
    <x v="2"/>
    <x v="3"/>
    <s v="B"/>
    <n v="6.9759743350242998"/>
    <n v="7.5834269452545282"/>
    <s v="AB"/>
  </r>
  <r>
    <n v="17"/>
    <s v="H"/>
    <x v="0"/>
    <x v="3"/>
    <s v="B"/>
    <n v="8.4950991698229608"/>
    <n v="9.3474291131508895"/>
    <s v="AB"/>
  </r>
  <r>
    <n v="18"/>
    <s v="H"/>
    <x v="0"/>
    <x v="5"/>
    <s v="NB"/>
    <n v="10.061569079958705"/>
    <n v="5.9657310171455444"/>
    <s v="P"/>
  </r>
  <r>
    <n v="19"/>
    <s v="H"/>
    <x v="0"/>
    <x v="2"/>
    <s v="NB"/>
    <n v="8.3493942375124561"/>
    <n v="7.7424719164908025"/>
    <s v="P"/>
  </r>
  <r>
    <n v="20"/>
    <s v="F"/>
    <x v="0"/>
    <x v="2"/>
    <s v="NB"/>
    <n v="15.849377732493016"/>
    <n v="16.298680401641725"/>
    <s v="TB"/>
  </r>
  <r>
    <n v="21"/>
    <s v="F"/>
    <x v="0"/>
    <x v="0"/>
    <s v="NB"/>
    <n v="7.1663866686947157"/>
    <n v="5.5404682533454688"/>
    <s v="P"/>
  </r>
  <r>
    <n v="22"/>
    <s v="H"/>
    <x v="0"/>
    <x v="2"/>
    <s v="B"/>
    <n v="8.9753438170537052"/>
    <n v="9.8102553783958886"/>
    <s v="P"/>
  </r>
  <r>
    <n v="23"/>
    <s v="F"/>
    <x v="2"/>
    <x v="0"/>
    <s v="NB"/>
    <n v="5.0398536017580309"/>
    <n v="4.8324380192044805"/>
    <s v="P"/>
  </r>
  <r>
    <n v="24"/>
    <s v="H"/>
    <x v="2"/>
    <x v="2"/>
    <s v="NB"/>
    <n v="9.7132009253124707"/>
    <n v="13.582137700931083"/>
    <s v="P"/>
  </r>
  <r>
    <n v="25"/>
    <s v="H"/>
    <x v="2"/>
    <x v="4"/>
    <s v="B"/>
    <n v="15.156067825941076"/>
    <n v="11.154023784919596"/>
    <s v="B"/>
  </r>
  <r>
    <n v="26"/>
    <s v="H"/>
    <x v="5"/>
    <x v="2"/>
    <s v="B"/>
    <n v="9.9121100884855728"/>
    <n v="7.0530335659788364"/>
    <s v="AB"/>
  </r>
  <r>
    <n v="27"/>
    <s v="H"/>
    <x v="0"/>
    <x v="5"/>
    <s v="B"/>
    <n v="8.7464299626377287"/>
    <n v="12.878905868655037"/>
    <s v="P"/>
  </r>
  <r>
    <n v="28"/>
    <s v="F"/>
    <x v="0"/>
    <x v="0"/>
    <s v="NB"/>
    <n v="8.1857798855792492"/>
    <n v="10.582278004770721"/>
    <s v="P"/>
  </r>
  <r>
    <n v="29"/>
    <s v="F"/>
    <x v="0"/>
    <x v="1"/>
    <s v="NB"/>
    <n v="12.289241838386793"/>
    <n v="12.434363140710175"/>
    <s v="AB"/>
  </r>
  <r>
    <n v="30"/>
    <s v="F"/>
    <x v="3"/>
    <x v="2"/>
    <s v="B"/>
    <n v="8.2839112882868484"/>
    <n v="9.4471705943329596"/>
    <s v="B"/>
  </r>
  <r>
    <n v="31"/>
    <s v="H"/>
    <x v="2"/>
    <x v="0"/>
    <s v="NB"/>
    <n v="6.4703510772006023"/>
    <n v="7.9107485228603762"/>
    <s v="P"/>
  </r>
  <r>
    <n v="32"/>
    <s v="H"/>
    <x v="0"/>
    <x v="1"/>
    <s v="NB"/>
    <n v="9.0424053811316263"/>
    <n v="12.167419825633644"/>
    <s v="B"/>
  </r>
  <r>
    <n v="33"/>
    <s v="H"/>
    <x v="1"/>
    <x v="2"/>
    <s v="NB"/>
    <n v="7.2849496704947949"/>
    <n v="7.1554079536138975"/>
    <s v="AB"/>
  </r>
  <r>
    <n v="34"/>
    <s v="F"/>
    <x v="0"/>
    <x v="0"/>
    <s v="NB"/>
    <n v="13.217498278792862"/>
    <n v="12.856851962111344"/>
    <s v="P"/>
  </r>
  <r>
    <n v="35"/>
    <s v="F"/>
    <x v="0"/>
    <x v="2"/>
    <s v="B"/>
    <n v="12.074886042177315"/>
    <n v="11.071700178686937"/>
    <s v="AB"/>
  </r>
  <r>
    <n v="36"/>
    <s v="F"/>
    <x v="1"/>
    <x v="0"/>
    <s v="B"/>
    <n v="10.042155039370074"/>
    <n v="10.049248443561115"/>
    <s v="AB"/>
  </r>
  <r>
    <n v="37"/>
    <s v="F"/>
    <x v="5"/>
    <x v="2"/>
    <s v="NB"/>
    <n v="17.672542145428501"/>
    <n v="19.102546992494055"/>
    <s v="TB"/>
  </r>
  <r>
    <n v="38"/>
    <s v="F"/>
    <x v="0"/>
    <x v="3"/>
    <s v="NB"/>
    <n v="14.769085081287056"/>
    <n v="13.033907839152489"/>
    <s v="P"/>
  </r>
  <r>
    <n v="39"/>
    <s v="H"/>
    <x v="3"/>
    <x v="3"/>
    <s v="B"/>
    <n v="11.530325140437318"/>
    <n v="7.755294540943801"/>
    <s v="B"/>
  </r>
  <r>
    <n v="40"/>
    <s v="H"/>
    <x v="3"/>
    <x v="0"/>
    <s v="NB"/>
    <n v="13.709182961170383"/>
    <n v="11.314589573876301"/>
    <s v="AB"/>
  </r>
  <r>
    <n v="41"/>
    <s v="H"/>
    <x v="0"/>
    <x v="0"/>
    <s v="NB"/>
    <n v="11.359636408421412"/>
    <n v="9.3574845978755512"/>
    <s v="P"/>
  </r>
  <r>
    <n v="42"/>
    <s v="H"/>
    <x v="2"/>
    <x v="1"/>
    <s v="NB"/>
    <n v="15.244132008889117"/>
    <n v="15.735424143070324"/>
    <s v="AB"/>
  </r>
  <r>
    <n v="43"/>
    <s v="H"/>
    <x v="0"/>
    <x v="2"/>
    <s v="NB"/>
    <n v="7.9234465519579249"/>
    <n v="5.3693036932702611"/>
    <s v="P"/>
  </r>
  <r>
    <n v="44"/>
    <s v="H"/>
    <x v="2"/>
    <x v="2"/>
    <s v="NB"/>
    <n v="8.9750400481382009"/>
    <n v="9.3282578264861726"/>
    <s v="P"/>
  </r>
  <r>
    <n v="45"/>
    <s v="H"/>
    <x v="2"/>
    <x v="2"/>
    <s v="NB"/>
    <n v="13.526830626254991"/>
    <n v="14.360549187381046"/>
    <s v="P"/>
  </r>
  <r>
    <n v="46"/>
    <s v="H"/>
    <x v="2"/>
    <x v="2"/>
    <s v="NB"/>
    <n v="7.5637991320513907"/>
    <n v="5.6163507987389085"/>
    <s v="P"/>
  </r>
  <r>
    <n v="47"/>
    <s v="F"/>
    <x v="0"/>
    <x v="1"/>
    <s v="NB"/>
    <n v="9.5109071902100002"/>
    <n v="11.420786837023062"/>
    <s v="B"/>
  </r>
  <r>
    <n v="48"/>
    <s v="H"/>
    <x v="2"/>
    <x v="2"/>
    <s v="B"/>
    <n v="6.6322344846548349"/>
    <n v="7.6506633879302344"/>
    <s v="P"/>
  </r>
  <r>
    <n v="49"/>
    <s v="H"/>
    <x v="0"/>
    <x v="4"/>
    <s v="NB"/>
    <n v="13.038450114001082"/>
    <n v="11.120711646637472"/>
    <s v="AB"/>
  </r>
  <r>
    <n v="50"/>
    <s v="F"/>
    <x v="0"/>
    <x v="4"/>
    <s v="NB"/>
    <n v="5.1168515884450612"/>
    <n v="6.8305293019871209"/>
    <s v="P"/>
  </r>
  <r>
    <n v="51"/>
    <s v="H"/>
    <x v="0"/>
    <x v="2"/>
    <s v="NB"/>
    <n v="8.9237108029588299"/>
    <n v="7.5520777037934526"/>
    <s v="AB"/>
  </r>
  <r>
    <n v="52"/>
    <s v="H"/>
    <x v="0"/>
    <x v="3"/>
    <s v="NB"/>
    <n v="8.1189491249925503"/>
    <n v="5.5945291780793536"/>
    <s v="AB"/>
  </r>
  <r>
    <n v="53"/>
    <s v="H"/>
    <x v="0"/>
    <x v="0"/>
    <s v="B"/>
    <n v="8.4439946699657007"/>
    <n v="8.0268276980223785"/>
    <s v="AB"/>
  </r>
  <r>
    <n v="54"/>
    <s v="H"/>
    <x v="0"/>
    <x v="0"/>
    <s v="B"/>
    <n v="10.892493590931133"/>
    <n v="11.810823467933496"/>
    <s v="AB"/>
  </r>
  <r>
    <n v="55"/>
    <s v="H"/>
    <x v="0"/>
    <x v="4"/>
    <s v="B"/>
    <n v="8.0834706274196186"/>
    <n v="8.2748281851409811"/>
    <s v="AB"/>
  </r>
  <r>
    <n v="56"/>
    <s v="H"/>
    <x v="1"/>
    <x v="1"/>
    <s v="NB"/>
    <n v="9.5588913750738254"/>
    <n v="9.3366360607725092"/>
    <s v="P"/>
  </r>
  <r>
    <n v="57"/>
    <s v="F"/>
    <x v="0"/>
    <x v="3"/>
    <s v="B"/>
    <n v="10.526617903220814"/>
    <n v="8.6292669649783864"/>
    <s v="P"/>
  </r>
  <r>
    <n v="58"/>
    <s v="H"/>
    <x v="0"/>
    <x v="1"/>
    <s v="B"/>
    <n v="13.523243708374626"/>
    <n v="13.022522703073745"/>
    <s v="AB"/>
  </r>
  <r>
    <n v="59"/>
    <s v="F"/>
    <x v="0"/>
    <x v="2"/>
    <s v="NB"/>
    <n v="9.7328064861956189"/>
    <n v="8.6695038952081465"/>
    <s v="AB"/>
  </r>
  <r>
    <n v="60"/>
    <s v="F"/>
    <x v="0"/>
    <x v="2"/>
    <s v="NB"/>
    <n v="9.3861217257021483"/>
    <n v="8.608713726054054"/>
    <s v="P"/>
  </r>
  <r>
    <n v="61"/>
    <s v="F"/>
    <x v="0"/>
    <x v="1"/>
    <s v="B"/>
    <n v="9.0404463175540766"/>
    <n v="5.2998598842407931"/>
    <s v="P"/>
  </r>
  <r>
    <n v="62"/>
    <s v="H"/>
    <x v="0"/>
    <x v="1"/>
    <s v="NB"/>
    <n v="9.8401851146696249"/>
    <n v="6.2989024990773173"/>
    <s v="AB"/>
  </r>
  <r>
    <n v="63"/>
    <s v="H"/>
    <x v="1"/>
    <x v="3"/>
    <s v="NB"/>
    <n v="12.270394349607919"/>
    <n v="13.158459395574448"/>
    <s v="AB"/>
  </r>
  <r>
    <n v="64"/>
    <s v="H"/>
    <x v="2"/>
    <x v="4"/>
    <s v="NB"/>
    <n v="14.374188621939716"/>
    <n v="15.300028301040641"/>
    <s v="TB"/>
  </r>
  <r>
    <n v="65"/>
    <s v="F"/>
    <x v="2"/>
    <x v="1"/>
    <s v="B"/>
    <n v="12.913113537497114"/>
    <n v="12.140983213689791"/>
    <s v="AB"/>
  </r>
  <r>
    <n v="66"/>
    <s v="H"/>
    <x v="0"/>
    <x v="2"/>
    <s v="NB"/>
    <n v="11.814125080635986"/>
    <n v="11.807660957014066"/>
    <s v="P"/>
  </r>
  <r>
    <n v="67"/>
    <s v="F"/>
    <x v="2"/>
    <x v="0"/>
    <s v="B"/>
    <n v="13.403306961648735"/>
    <n v="14.149892202739419"/>
    <s v="P"/>
  </r>
  <r>
    <n v="68"/>
    <s v="H"/>
    <x v="0"/>
    <x v="2"/>
    <s v="NB"/>
    <n v="12.471194029853006"/>
    <n v="14.101362425034473"/>
    <s v="P"/>
  </r>
  <r>
    <n v="69"/>
    <s v="F"/>
    <x v="2"/>
    <x v="2"/>
    <s v="NB"/>
    <n v="15.262275756509888"/>
    <n v="13.696858851306551"/>
    <s v="AB"/>
  </r>
  <r>
    <n v="70"/>
    <s v="H"/>
    <x v="0"/>
    <x v="1"/>
    <s v="NB"/>
    <n v="9.2421111301059948"/>
    <n v="9.285982299005731"/>
    <s v="AB"/>
  </r>
  <r>
    <n v="71"/>
    <s v="F"/>
    <x v="2"/>
    <x v="2"/>
    <s v="NB"/>
    <n v="10.070037340551071"/>
    <n v="9.9324516056396739"/>
    <s v="P"/>
  </r>
  <r>
    <n v="72"/>
    <s v="F"/>
    <x v="0"/>
    <x v="2"/>
    <s v="NB"/>
    <n v="10.635466415831438"/>
    <n v="9.4769362228753504"/>
    <s v="P"/>
  </r>
  <r>
    <n v="73"/>
    <s v="F"/>
    <x v="2"/>
    <x v="2"/>
    <s v="NB"/>
    <n v="11.418515398497664"/>
    <n v="12.61699275193533"/>
    <s v="AB"/>
  </r>
  <r>
    <n v="74"/>
    <s v="H"/>
    <x v="4"/>
    <x v="2"/>
    <s v="NB"/>
    <n v="9.3592425771210639"/>
    <n v="8.6947122293491628"/>
    <s v="AB"/>
  </r>
  <r>
    <n v="75"/>
    <s v="F"/>
    <x v="5"/>
    <x v="3"/>
    <s v="NB"/>
    <n v="11.055286025598541"/>
    <n v="12.684353930351087"/>
    <s v="AB"/>
  </r>
  <r>
    <n v="76"/>
    <s v="H"/>
    <x v="0"/>
    <x v="2"/>
    <s v="NB"/>
    <n v="9.6701452269615871"/>
    <n v="8.177684404294375"/>
    <s v="P"/>
  </r>
  <r>
    <n v="77"/>
    <s v="F"/>
    <x v="2"/>
    <x v="1"/>
    <s v="NB"/>
    <n v="13.177799191088205"/>
    <n v="11.62699446467208"/>
    <s v="AB"/>
  </r>
  <r>
    <n v="78"/>
    <s v="H"/>
    <x v="0"/>
    <x v="4"/>
    <s v="B"/>
    <n v="10.892876615597952"/>
    <n v="9.2632461915951172"/>
    <s v="P"/>
  </r>
  <r>
    <n v="79"/>
    <s v="F"/>
    <x v="4"/>
    <x v="3"/>
    <s v="NB"/>
    <n v="11.283791873827912"/>
    <n v="10.67242844852664"/>
    <s v="AB"/>
  </r>
  <r>
    <n v="80"/>
    <s v="H"/>
    <x v="0"/>
    <x v="1"/>
    <s v="B"/>
    <n v="16.961869603083482"/>
    <n v="15.859558608705749"/>
    <s v="AB"/>
  </r>
  <r>
    <n v="81"/>
    <s v="F"/>
    <x v="2"/>
    <x v="2"/>
    <s v="NB"/>
    <n v="13.688461234283912"/>
    <n v="10.50824931434952"/>
    <s v="AB"/>
  </r>
  <r>
    <n v="82"/>
    <s v="F"/>
    <x v="0"/>
    <x v="3"/>
    <s v="NB"/>
    <n v="13.578760685722919"/>
    <n v="11.968947476065182"/>
    <s v="AB"/>
  </r>
  <r>
    <n v="83"/>
    <s v="F"/>
    <x v="0"/>
    <x v="1"/>
    <s v="NB"/>
    <n v="11.500084406759891"/>
    <n v="11.90230615350519"/>
    <s v="B"/>
  </r>
  <r>
    <n v="84"/>
    <s v="H"/>
    <x v="2"/>
    <x v="5"/>
    <s v="NB"/>
    <n v="11.332210204052291"/>
    <n v="9.7344524061364748"/>
    <s v="AB"/>
  </r>
  <r>
    <n v="85"/>
    <s v="H"/>
    <x v="0"/>
    <x v="2"/>
    <s v="NB"/>
    <n v="12.605280939755215"/>
    <n v="9.7901821806329234"/>
    <s v="B"/>
  </r>
  <r>
    <n v="86"/>
    <s v="F"/>
    <x v="0"/>
    <x v="2"/>
    <s v="NB"/>
    <n v="11.033976678852795"/>
    <n v="7.7370807469678828"/>
    <s v="P"/>
  </r>
  <r>
    <n v="87"/>
    <s v="H"/>
    <x v="5"/>
    <x v="2"/>
    <s v="NB"/>
    <n v="14.762002133575827"/>
    <n v="12.485447106096704"/>
    <s v="AB"/>
  </r>
  <r>
    <n v="88"/>
    <s v="F"/>
    <x v="0"/>
    <x v="0"/>
    <s v="NB"/>
    <n v="13.292124157607384"/>
    <n v="14.078733918187538"/>
    <s v="AB"/>
  </r>
  <r>
    <n v="89"/>
    <s v="H"/>
    <x v="1"/>
    <x v="1"/>
    <s v="B"/>
    <n v="9.8697613099064547"/>
    <n v="11.375425988388935"/>
    <s v="B"/>
  </r>
  <r>
    <n v="90"/>
    <s v="H"/>
    <x v="0"/>
    <x v="0"/>
    <s v="NB"/>
    <n v="7.7421874882441477"/>
    <n v="9.2404574401249704"/>
    <s v="B"/>
  </r>
  <r>
    <n v="91"/>
    <s v="H"/>
    <x v="0"/>
    <x v="0"/>
    <s v="NB"/>
    <n v="11.54016235870019"/>
    <n v="9.5880982976481857"/>
    <s v="P"/>
  </r>
  <r>
    <n v="92"/>
    <s v="H"/>
    <x v="2"/>
    <x v="1"/>
    <s v="NB"/>
    <n v="6.5747908965267285"/>
    <n v="7.2966612273714713"/>
    <s v="AB"/>
  </r>
  <r>
    <n v="93"/>
    <s v="H"/>
    <x v="0"/>
    <x v="3"/>
    <s v="NB"/>
    <n v="9.3181642474022279"/>
    <n v="9.2630584036065269"/>
    <s v="AB"/>
  </r>
  <r>
    <n v="94"/>
    <s v="H"/>
    <x v="0"/>
    <x v="2"/>
    <s v="NB"/>
    <n v="12.266655224345373"/>
    <n v="11.185372502659353"/>
    <s v="P"/>
  </r>
  <r>
    <n v="95"/>
    <s v="F"/>
    <x v="0"/>
    <x v="1"/>
    <s v="NB"/>
    <n v="9.1570438430882124"/>
    <n v="9.8339770215122968"/>
    <s v="AB"/>
  </r>
  <r>
    <n v="96"/>
    <s v="H"/>
    <x v="0"/>
    <x v="3"/>
    <s v="NB"/>
    <n v="6.0454536921492119"/>
    <n v="8.7489910415281464"/>
    <s v="AB"/>
  </r>
  <r>
    <n v="97"/>
    <s v="H"/>
    <x v="2"/>
    <x v="1"/>
    <s v="NB"/>
    <n v="14.613394185799677"/>
    <n v="13.137220667566147"/>
    <s v="P"/>
  </r>
  <r>
    <n v="98"/>
    <s v="H"/>
    <x v="0"/>
    <x v="5"/>
    <s v="NB"/>
    <n v="8.5511769984436654"/>
    <n v="7.6792101468353113"/>
    <s v="AB"/>
  </r>
  <r>
    <n v="99"/>
    <s v="H"/>
    <x v="0"/>
    <x v="0"/>
    <s v="NB"/>
    <n v="11.309371277749126"/>
    <n v="7.6990589551986508"/>
    <s v="AB"/>
  </r>
  <r>
    <n v="100"/>
    <s v="F"/>
    <x v="2"/>
    <x v="1"/>
    <s v="NB"/>
    <n v="11.955111511657726"/>
    <n v="10.322474309625656"/>
    <s v="P"/>
  </r>
  <r>
    <n v="101"/>
    <s v="F"/>
    <x v="0"/>
    <x v="2"/>
    <s v="B"/>
    <n v="10.431743954351406"/>
    <n v="8.4199473731050229"/>
    <s v="P"/>
  </r>
  <r>
    <n v="102"/>
    <s v="F"/>
    <x v="0"/>
    <x v="3"/>
    <s v="NB"/>
    <n v="13.287034771970312"/>
    <n v="14.234844252272378"/>
    <s v="P"/>
  </r>
  <r>
    <n v="103"/>
    <s v="H"/>
    <x v="0"/>
    <x v="3"/>
    <s v="NB"/>
    <n v="11.151462388176734"/>
    <n v="8.4716320176930555"/>
    <s v="P"/>
  </r>
  <r>
    <n v="104"/>
    <s v="F"/>
    <x v="0"/>
    <x v="5"/>
    <s v="B"/>
    <n v="8.5001704266292641"/>
    <n v="6.0147744667984151"/>
    <s v="P"/>
  </r>
  <r>
    <n v="105"/>
    <s v="H"/>
    <x v="2"/>
    <x v="0"/>
    <s v="NB"/>
    <n v="7.3990642436610443"/>
    <n v="7.4320319261217804"/>
    <s v="P"/>
  </r>
  <r>
    <n v="106"/>
    <s v="H"/>
    <x v="0"/>
    <x v="0"/>
    <s v="NB"/>
    <n v="10.295042684245475"/>
    <n v="8.1798885132785095"/>
    <s v="P"/>
  </r>
  <r>
    <n v="107"/>
    <s v="H"/>
    <x v="0"/>
    <x v="4"/>
    <s v="NB"/>
    <n v="14.635587839838447"/>
    <n v="11.064198991823801"/>
    <s v="AB"/>
  </r>
  <r>
    <n v="108"/>
    <s v="H"/>
    <x v="1"/>
    <x v="1"/>
    <s v="B"/>
    <n v="13.076183842214217"/>
    <n v="9.6009790166169005"/>
    <s v="P"/>
  </r>
  <r>
    <n v="109"/>
    <s v="H"/>
    <x v="2"/>
    <x v="0"/>
    <s v="NB"/>
    <n v="10.719685850660738"/>
    <n v="10.417123331770307"/>
    <s v="P"/>
  </r>
  <r>
    <n v="110"/>
    <s v="F"/>
    <x v="0"/>
    <x v="1"/>
    <s v="NB"/>
    <n v="9.933967240379447"/>
    <n v="9.2138869245371158"/>
    <s v="AB"/>
  </r>
  <r>
    <n v="111"/>
    <s v="H"/>
    <x v="0"/>
    <x v="3"/>
    <s v="NB"/>
    <n v="11.605509567859023"/>
    <n v="9.9241314283395994"/>
    <s v="P"/>
  </r>
  <r>
    <n v="112"/>
    <s v="H"/>
    <x v="0"/>
    <x v="0"/>
    <s v="NB"/>
    <n v="12.082382902961346"/>
    <n v="9.5115336655485301"/>
    <s v="AB"/>
  </r>
  <r>
    <n v="113"/>
    <s v="H"/>
    <x v="0"/>
    <x v="2"/>
    <s v="NB"/>
    <n v="8.3375311105827041"/>
    <n v="8.1592135393971486"/>
    <s v="P"/>
  </r>
  <r>
    <n v="114"/>
    <s v="F"/>
    <x v="2"/>
    <x v="0"/>
    <s v="B"/>
    <n v="11.856719054491267"/>
    <n v="6.8844232125189349"/>
    <s v="P"/>
  </r>
  <r>
    <n v="115"/>
    <s v="H"/>
    <x v="0"/>
    <x v="2"/>
    <s v="NB"/>
    <n v="11.295463311522273"/>
    <n v="7.9176896900090448"/>
    <s v="P"/>
  </r>
  <r>
    <n v="116"/>
    <s v="F"/>
    <x v="0"/>
    <x v="1"/>
    <s v="NB"/>
    <n v="15.583670068638185"/>
    <n v="16.827792771990371"/>
    <s v="TB"/>
  </r>
  <r>
    <n v="117"/>
    <s v="H"/>
    <x v="0"/>
    <x v="3"/>
    <s v="NB"/>
    <n v="11.686061873811777"/>
    <n v="11.389234303222361"/>
    <s v="P"/>
  </r>
  <r>
    <n v="118"/>
    <s v="H"/>
    <x v="0"/>
    <x v="0"/>
    <s v="B"/>
    <n v="12.839763350760354"/>
    <n v="12.841111932989513"/>
    <s v="AB"/>
  </r>
  <r>
    <n v="119"/>
    <s v="H"/>
    <x v="0"/>
    <x v="1"/>
    <s v="B"/>
    <n v="5.1711990200838409"/>
    <n v="2.8499980906422908"/>
    <s v="P"/>
  </r>
  <r>
    <n v="120"/>
    <s v="H"/>
    <x v="2"/>
    <x v="1"/>
    <s v="NB"/>
    <n v="12.879688010034887"/>
    <n v="11.31222156279706"/>
    <s v="AB"/>
  </r>
  <r>
    <n v="121"/>
    <s v="F"/>
    <x v="0"/>
    <x v="1"/>
    <s v="B"/>
    <n v="8.3068598481827411"/>
    <n v="6.6959308869170728"/>
    <s v="AB"/>
  </r>
  <r>
    <n v="122"/>
    <s v="H"/>
    <x v="0"/>
    <x v="1"/>
    <s v="NB"/>
    <n v="8.0466083308484428"/>
    <n v="5.7178172822443409"/>
    <s v="P"/>
  </r>
  <r>
    <n v="123"/>
    <s v="H"/>
    <x v="0"/>
    <x v="1"/>
    <s v="NB"/>
    <n v="7.9267169872489589"/>
    <n v="9.5884408988978542"/>
    <s v="P"/>
  </r>
  <r>
    <n v="124"/>
    <s v="H"/>
    <x v="0"/>
    <x v="3"/>
    <s v="NB"/>
    <n v="15.91808820041987"/>
    <n v="15.979273865066467"/>
    <s v="AB"/>
  </r>
  <r>
    <n v="125"/>
    <s v="H"/>
    <x v="0"/>
    <x v="1"/>
    <s v="NB"/>
    <n v="11.98158570251119"/>
    <n v="16.370995681223814"/>
    <s v="AB"/>
  </r>
  <r>
    <n v="126"/>
    <s v="H"/>
    <x v="0"/>
    <x v="0"/>
    <s v="B"/>
    <n v="7.22369342864181"/>
    <n v="5.2991134810184182"/>
    <s v="P"/>
  </r>
  <r>
    <n v="127"/>
    <s v="F"/>
    <x v="0"/>
    <x v="1"/>
    <s v="NB"/>
    <n v="13.66034526323282"/>
    <n v="10.683808899308307"/>
    <s v="P"/>
  </r>
  <r>
    <n v="128"/>
    <s v="H"/>
    <x v="0"/>
    <x v="0"/>
    <s v="NB"/>
    <n v="8.1876104910069643"/>
    <n v="1.1303024766566843"/>
    <s v="P"/>
  </r>
  <r>
    <n v="129"/>
    <s v="F"/>
    <x v="0"/>
    <x v="1"/>
    <s v="B"/>
    <n v="7.1656619599165285"/>
    <n v="3.5501051857708039"/>
    <s v="P"/>
  </r>
  <r>
    <n v="130"/>
    <s v="H"/>
    <x v="0"/>
    <x v="3"/>
    <s v="B"/>
    <n v="14.196899339047901"/>
    <n v="17.097474056821152"/>
    <s v="TB"/>
  </r>
  <r>
    <n v="131"/>
    <s v="H"/>
    <x v="0"/>
    <x v="1"/>
    <s v="NB"/>
    <n v="4.9622555856949617"/>
    <n v="1.7985632500512216"/>
    <s v="P"/>
  </r>
  <r>
    <n v="132"/>
    <s v="F"/>
    <x v="0"/>
    <x v="5"/>
    <s v="NB"/>
    <n v="9.3508335264717815"/>
    <n v="7.0500892705257074"/>
    <s v="AB"/>
  </r>
  <r>
    <n v="133"/>
    <s v="H"/>
    <x v="0"/>
    <x v="2"/>
    <s v="NB"/>
    <n v="9.8719350948771574"/>
    <n v="8.9205709718633539"/>
    <s v="B"/>
  </r>
  <r>
    <n v="134"/>
    <s v="H"/>
    <x v="0"/>
    <x v="5"/>
    <s v="NB"/>
    <n v="12.44114086040468"/>
    <n v="11.71050526354391"/>
    <s v="AB"/>
  </r>
  <r>
    <n v="135"/>
    <s v="F"/>
    <x v="2"/>
    <x v="0"/>
    <s v="NB"/>
    <n v="10.322562257304849"/>
    <n v="11.100050703205159"/>
    <s v="AB"/>
  </r>
  <r>
    <n v="136"/>
    <s v="H"/>
    <x v="0"/>
    <x v="3"/>
    <s v="B"/>
    <n v="8.6522524743866516"/>
    <n v="9.634936315233448"/>
    <s v="AB"/>
  </r>
  <r>
    <n v="137"/>
    <s v="H"/>
    <x v="0"/>
    <x v="0"/>
    <s v="B"/>
    <n v="15.642020135273423"/>
    <n v="18.509853734567123"/>
    <s v="AB"/>
  </r>
  <r>
    <n v="138"/>
    <s v="H"/>
    <x v="2"/>
    <x v="1"/>
    <s v="NB"/>
    <n v="13.132483173291611"/>
    <n v="9.1689889529491282"/>
    <s v="AB"/>
  </r>
  <r>
    <n v="139"/>
    <s v="H"/>
    <x v="0"/>
    <x v="2"/>
    <s v="B"/>
    <n v="11.930720162713486"/>
    <n v="7.2773689038671545"/>
    <s v="AB"/>
  </r>
  <r>
    <n v="140"/>
    <s v="F"/>
    <x v="2"/>
    <x v="1"/>
    <s v="NB"/>
    <n v="8.2338313857301468"/>
    <n v="7.6495573245497814"/>
    <s v="AB"/>
  </r>
  <r>
    <n v="141"/>
    <s v="F"/>
    <x v="0"/>
    <x v="0"/>
    <s v="NB"/>
    <n v="7.8576450402081051"/>
    <n v="7.643419405224499"/>
    <s v="P"/>
  </r>
  <r>
    <n v="142"/>
    <s v="H"/>
    <x v="4"/>
    <x v="1"/>
    <s v="NB"/>
    <n v="9.8739873680181773"/>
    <n v="11.514979929522246"/>
    <s v="AB"/>
  </r>
  <r>
    <n v="143"/>
    <s v="F"/>
    <x v="0"/>
    <x v="0"/>
    <s v="NB"/>
    <n v="14.637122258727885"/>
    <n v="11.081170673212998"/>
    <s v="B"/>
  </r>
  <r>
    <n v="144"/>
    <s v="F"/>
    <x v="2"/>
    <x v="2"/>
    <s v="NB"/>
    <n v="13.965695710607768"/>
    <n v="15.094286622024153"/>
    <s v="TB"/>
  </r>
  <r>
    <n v="145"/>
    <s v="H"/>
    <x v="0"/>
    <x v="1"/>
    <s v="B"/>
    <n v="9.5282159306432845"/>
    <n v="7.9829572184510731"/>
    <s v="P"/>
  </r>
  <r>
    <n v="146"/>
    <s v="H"/>
    <x v="0"/>
    <x v="2"/>
    <s v="NB"/>
    <n v="10.584214062463015"/>
    <n v="13.268693797837352"/>
    <s v="P"/>
  </r>
  <r>
    <n v="147"/>
    <s v="F"/>
    <x v="2"/>
    <x v="1"/>
    <s v="NB"/>
    <n v="15.184253442778992"/>
    <n v="12.319380553257766"/>
    <s v="TB"/>
  </r>
  <r>
    <n v="148"/>
    <s v="H"/>
    <x v="2"/>
    <x v="1"/>
    <s v="B"/>
    <n v="6.9172172258175699"/>
    <n v="7.7802250378177416"/>
    <s v="B"/>
  </r>
  <r>
    <n v="149"/>
    <s v="F"/>
    <x v="2"/>
    <x v="4"/>
    <s v="NB"/>
    <n v="12.015246286515774"/>
    <n v="14.724959033367313"/>
    <s v="B"/>
  </r>
  <r>
    <n v="150"/>
    <s v="H"/>
    <x v="0"/>
    <x v="2"/>
    <s v="B"/>
    <n v="7.6485230194844309"/>
    <n v="8.0015598636218126"/>
    <s v="P"/>
  </r>
  <r>
    <n v="151"/>
    <s v="F"/>
    <x v="2"/>
    <x v="1"/>
    <s v="B"/>
    <n v="8.7875189860275427"/>
    <n v="4.8203951589031275"/>
    <s v="AB"/>
  </r>
  <r>
    <n v="152"/>
    <s v="F"/>
    <x v="2"/>
    <x v="1"/>
    <s v="NB"/>
    <n v="13.597937200609778"/>
    <n v="9.5236407374802727"/>
    <s v="AB"/>
  </r>
  <r>
    <n v="153"/>
    <s v="F"/>
    <x v="0"/>
    <x v="5"/>
    <s v="B"/>
    <n v="11.151168177347078"/>
    <n v="9.6858708186896862"/>
    <s v="P"/>
  </r>
  <r>
    <n v="154"/>
    <s v="F"/>
    <x v="0"/>
    <x v="0"/>
    <s v="NB"/>
    <n v="13.189531560490869"/>
    <n v="11.950654942070384"/>
    <s v="P"/>
  </r>
  <r>
    <n v="155"/>
    <s v="H"/>
    <x v="1"/>
    <x v="3"/>
    <s v="B"/>
    <n v="8.0162428254393188"/>
    <n v="6.2265778606337481"/>
    <s v="AB"/>
  </r>
  <r>
    <n v="156"/>
    <s v="H"/>
    <x v="0"/>
    <x v="0"/>
    <s v="NB"/>
    <n v="12.908638059251228"/>
    <n v="12.94079600969452"/>
    <s v="B"/>
  </r>
  <r>
    <n v="157"/>
    <s v="H"/>
    <x v="0"/>
    <x v="3"/>
    <s v="NB"/>
    <n v="11.190525307930882"/>
    <n v="9.0009634255415119"/>
    <s v="AB"/>
  </r>
  <r>
    <n v="158"/>
    <s v="F"/>
    <x v="0"/>
    <x v="2"/>
    <s v="B"/>
    <n v="13.847255012943144"/>
    <n v="16.396444966303928"/>
    <s v="TB"/>
  </r>
  <r>
    <n v="159"/>
    <s v="F"/>
    <x v="2"/>
    <x v="2"/>
    <s v="NB"/>
    <n v="10.634656730886297"/>
    <n v="12.631096143570787"/>
    <s v="AB"/>
  </r>
  <r>
    <n v="160"/>
    <s v="H"/>
    <x v="0"/>
    <x v="3"/>
    <s v="NB"/>
    <n v="11.247930967092937"/>
    <n v="11.217729760635976"/>
    <s v="P"/>
  </r>
  <r>
    <n v="161"/>
    <s v="F"/>
    <x v="0"/>
    <x v="1"/>
    <s v="B"/>
    <n v="10.690596591583333"/>
    <n v="10.281488198051855"/>
    <s v="P"/>
  </r>
  <r>
    <n v="162"/>
    <s v="H"/>
    <x v="0"/>
    <x v="2"/>
    <s v="NB"/>
    <n v="11.071022455717422"/>
    <n v="11.700807778196774"/>
    <s v="B"/>
  </r>
  <r>
    <n v="163"/>
    <s v="F"/>
    <x v="6"/>
    <x v="1"/>
    <s v="NB"/>
    <n v="14.43495200511363"/>
    <n v="14.852161758845273"/>
    <s v="AB"/>
  </r>
  <r>
    <n v="164"/>
    <s v="H"/>
    <x v="6"/>
    <x v="2"/>
    <s v="NB"/>
    <n v="11.555177000592941"/>
    <n v="12.718836843807697"/>
    <s v="B"/>
  </r>
  <r>
    <n v="165"/>
    <s v="F"/>
    <x v="0"/>
    <x v="3"/>
    <s v="B"/>
    <n v="9.4041501355711468"/>
    <n v="7.541437489668529"/>
    <s v="P"/>
  </r>
  <r>
    <n v="166"/>
    <s v="H"/>
    <x v="1"/>
    <x v="0"/>
    <s v="B"/>
    <n v="9.0994301924540348"/>
    <n v="9.862104388112682"/>
    <s v="AB"/>
  </r>
  <r>
    <n v="167"/>
    <s v="F"/>
    <x v="0"/>
    <x v="1"/>
    <s v="NB"/>
    <n v="13.815939282551662"/>
    <n v="16.587822338925953"/>
    <s v="TB"/>
  </r>
  <r>
    <n v="168"/>
    <s v="H"/>
    <x v="2"/>
    <x v="0"/>
    <s v="NB"/>
    <n v="11.386590253354074"/>
    <n v="9.0784350798618014"/>
    <s v="AB"/>
  </r>
  <r>
    <n v="169"/>
    <s v="H"/>
    <x v="2"/>
    <x v="0"/>
    <s v="NB"/>
    <n v="6.8690196195806745"/>
    <n v="3.2504891281143617"/>
    <s v="P"/>
  </r>
  <r>
    <n v="170"/>
    <s v="F"/>
    <x v="0"/>
    <x v="0"/>
    <s v="NB"/>
    <n v="9.8539448215549204"/>
    <n v="9.7904072190669602"/>
    <s v="AB"/>
  </r>
  <r>
    <n v="171"/>
    <s v="H"/>
    <x v="0"/>
    <x v="2"/>
    <s v="NB"/>
    <n v="9.4943798722357986"/>
    <n v="9.4562363135010727"/>
    <s v="P"/>
  </r>
  <r>
    <n v="172"/>
    <s v="F"/>
    <x v="0"/>
    <x v="3"/>
    <s v="NB"/>
    <n v="11.500536967045051"/>
    <n v="15.233236150679691"/>
    <s v="B"/>
  </r>
  <r>
    <n v="173"/>
    <s v="F"/>
    <x v="0"/>
    <x v="2"/>
    <s v="B"/>
    <n v="8.0899279395271684"/>
    <n v="5.5690737146079181"/>
    <s v="P"/>
  </r>
  <r>
    <n v="174"/>
    <s v="H"/>
    <x v="0"/>
    <x v="2"/>
    <s v="B"/>
    <n v="7.7817412865588764"/>
    <n v="8.7855838141193239"/>
    <s v="P"/>
  </r>
  <r>
    <n v="175"/>
    <s v="H"/>
    <x v="3"/>
    <x v="0"/>
    <s v="NB"/>
    <n v="6.3580308675170487"/>
    <n v="6.0301647120356989"/>
    <s v="B"/>
  </r>
  <r>
    <n v="176"/>
    <s v="H"/>
    <x v="4"/>
    <x v="2"/>
    <s v="NB"/>
    <n v="12.924103085814668"/>
    <n v="15.181927843007033"/>
    <s v="AB"/>
  </r>
  <r>
    <n v="177"/>
    <s v="H"/>
    <x v="0"/>
    <x v="0"/>
    <s v="NB"/>
    <n v="12.630037019258697"/>
    <n v="10.187349938545596"/>
    <s v="B"/>
  </r>
  <r>
    <n v="178"/>
    <s v="F"/>
    <x v="0"/>
    <x v="3"/>
    <s v="NB"/>
    <n v="7.2203509183779939"/>
    <n v="4.2342324351215526"/>
    <s v="P"/>
  </r>
  <r>
    <n v="179"/>
    <s v="H"/>
    <x v="0"/>
    <x v="2"/>
    <s v="NB"/>
    <n v="9.1750107414001647"/>
    <n v="8.1663254997395924"/>
    <s v="P"/>
  </r>
  <r>
    <n v="180"/>
    <s v="F"/>
    <x v="0"/>
    <x v="2"/>
    <s v="NB"/>
    <n v="10.551429790204828"/>
    <n v="9.8241652988497936"/>
    <s v="P"/>
  </r>
  <r>
    <n v="181"/>
    <s v="F"/>
    <x v="2"/>
    <x v="2"/>
    <s v="NB"/>
    <n v="10.813747417129278"/>
    <n v="11.728769316717134"/>
    <s v="AB"/>
  </r>
  <r>
    <n v="182"/>
    <s v="H"/>
    <x v="0"/>
    <x v="5"/>
    <s v="B"/>
    <n v="9.2207443559106324"/>
    <n v="8.5658985593285184"/>
    <s v="AB"/>
  </r>
  <r>
    <n v="183"/>
    <s v="H"/>
    <x v="2"/>
    <x v="2"/>
    <s v="NB"/>
    <n v="9.3673393403222747"/>
    <n v="9.7154152199176806"/>
    <s v="AB"/>
  </r>
  <r>
    <n v="184"/>
    <s v="H"/>
    <x v="4"/>
    <x v="3"/>
    <s v="NB"/>
    <n v="9.5156902166229411"/>
    <n v="9.519337647862077"/>
    <s v="AB"/>
  </r>
  <r>
    <n v="185"/>
    <s v="F"/>
    <x v="0"/>
    <x v="0"/>
    <s v="NB"/>
    <n v="8.2078690460393346"/>
    <n v="4.5516655683935809"/>
    <s v="P"/>
  </r>
  <r>
    <n v="186"/>
    <s v="F"/>
    <x v="0"/>
    <x v="2"/>
    <s v="B"/>
    <n v="6.9526092446653012"/>
    <n v="7.8686306047330632"/>
    <s v="P"/>
  </r>
  <r>
    <n v="187"/>
    <s v="H"/>
    <x v="0"/>
    <x v="0"/>
    <s v="B"/>
    <n v="7.6431688058635627"/>
    <n v="7.0284204450457448"/>
    <s v="P"/>
  </r>
  <r>
    <n v="188"/>
    <s v="F"/>
    <x v="0"/>
    <x v="1"/>
    <s v="NB"/>
    <n v="13.570582070881859"/>
    <n v="8.7282615929308207"/>
    <s v="AB"/>
  </r>
  <r>
    <n v="189"/>
    <s v="F"/>
    <x v="2"/>
    <x v="2"/>
    <s v="B"/>
    <n v="15.458693932587307"/>
    <n v="18.761718458240797"/>
    <s v="AB"/>
  </r>
  <r>
    <n v="190"/>
    <s v="H"/>
    <x v="0"/>
    <x v="0"/>
    <s v="NB"/>
    <n v="4.5111685620874189"/>
    <n v="4.579906299652559"/>
    <s v="AB"/>
  </r>
  <r>
    <n v="191"/>
    <s v="H"/>
    <x v="0"/>
    <x v="2"/>
    <s v="B"/>
    <n v="6.7266971650702292"/>
    <n v="2.4482587627788526"/>
    <s v="AB"/>
  </r>
  <r>
    <n v="192"/>
    <s v="F"/>
    <x v="2"/>
    <x v="1"/>
    <s v="NB"/>
    <n v="14.932605051982762"/>
    <n v="14.028681879975322"/>
    <s v="P"/>
  </r>
  <r>
    <n v="193"/>
    <s v="H"/>
    <x v="1"/>
    <x v="0"/>
    <s v="NB"/>
    <n v="10.126571557985875"/>
    <n v="12.433033053140253"/>
    <s v="P"/>
  </r>
  <r>
    <n v="194"/>
    <s v="H"/>
    <x v="0"/>
    <x v="1"/>
    <s v="B"/>
    <n v="5.3049088431456877"/>
    <n v="8.3505732796712877"/>
    <s v="P"/>
  </r>
  <r>
    <n v="195"/>
    <s v="H"/>
    <x v="0"/>
    <x v="1"/>
    <s v="B"/>
    <n v="11.636015911372139"/>
    <n v="11.61324805857876"/>
    <s v="AB"/>
  </r>
  <r>
    <n v="196"/>
    <s v="H"/>
    <x v="0"/>
    <x v="2"/>
    <s v="NB"/>
    <n v="13.997467706983743"/>
    <n v="6.4892572315738395"/>
    <s v="AB"/>
  </r>
  <r>
    <n v="197"/>
    <s v="F"/>
    <x v="0"/>
    <x v="3"/>
    <s v="NB"/>
    <n v="9.3534443112967605"/>
    <n v="9.9119173995013945"/>
    <s v="P"/>
  </r>
  <r>
    <n v="198"/>
    <s v="H"/>
    <x v="0"/>
    <x v="0"/>
    <s v="NB"/>
    <n v="15.072455751224071"/>
    <n v="15.714732689790754"/>
    <s v="TB"/>
  </r>
  <r>
    <n v="199"/>
    <s v="H"/>
    <x v="0"/>
    <x v="1"/>
    <s v="B"/>
    <n v="11.417873986142304"/>
    <n v="8.7441162913900818"/>
    <s v="P"/>
  </r>
  <r>
    <n v="200"/>
    <s v="H"/>
    <x v="0"/>
    <x v="2"/>
    <s v="NB"/>
    <n v="8.095750066995377"/>
    <n v="12.272438503663979"/>
    <s v="AB"/>
  </r>
  <r>
    <n v="201"/>
    <s v="F"/>
    <x v="2"/>
    <x v="4"/>
    <s v="B"/>
    <n v="12.066052466522738"/>
    <n v="7.8681387410514825"/>
    <s v="B"/>
  </r>
  <r>
    <n v="202"/>
    <s v="H"/>
    <x v="0"/>
    <x v="4"/>
    <s v="NB"/>
    <n v="12.704595957354544"/>
    <n v="13.671722766898043"/>
    <s v="B"/>
  </r>
  <r>
    <n v="203"/>
    <s v="H"/>
    <x v="0"/>
    <x v="2"/>
    <s v="B"/>
    <n v="8.892868596395429"/>
    <n v="6.6745537564209778"/>
    <s v="P"/>
  </r>
  <r>
    <n v="204"/>
    <s v="H"/>
    <x v="2"/>
    <x v="3"/>
    <s v="B"/>
    <n v="12.019507719892093"/>
    <n v="11.56493383794523"/>
    <s v="AB"/>
  </r>
  <r>
    <n v="205"/>
    <s v="H"/>
    <x v="4"/>
    <x v="2"/>
    <s v="NB"/>
    <n v="18.193127941214616"/>
    <n v="17.132144087923631"/>
    <s v="B"/>
  </r>
  <r>
    <n v="206"/>
    <s v="H"/>
    <x v="0"/>
    <x v="4"/>
    <s v="NB"/>
    <n v="10.985544482932809"/>
    <n v="11.465583433363436"/>
    <s v="AB"/>
  </r>
  <r>
    <n v="207"/>
    <s v="H"/>
    <x v="0"/>
    <x v="2"/>
    <s v="NB"/>
    <n v="8.2747990378374006"/>
    <n v="4.4090414110776264"/>
    <s v="P"/>
  </r>
  <r>
    <n v="208"/>
    <s v="H"/>
    <x v="2"/>
    <x v="1"/>
    <s v="B"/>
    <n v="14.031618577040998"/>
    <n v="11.142608946337823"/>
    <s v="AB"/>
  </r>
  <r>
    <n v="209"/>
    <s v="F"/>
    <x v="0"/>
    <x v="2"/>
    <s v="NB"/>
    <n v="10.066410927984663"/>
    <n v="7.5924314220662117"/>
    <s v="AB"/>
  </r>
  <r>
    <n v="210"/>
    <s v="F"/>
    <x v="0"/>
    <x v="3"/>
    <s v="B"/>
    <n v="13.601431566423161"/>
    <n v="13.486006863748441"/>
    <s v="B"/>
  </r>
  <r>
    <n v="211"/>
    <s v="H"/>
    <x v="0"/>
    <x v="2"/>
    <s v="NB"/>
    <n v="11.339570378524558"/>
    <n v="7.045645595340563"/>
    <s v="P"/>
  </r>
  <r>
    <n v="212"/>
    <s v="H"/>
    <x v="0"/>
    <x v="3"/>
    <s v="NB"/>
    <n v="3.2903024589625733"/>
    <n v="3.5821701649200457"/>
    <s v="P"/>
  </r>
  <r>
    <n v="213"/>
    <s v="H"/>
    <x v="0"/>
    <x v="2"/>
    <s v="NB"/>
    <n v="9.310778865545247"/>
    <n v="8.4739078705033126"/>
    <s v="P"/>
  </r>
  <r>
    <n v="214"/>
    <s v="F"/>
    <x v="2"/>
    <x v="1"/>
    <s v="NB"/>
    <n v="12.202895846747964"/>
    <n v="12.458026332559017"/>
    <s v="B"/>
  </r>
  <r>
    <n v="215"/>
    <s v="H"/>
    <x v="0"/>
    <x v="2"/>
    <s v="B"/>
    <n v="9.9755583686736582"/>
    <n v="8.1645995571218997"/>
    <s v="B"/>
  </r>
  <r>
    <n v="216"/>
    <s v="H"/>
    <x v="0"/>
    <x v="1"/>
    <s v="NB"/>
    <n v="9.2094641167414935"/>
    <n v="6.5331774786489394"/>
    <s v="P"/>
  </r>
  <r>
    <n v="217"/>
    <s v="H"/>
    <x v="2"/>
    <x v="3"/>
    <s v="B"/>
    <n v="12.066257346047035"/>
    <n v="14.705958816539097"/>
    <s v="AB"/>
  </r>
  <r>
    <n v="218"/>
    <s v="H"/>
    <x v="0"/>
    <x v="1"/>
    <s v="NB"/>
    <n v="11.763348918318984"/>
    <n v="10.778779070195585"/>
    <s v="P"/>
  </r>
  <r>
    <n v="219"/>
    <s v="H"/>
    <x v="0"/>
    <x v="3"/>
    <s v="B"/>
    <n v="13.663607542901573"/>
    <n v="11.733106929241261"/>
    <s v="P"/>
  </r>
  <r>
    <n v="220"/>
    <s v="H"/>
    <x v="0"/>
    <x v="2"/>
    <s v="B"/>
    <n v="8.7850946976569766"/>
    <n v="7.8798154470947788"/>
    <s v="AB"/>
  </r>
  <r>
    <n v="221"/>
    <s v="H"/>
    <x v="0"/>
    <x v="2"/>
    <s v="NB"/>
    <n v="12.496572323413137"/>
    <n v="9.2464221967871723"/>
    <s v="B"/>
  </r>
  <r>
    <n v="222"/>
    <s v="F"/>
    <x v="0"/>
    <x v="1"/>
    <s v="B"/>
    <n v="14.408163975761028"/>
    <n v="15.059179542296672"/>
    <s v="AB"/>
  </r>
  <r>
    <n v="223"/>
    <s v="H"/>
    <x v="0"/>
    <x v="3"/>
    <s v="NB"/>
    <n v="8.4087024457487267"/>
    <n v="6.3395312067304657"/>
    <s v="P"/>
  </r>
  <r>
    <n v="224"/>
    <s v="F"/>
    <x v="2"/>
    <x v="0"/>
    <s v="B"/>
    <n v="16.317530192867515"/>
    <n v="17.826675684526879"/>
    <s v="AB"/>
  </r>
  <r>
    <n v="225"/>
    <s v="F"/>
    <x v="2"/>
    <x v="1"/>
    <s v="B"/>
    <n v="12.053123472039895"/>
    <n v="15.277558182458545"/>
    <s v="B"/>
  </r>
  <r>
    <n v="226"/>
    <s v="H"/>
    <x v="0"/>
    <x v="0"/>
    <s v="B"/>
    <n v="10.263626883605838"/>
    <n v="14.533952511030067"/>
    <s v="AB"/>
  </r>
  <r>
    <n v="227"/>
    <s v="H"/>
    <x v="0"/>
    <x v="1"/>
    <s v="NB"/>
    <n v="8.6664818179098226"/>
    <n v="7.2427789184333502"/>
    <s v="AB"/>
  </r>
  <r>
    <n v="228"/>
    <s v="H"/>
    <x v="2"/>
    <x v="0"/>
    <s v="B"/>
    <n v="14.044469546402567"/>
    <n v="8.2889056463465671"/>
    <s v="AB"/>
  </r>
  <r>
    <n v="229"/>
    <s v="F"/>
    <x v="0"/>
    <x v="3"/>
    <s v="B"/>
    <n v="13.918555843088928"/>
    <n v="14.616131915381361"/>
    <s v="AB"/>
  </r>
  <r>
    <n v="230"/>
    <s v="H"/>
    <x v="0"/>
    <x v="2"/>
    <s v="B"/>
    <n v="11.339486189844187"/>
    <n v="11.264742071849792"/>
    <s v="AB"/>
  </r>
  <r>
    <n v="231"/>
    <s v="H"/>
    <x v="0"/>
    <x v="5"/>
    <s v="B"/>
    <n v="9.4585018817177478"/>
    <n v="8.8105133615732889"/>
    <s v="P"/>
  </r>
  <r>
    <n v="232"/>
    <s v="F"/>
    <x v="0"/>
    <x v="0"/>
    <s v="B"/>
    <n v="9.5114505741161786"/>
    <n v="9.3137285161564094"/>
    <s v="B"/>
  </r>
  <r>
    <n v="233"/>
    <s v="H"/>
    <x v="0"/>
    <x v="3"/>
    <s v="NB"/>
    <n v="7.0751564262513718"/>
    <n v="9.4335972241778769"/>
    <s v="P"/>
  </r>
  <r>
    <n v="234"/>
    <s v="F"/>
    <x v="0"/>
    <x v="3"/>
    <s v="NB"/>
    <n v="15.405090553814347"/>
    <n v="15.597767251506296"/>
    <s v="TB"/>
  </r>
  <r>
    <n v="235"/>
    <s v="H"/>
    <x v="2"/>
    <x v="5"/>
    <s v="B"/>
    <n v="7.2650538152013215"/>
    <n v="8.496487829045396"/>
    <s v="AB"/>
  </r>
  <r>
    <n v="236"/>
    <s v="H"/>
    <x v="0"/>
    <x v="1"/>
    <s v="B"/>
    <n v="12.956611775838345"/>
    <n v="15.13337922723206"/>
    <s v="P"/>
  </r>
  <r>
    <n v="237"/>
    <s v="H"/>
    <x v="0"/>
    <x v="2"/>
    <s v="NB"/>
    <n v="10.617892013501606"/>
    <n v="8.1325100686486298"/>
    <s v="AB"/>
  </r>
  <r>
    <n v="238"/>
    <s v="F"/>
    <x v="0"/>
    <x v="2"/>
    <s v="NB"/>
    <n v="12.258615644096796"/>
    <n v="10.240072755377909"/>
    <s v="P"/>
  </r>
  <r>
    <n v="239"/>
    <s v="F"/>
    <x v="0"/>
    <x v="1"/>
    <s v="NB"/>
    <n v="10.574432210707283"/>
    <n v="6.680348232503925"/>
    <s v="P"/>
  </r>
  <r>
    <n v="240"/>
    <s v="H"/>
    <x v="0"/>
    <x v="1"/>
    <s v="NB"/>
    <n v="11.398485950374331"/>
    <n v="11.933098929270406"/>
    <s v="AB"/>
  </r>
  <r>
    <n v="241"/>
    <s v="H"/>
    <x v="6"/>
    <x v="3"/>
    <s v="B"/>
    <n v="13.879127716029979"/>
    <n v="10.844653206197314"/>
    <s v="P"/>
  </r>
  <r>
    <n v="242"/>
    <s v="H"/>
    <x v="2"/>
    <x v="2"/>
    <s v="B"/>
    <n v="12.756027482073659"/>
    <n v="10.542102791592814"/>
    <s v="AB"/>
  </r>
  <r>
    <n v="243"/>
    <s v="F"/>
    <x v="0"/>
    <x v="0"/>
    <s v="NB"/>
    <n v="9.4841755830335615"/>
    <n v="6.1866235535569833"/>
    <s v="P"/>
  </r>
  <r>
    <n v="244"/>
    <s v="H"/>
    <x v="0"/>
    <x v="2"/>
    <s v="NB"/>
    <n v="13.87745834735852"/>
    <n v="15.173444988049832"/>
    <s v="P"/>
  </r>
  <r>
    <n v="245"/>
    <s v="H"/>
    <x v="0"/>
    <x v="2"/>
    <s v="B"/>
    <n v="11.793500534521115"/>
    <n v="12.003186292944047"/>
    <s v="AB"/>
  </r>
  <r>
    <n v="246"/>
    <s v="F"/>
    <x v="0"/>
    <x v="0"/>
    <s v="NB"/>
    <n v="7.0046272203526732"/>
    <n v="5.8629919667960841"/>
    <s v="P"/>
  </r>
  <r>
    <n v="247"/>
    <s v="H"/>
    <x v="0"/>
    <x v="2"/>
    <s v="B"/>
    <n v="14.205030286041406"/>
    <n v="12.308466762508656"/>
    <s v="B"/>
  </r>
  <r>
    <n v="248"/>
    <s v="H"/>
    <x v="0"/>
    <x v="2"/>
    <s v="NB"/>
    <n v="4.9877089403231238"/>
    <n v="6.3946555097282349"/>
    <s v="P"/>
  </r>
  <r>
    <n v="249"/>
    <s v="F"/>
    <x v="0"/>
    <x v="3"/>
    <s v="NB"/>
    <n v="12.23498841830656"/>
    <n v="13.251324613045558"/>
    <s v="AB"/>
  </r>
  <r>
    <n v="250"/>
    <s v="F"/>
    <x v="0"/>
    <x v="3"/>
    <s v="B"/>
    <n v="9.9148981442719073"/>
    <n v="11.540088571965383"/>
    <s v="P"/>
  </r>
  <r>
    <n v="251"/>
    <s v="F"/>
    <x v="0"/>
    <x v="4"/>
    <s v="B"/>
    <n v="5.8271532254260157"/>
    <n v="5.6738770849387352"/>
    <s v="AB"/>
  </r>
  <r>
    <n v="252"/>
    <s v="H"/>
    <x v="0"/>
    <x v="2"/>
    <s v="NB"/>
    <n v="10.640470251311642"/>
    <n v="12.058683228695516"/>
    <s v="P"/>
  </r>
  <r>
    <n v="253"/>
    <s v="F"/>
    <x v="0"/>
    <x v="2"/>
    <s v="B"/>
    <n v="11.722026093556037"/>
    <n v="11.087591416376338"/>
    <s v="P"/>
  </r>
  <r>
    <n v="254"/>
    <s v="H"/>
    <x v="4"/>
    <x v="1"/>
    <s v="NB"/>
    <n v="10.807397145008636"/>
    <n v="12.696576117377647"/>
    <s v="AB"/>
  </r>
  <r>
    <n v="255"/>
    <s v="H"/>
    <x v="0"/>
    <x v="3"/>
    <s v="NB"/>
    <n v="9.187660148215322"/>
    <n v="9.8789403759148371"/>
    <s v="B"/>
  </r>
  <r>
    <n v="256"/>
    <s v="F"/>
    <x v="0"/>
    <x v="1"/>
    <s v="NB"/>
    <n v="9.774729255597741"/>
    <n v="7.2905849625609251"/>
    <s v="P"/>
  </r>
  <r>
    <n v="257"/>
    <s v="H"/>
    <x v="1"/>
    <x v="0"/>
    <s v="NB"/>
    <n v="10.224647676022737"/>
    <n v="5.4786225515915019"/>
    <s v="AB"/>
  </r>
  <r>
    <n v="258"/>
    <s v="H"/>
    <x v="0"/>
    <x v="2"/>
    <s v="NB"/>
    <n v="13.509375074269851"/>
    <n v="11.707698362438897"/>
    <s v="AB"/>
  </r>
  <r>
    <n v="259"/>
    <s v="H"/>
    <x v="0"/>
    <x v="2"/>
    <s v="NB"/>
    <n v="4.8485615589564102"/>
    <n v="5.5035549772425965"/>
    <s v="AB"/>
  </r>
  <r>
    <n v="260"/>
    <s v="H"/>
    <x v="0"/>
    <x v="1"/>
    <s v="NB"/>
    <n v="12.318274459279079"/>
    <n v="12.144288279244025"/>
    <s v="AB"/>
  </r>
  <r>
    <n v="261"/>
    <s v="H"/>
    <x v="2"/>
    <x v="5"/>
    <s v="B"/>
    <n v="8.4571991969441633"/>
    <n v="8.7455087331756882"/>
    <s v="AB"/>
  </r>
  <r>
    <n v="262"/>
    <s v="F"/>
    <x v="0"/>
    <x v="1"/>
    <s v="B"/>
    <n v="11.546183933899478"/>
    <n v="9.4047992836965033"/>
    <s v="P"/>
  </r>
  <r>
    <n v="263"/>
    <s v="F"/>
    <x v="1"/>
    <x v="1"/>
    <s v="NB"/>
    <n v="12.736080268982887"/>
    <n v="13.712373389055601"/>
    <s v="AB"/>
  </r>
  <r>
    <n v="264"/>
    <s v="H"/>
    <x v="2"/>
    <x v="1"/>
    <s v="NB"/>
    <n v="8.0627457015729824"/>
    <n v="5.5590316160758135"/>
    <s v="P"/>
  </r>
  <r>
    <n v="265"/>
    <s v="H"/>
    <x v="0"/>
    <x v="3"/>
    <s v="NB"/>
    <n v="11.870884235393117"/>
    <n v="11.374583831150556"/>
    <s v="P"/>
  </r>
  <r>
    <n v="266"/>
    <s v="H"/>
    <x v="0"/>
    <x v="3"/>
    <s v="NB"/>
    <n v="12.616981016989893"/>
    <n v="12.864259614927189"/>
    <s v="AB"/>
  </r>
  <r>
    <n v="267"/>
    <s v="H"/>
    <x v="2"/>
    <x v="1"/>
    <s v="NB"/>
    <n v="11.621343509296539"/>
    <n v="8.867371329217189"/>
    <s v="AB"/>
  </r>
  <r>
    <n v="268"/>
    <s v="F"/>
    <x v="0"/>
    <x v="5"/>
    <s v="NB"/>
    <n v="13.011303755622901"/>
    <n v="16.887855604371378"/>
    <s v="TB"/>
  </r>
  <r>
    <n v="269"/>
    <s v="H"/>
    <x v="0"/>
    <x v="4"/>
    <s v="NB"/>
    <n v="13.112936149325115"/>
    <n v="12.565094383627983"/>
    <s v="P"/>
  </r>
  <r>
    <n v="270"/>
    <s v="F"/>
    <x v="0"/>
    <x v="2"/>
    <s v="NB"/>
    <n v="14.898449106651803"/>
    <n v="15.086849248353516"/>
    <s v="TB"/>
  </r>
  <r>
    <n v="271"/>
    <s v="H"/>
    <x v="2"/>
    <x v="2"/>
    <s v="NB"/>
    <n v="8.7958715286049518"/>
    <n v="8.1951937773907062"/>
    <s v="B"/>
  </r>
  <r>
    <n v="272"/>
    <s v="H"/>
    <x v="0"/>
    <x v="2"/>
    <s v="NB"/>
    <n v="4.0598199530206891"/>
    <n v="1.18346700900819"/>
    <s v="AB"/>
  </r>
  <r>
    <n v="273"/>
    <s v="F"/>
    <x v="1"/>
    <x v="1"/>
    <s v="B"/>
    <n v="8.463319724364645"/>
    <n v="8.0304459332234934"/>
    <s v="P"/>
  </r>
  <r>
    <n v="274"/>
    <s v="F"/>
    <x v="0"/>
    <x v="5"/>
    <s v="NB"/>
    <n v="12.207731412757392"/>
    <n v="10.700842581328752"/>
    <s v="AB"/>
  </r>
  <r>
    <n v="275"/>
    <s v="H"/>
    <x v="2"/>
    <x v="3"/>
    <s v="NB"/>
    <n v="4.4894633172447023"/>
    <n v="2.8520777161884325"/>
    <s v="P"/>
  </r>
  <r>
    <n v="276"/>
    <s v="F"/>
    <x v="6"/>
    <x v="0"/>
    <s v="NB"/>
    <n v="5.4462773525435679"/>
    <n v="8.0249027684581087"/>
    <s v="P"/>
  </r>
  <r>
    <n v="277"/>
    <s v="H"/>
    <x v="0"/>
    <x v="0"/>
    <s v="NB"/>
    <n v="12.695034574295512"/>
    <n v="8.6709499675930815"/>
    <s v="B"/>
  </r>
  <r>
    <n v="278"/>
    <s v="H"/>
    <x v="0"/>
    <x v="0"/>
    <s v="NB"/>
    <n v="13.314409126812285"/>
    <n v="11.031083783456069"/>
    <s v="P"/>
  </r>
  <r>
    <n v="279"/>
    <s v="H"/>
    <x v="2"/>
    <x v="4"/>
    <s v="NB"/>
    <n v="11.66579809517618"/>
    <n v="12.963768391338153"/>
    <s v="AB"/>
  </r>
  <r>
    <n v="280"/>
    <s v="H"/>
    <x v="0"/>
    <x v="1"/>
    <s v="NB"/>
    <n v="12.669441362936384"/>
    <n v="11.670314114898421"/>
    <s v="P"/>
  </r>
  <r>
    <n v="281"/>
    <s v="H"/>
    <x v="0"/>
    <x v="1"/>
    <s v="NB"/>
    <n v="13.131713062328252"/>
    <n v="11.738250015696613"/>
    <s v="AB"/>
  </r>
  <r>
    <n v="282"/>
    <s v="H"/>
    <x v="2"/>
    <x v="4"/>
    <s v="NB"/>
    <n v="14.152468837998418"/>
    <n v="16.279023131942317"/>
    <s v="AB"/>
  </r>
  <r>
    <n v="283"/>
    <s v="H"/>
    <x v="0"/>
    <x v="3"/>
    <s v="NB"/>
    <n v="10.548111409485399"/>
    <n v="9.1798166426809935"/>
    <s v="P"/>
  </r>
  <r>
    <n v="284"/>
    <s v="F"/>
    <x v="0"/>
    <x v="2"/>
    <s v="B"/>
    <n v="13.860555660078997"/>
    <n v="13.817937183039188"/>
    <s v="P"/>
  </r>
  <r>
    <n v="285"/>
    <s v="F"/>
    <x v="0"/>
    <x v="4"/>
    <s v="NB"/>
    <n v="7.0321517846648831"/>
    <n v="5.8948682455031864"/>
    <s v="P"/>
  </r>
  <r>
    <n v="286"/>
    <s v="F"/>
    <x v="0"/>
    <x v="0"/>
    <s v="NB"/>
    <n v="9.1670514077946343"/>
    <n v="5.4858050306651931"/>
    <s v="P"/>
  </r>
  <r>
    <n v="287"/>
    <s v="H"/>
    <x v="0"/>
    <x v="1"/>
    <s v="B"/>
    <n v="12.116718787588528"/>
    <n v="9.0165445450150319"/>
    <s v="P"/>
  </r>
  <r>
    <n v="288"/>
    <s v="F"/>
    <x v="0"/>
    <x v="3"/>
    <s v="NB"/>
    <n v="6.7176678078663503"/>
    <n v="6.0332446611055452"/>
    <s v="AB"/>
  </r>
  <r>
    <n v="289"/>
    <s v="H"/>
    <x v="0"/>
    <x v="0"/>
    <s v="NB"/>
    <n v="10.393469902519875"/>
    <n v="6.8580594808603097"/>
    <s v="P"/>
  </r>
  <r>
    <n v="290"/>
    <s v="H"/>
    <x v="2"/>
    <x v="2"/>
    <s v="NB"/>
    <n v="9.1566456513337293"/>
    <n v="13.965876513987629"/>
    <s v="AB"/>
  </r>
  <r>
    <n v="291"/>
    <s v="H"/>
    <x v="0"/>
    <x v="2"/>
    <s v="NB"/>
    <n v="11.812978794034844"/>
    <n v="12.520668384496847"/>
    <s v="AB"/>
  </r>
  <r>
    <n v="292"/>
    <s v="H"/>
    <x v="0"/>
    <x v="5"/>
    <s v="NB"/>
    <n v="8.0254857459230156"/>
    <n v="6.7169852905591174"/>
    <s v="AB"/>
  </r>
  <r>
    <n v="293"/>
    <s v="F"/>
    <x v="0"/>
    <x v="2"/>
    <s v="NB"/>
    <n v="11.305976758572243"/>
    <n v="10.52250261274207"/>
    <s v="P"/>
  </r>
  <r>
    <n v="294"/>
    <s v="H"/>
    <x v="2"/>
    <x v="3"/>
    <s v="B"/>
    <n v="14.040388886841807"/>
    <n v="16.134913748588048"/>
    <s v="TB"/>
  </r>
  <r>
    <n v="295"/>
    <s v="H"/>
    <x v="0"/>
    <x v="2"/>
    <s v="NB"/>
    <n v="10.472969699134593"/>
    <n v="9.7153118534489984"/>
    <s v="P"/>
  </r>
  <r>
    <n v="296"/>
    <s v="H"/>
    <x v="2"/>
    <x v="1"/>
    <s v="NB"/>
    <n v="8.3589247748684912"/>
    <n v="4.0055205864760808"/>
    <s v="AB"/>
  </r>
  <r>
    <n v="297"/>
    <s v="H"/>
    <x v="0"/>
    <x v="2"/>
    <s v="NB"/>
    <n v="11.440987700643598"/>
    <n v="10.524797225808962"/>
    <s v="P"/>
  </r>
  <r>
    <n v="298"/>
    <s v="F"/>
    <x v="1"/>
    <x v="0"/>
    <s v="NB"/>
    <n v="9.3189412044708106"/>
    <n v="11.375930131929245"/>
    <s v="AB"/>
  </r>
  <r>
    <n v="299"/>
    <s v="H"/>
    <x v="1"/>
    <x v="0"/>
    <s v="NB"/>
    <n v="15.529624797142359"/>
    <n v="15.612170650442796"/>
    <s v="TB"/>
  </r>
  <r>
    <n v="300"/>
    <s v="H"/>
    <x v="0"/>
    <x v="1"/>
    <s v="NB"/>
    <n v="13.584795915201656"/>
    <n v="9.571628185302373"/>
    <s v="AB"/>
  </r>
  <r>
    <n v="301"/>
    <s v="H"/>
    <x v="2"/>
    <x v="2"/>
    <s v="NB"/>
    <n v="8.8313168412397136"/>
    <n v="10.324667395438492"/>
    <s v="AB"/>
  </r>
  <r>
    <n v="302"/>
    <s v="H"/>
    <x v="2"/>
    <x v="1"/>
    <s v="NB"/>
    <n v="6.6467756639351219"/>
    <n v="6.169830113867973"/>
    <s v="AB"/>
  </r>
  <r>
    <n v="303"/>
    <s v="F"/>
    <x v="0"/>
    <x v="4"/>
    <s v="B"/>
    <n v="12.788639344650875"/>
    <n v="12.123582226207342"/>
    <s v="AB"/>
  </r>
  <r>
    <n v="304"/>
    <s v="H"/>
    <x v="2"/>
    <x v="3"/>
    <s v="B"/>
    <n v="5.7638141257522877"/>
    <n v="5.3150945821857905"/>
    <s v="P"/>
  </r>
  <r>
    <n v="305"/>
    <s v="H"/>
    <x v="0"/>
    <x v="1"/>
    <s v="B"/>
    <n v="6.3874425177651641"/>
    <n v="7.5145202646843705"/>
    <s v="P"/>
  </r>
  <r>
    <n v="306"/>
    <s v="F"/>
    <x v="0"/>
    <x v="2"/>
    <s v="NB"/>
    <n v="12.927434657935114"/>
    <n v="15.008990305630318"/>
    <s v="B"/>
  </r>
  <r>
    <n v="307"/>
    <s v="F"/>
    <x v="0"/>
    <x v="4"/>
    <s v="B"/>
    <n v="3.1432689213735685"/>
    <n v="2.4211023127248827"/>
    <s v="P"/>
  </r>
  <r>
    <n v="308"/>
    <s v="H"/>
    <x v="2"/>
    <x v="1"/>
    <s v="NB"/>
    <n v="11.141426927051642"/>
    <n v="11.006745992981047"/>
    <s v="AB"/>
  </r>
  <r>
    <n v="309"/>
    <s v="F"/>
    <x v="2"/>
    <x v="5"/>
    <s v="B"/>
    <n v="13.346463592780376"/>
    <n v="14.371539306560296"/>
    <s v="AB"/>
  </r>
  <r>
    <n v="310"/>
    <s v="F"/>
    <x v="0"/>
    <x v="0"/>
    <s v="B"/>
    <n v="16.663162183635301"/>
    <n v="14.952067356585131"/>
    <s v="P"/>
  </r>
  <r>
    <n v="311"/>
    <s v="H"/>
    <x v="2"/>
    <x v="2"/>
    <s v="NB"/>
    <n v="15.444467514627398"/>
    <n v="16.90591967717063"/>
    <s v="AB"/>
  </r>
  <r>
    <n v="312"/>
    <s v="F"/>
    <x v="1"/>
    <x v="1"/>
    <s v="NB"/>
    <n v="13.930763379425372"/>
    <n v="14.251418696122315"/>
    <s v="TB"/>
  </r>
  <r>
    <n v="313"/>
    <s v="H"/>
    <x v="2"/>
    <x v="2"/>
    <s v="B"/>
    <n v="10.678968857069567"/>
    <n v="9.620028186688911"/>
    <s v="AB"/>
  </r>
  <r>
    <n v="314"/>
    <s v="F"/>
    <x v="2"/>
    <x v="0"/>
    <s v="NB"/>
    <n v="15.898422906318032"/>
    <n v="16.731405644513856"/>
    <s v="B"/>
  </r>
  <r>
    <n v="315"/>
    <s v="H"/>
    <x v="0"/>
    <x v="1"/>
    <s v="B"/>
    <n v="9.1642662738635234"/>
    <n v="10.164004567595567"/>
    <s v="AB"/>
  </r>
  <r>
    <n v="316"/>
    <s v="F"/>
    <x v="0"/>
    <x v="2"/>
    <s v="NB"/>
    <n v="10.221722021648008"/>
    <n v="8.0250003595415009"/>
    <s v="AB"/>
  </r>
  <r>
    <n v="317"/>
    <s v="F"/>
    <x v="0"/>
    <x v="2"/>
    <s v="B"/>
    <n v="8.8213580561436604"/>
    <n v="10.506738926278389"/>
    <s v="AB"/>
  </r>
  <r>
    <n v="318"/>
    <s v="H"/>
    <x v="1"/>
    <x v="3"/>
    <s v="NB"/>
    <n v="8.0655574970502144"/>
    <n v="6.6776065704435243"/>
    <s v="P"/>
  </r>
  <r>
    <n v="319"/>
    <s v="H"/>
    <x v="0"/>
    <x v="2"/>
    <s v="NB"/>
    <n v="9.2122591761289918"/>
    <n v="9.7240653256463609"/>
    <s v="P"/>
  </r>
  <r>
    <n v="320"/>
    <s v="F"/>
    <x v="0"/>
    <x v="1"/>
    <s v="NB"/>
    <n v="12.851390221901248"/>
    <n v="10.38892132369045"/>
    <s v="P"/>
  </r>
  <r>
    <n v="321"/>
    <s v="F"/>
    <x v="2"/>
    <x v="0"/>
    <s v="NB"/>
    <n v="6.3536055987248892"/>
    <n v="4.9327755612264781"/>
    <s v="AB"/>
  </r>
  <r>
    <n v="322"/>
    <s v="F"/>
    <x v="0"/>
    <x v="5"/>
    <s v="NB"/>
    <n v="8.1899155529265801"/>
    <n v="7.9864283325668106"/>
    <s v="AB"/>
  </r>
  <r>
    <n v="323"/>
    <s v="F"/>
    <x v="0"/>
    <x v="1"/>
    <s v="B"/>
    <n v="9.5804780719848832"/>
    <n v="5.2326476835068076"/>
    <s v="P"/>
  </r>
  <r>
    <n v="324"/>
    <s v="F"/>
    <x v="0"/>
    <x v="0"/>
    <s v="B"/>
    <n v="14.979492839551142"/>
    <n v="15.010680104193833"/>
    <s v="B"/>
  </r>
  <r>
    <n v="325"/>
    <s v="F"/>
    <x v="2"/>
    <x v="2"/>
    <s v="NB"/>
    <n v="10.144813635798128"/>
    <n v="9.5864001610914329"/>
    <s v="AB"/>
  </r>
  <r>
    <n v="326"/>
    <s v="H"/>
    <x v="2"/>
    <x v="3"/>
    <s v="NB"/>
    <n v="8.889153510877815"/>
    <n v="9.0766506635267898"/>
    <s v="P"/>
  </r>
  <r>
    <n v="327"/>
    <s v="H"/>
    <x v="0"/>
    <x v="2"/>
    <s v="B"/>
    <n v="7.7807906427736047"/>
    <n v="4.5476614017286972"/>
    <s v="P"/>
  </r>
  <r>
    <n v="328"/>
    <s v="H"/>
    <x v="0"/>
    <x v="1"/>
    <s v="NB"/>
    <n v="10.167383525288766"/>
    <n v="11.515015870706911"/>
    <s v="B"/>
  </r>
  <r>
    <n v="329"/>
    <s v="H"/>
    <x v="0"/>
    <x v="0"/>
    <s v="B"/>
    <n v="6.4765537472512893"/>
    <n v="4.6297297071201076"/>
    <s v="P"/>
  </r>
  <r>
    <n v="330"/>
    <s v="H"/>
    <x v="0"/>
    <x v="2"/>
    <s v="NB"/>
    <n v="13.48299592261416"/>
    <n v="13.981172892415747"/>
    <s v="AB"/>
  </r>
  <r>
    <n v="331"/>
    <s v="H"/>
    <x v="2"/>
    <x v="4"/>
    <s v="NB"/>
    <n v="10.957899808114853"/>
    <n v="7.8223557035537929"/>
    <s v="P"/>
  </r>
  <r>
    <n v="332"/>
    <s v="F"/>
    <x v="2"/>
    <x v="2"/>
    <s v="NB"/>
    <n v="10.468210363261356"/>
    <n v="12.207759662634151"/>
    <s v="P"/>
  </r>
  <r>
    <n v="333"/>
    <s v="H"/>
    <x v="0"/>
    <x v="2"/>
    <s v="NB"/>
    <n v="8.7016890399408453"/>
    <n v="11.179856488982718"/>
    <s v="P"/>
  </r>
  <r>
    <n v="334"/>
    <s v="F"/>
    <x v="2"/>
    <x v="5"/>
    <s v="NB"/>
    <n v="9.6605639883325995"/>
    <n v="10.993368299895286"/>
    <s v="AB"/>
  </r>
  <r>
    <n v="335"/>
    <s v="F"/>
    <x v="2"/>
    <x v="2"/>
    <s v="NB"/>
    <n v="13.186781957357713"/>
    <n v="12.416443603855669"/>
    <s v="AB"/>
  </r>
  <r>
    <n v="336"/>
    <s v="F"/>
    <x v="0"/>
    <x v="5"/>
    <s v="NB"/>
    <n v="8.1151020084282663"/>
    <n v="6.9566299635393891"/>
    <s v="P"/>
  </r>
  <r>
    <n v="337"/>
    <s v="F"/>
    <x v="0"/>
    <x v="0"/>
    <s v="B"/>
    <n v="16.13867453114166"/>
    <n v="14.821751343160935"/>
    <s v="B"/>
  </r>
  <r>
    <n v="338"/>
    <s v="H"/>
    <x v="4"/>
    <x v="1"/>
    <s v="B"/>
    <n v="9.9390631187210552"/>
    <n v="10.33033484295345"/>
    <s v="B"/>
  </r>
  <r>
    <n v="339"/>
    <s v="H"/>
    <x v="2"/>
    <x v="4"/>
    <s v="B"/>
    <n v="5.9160914453970301"/>
    <n v="5.6961143471362803"/>
    <s v="P"/>
  </r>
  <r>
    <n v="340"/>
    <s v="H"/>
    <x v="0"/>
    <x v="2"/>
    <s v="B"/>
    <n v="13.857718234571532"/>
    <n v="15.474062031055761"/>
    <s v="B"/>
  </r>
  <r>
    <n v="341"/>
    <s v="H"/>
    <x v="0"/>
    <x v="0"/>
    <s v="NB"/>
    <n v="10.662212219537556"/>
    <n v="11.012628348743219"/>
    <s v="AB"/>
  </r>
  <r>
    <n v="342"/>
    <s v="F"/>
    <x v="2"/>
    <x v="1"/>
    <s v="B"/>
    <n v="10.574799832383302"/>
    <n v="12.524332094601862"/>
    <s v="P"/>
  </r>
  <r>
    <n v="343"/>
    <s v="H"/>
    <x v="3"/>
    <x v="1"/>
    <s v="B"/>
    <n v="8.034334261391761"/>
    <n v="6.1690816891724145"/>
    <s v="AB"/>
  </r>
  <r>
    <n v="344"/>
    <s v="H"/>
    <x v="2"/>
    <x v="2"/>
    <s v="B"/>
    <n v="9.1286270327304457"/>
    <n v="11.862586423650244"/>
    <s v="AB"/>
  </r>
  <r>
    <n v="345"/>
    <s v="H"/>
    <x v="0"/>
    <x v="1"/>
    <s v="NB"/>
    <n v="15.127310443205499"/>
    <n v="15.845648330773241"/>
    <s v="TB"/>
  </r>
  <r>
    <n v="346"/>
    <s v="H"/>
    <x v="0"/>
    <x v="5"/>
    <s v="NB"/>
    <n v="12.442801152074711"/>
    <n v="12.950171980550762"/>
    <s v="AB"/>
  </r>
  <r>
    <n v="347"/>
    <s v="F"/>
    <x v="0"/>
    <x v="3"/>
    <s v="NB"/>
    <n v="10.796497882297"/>
    <n v="6.3976435492708639"/>
    <s v="P"/>
  </r>
  <r>
    <n v="348"/>
    <s v="H"/>
    <x v="0"/>
    <x v="4"/>
    <s v="NB"/>
    <n v="10.62794663330715"/>
    <n v="13.013202921846185"/>
    <s v="P"/>
  </r>
  <r>
    <n v="349"/>
    <s v="H"/>
    <x v="0"/>
    <x v="2"/>
    <s v="B"/>
    <n v="12.865746220037591"/>
    <n v="9.28345733604686"/>
    <s v="P"/>
  </r>
  <r>
    <n v="350"/>
    <s v="H"/>
    <x v="0"/>
    <x v="0"/>
    <s v="B"/>
    <n v="10.175274578245851"/>
    <n v="6.4165958080501504"/>
    <s v="B"/>
  </r>
  <r>
    <n v="351"/>
    <s v="H"/>
    <x v="2"/>
    <x v="3"/>
    <s v="B"/>
    <n v="12.370100970346797"/>
    <n v="13.053269662914257"/>
    <s v="AB"/>
  </r>
  <r>
    <n v="352"/>
    <s v="H"/>
    <x v="0"/>
    <x v="3"/>
    <s v="NB"/>
    <n v="9.159067309421701"/>
    <n v="5.8287498902095525"/>
    <s v="AB"/>
  </r>
  <r>
    <n v="353"/>
    <s v="H"/>
    <x v="0"/>
    <x v="0"/>
    <s v="NB"/>
    <n v="10.058837391311524"/>
    <n v="7.0275119380357651"/>
    <s v="P"/>
  </r>
  <r>
    <n v="354"/>
    <s v="F"/>
    <x v="0"/>
    <x v="0"/>
    <s v="NB"/>
    <n v="14.168988710574702"/>
    <n v="15.022147966061681"/>
    <s v="TB"/>
  </r>
  <r>
    <n v="355"/>
    <s v="F"/>
    <x v="0"/>
    <x v="3"/>
    <s v="NB"/>
    <n v="10.205397478953589"/>
    <n v="12.015699075477482"/>
    <s v="P"/>
  </r>
  <r>
    <n v="356"/>
    <s v="H"/>
    <x v="0"/>
    <x v="1"/>
    <s v="NB"/>
    <n v="7.817798892448109"/>
    <n v="5.7067199379387059"/>
    <s v="AB"/>
  </r>
  <r>
    <n v="357"/>
    <s v="H"/>
    <x v="0"/>
    <x v="2"/>
    <s v="B"/>
    <n v="7.9494627139078631"/>
    <n v="7.0626205438677943"/>
    <s v="P"/>
  </r>
  <r>
    <n v="358"/>
    <s v="H"/>
    <x v="0"/>
    <x v="1"/>
    <s v="B"/>
    <n v="12.722394197635941"/>
    <n v="12.027848729635652"/>
    <s v="AB"/>
  </r>
  <r>
    <n v="359"/>
    <s v="H"/>
    <x v="0"/>
    <x v="2"/>
    <s v="NB"/>
    <n v="7.8094251461827344"/>
    <n v="7.1003263897692115"/>
    <s v="AB"/>
  </r>
  <r>
    <n v="360"/>
    <s v="F"/>
    <x v="0"/>
    <x v="4"/>
    <s v="NB"/>
    <n v="11.134074219961482"/>
    <n v="10.593061684359625"/>
    <s v="P"/>
  </r>
  <r>
    <n v="361"/>
    <s v="H"/>
    <x v="0"/>
    <x v="3"/>
    <s v="NB"/>
    <n v="14.06290353458999"/>
    <n v="12.919827414147006"/>
    <s v="B"/>
  </r>
  <r>
    <n v="362"/>
    <s v="F"/>
    <x v="1"/>
    <x v="2"/>
    <s v="NB"/>
    <n v="6.4369036250876457"/>
    <n v="6.6557989260142589"/>
    <s v="P"/>
  </r>
  <r>
    <n v="363"/>
    <s v="F"/>
    <x v="2"/>
    <x v="3"/>
    <s v="NB"/>
    <n v="10.748195406118025"/>
    <n v="11.543629296273565"/>
    <s v="AB"/>
  </r>
  <r>
    <n v="364"/>
    <s v="F"/>
    <x v="2"/>
    <x v="1"/>
    <s v="B"/>
    <n v="10.747710388577399"/>
    <n v="5.7369217635186436"/>
    <s v="P"/>
  </r>
  <r>
    <n v="365"/>
    <s v="F"/>
    <x v="0"/>
    <x v="2"/>
    <s v="NB"/>
    <n v="5.1307974833364689"/>
    <n v="6.3432074893828352"/>
    <s v="P"/>
  </r>
  <r>
    <n v="366"/>
    <s v="H"/>
    <x v="4"/>
    <x v="4"/>
    <s v="B"/>
    <n v="3.8660844728128829"/>
    <n v="1.8467192203093834"/>
    <s v="P"/>
  </r>
  <r>
    <n v="367"/>
    <s v="H"/>
    <x v="0"/>
    <x v="3"/>
    <s v="NB"/>
    <n v="9.336397993499423"/>
    <n v="11.676238251646749"/>
    <s v="B"/>
  </r>
  <r>
    <n v="368"/>
    <s v="F"/>
    <x v="0"/>
    <x v="2"/>
    <s v="NB"/>
    <n v="11.902328790539887"/>
    <n v="13.634456159182474"/>
    <s v="B"/>
  </r>
  <r>
    <n v="369"/>
    <s v="F"/>
    <x v="0"/>
    <x v="5"/>
    <s v="NB"/>
    <n v="4.8891378195914736"/>
    <n v="5.6165223318578557"/>
    <s v="P"/>
  </r>
  <r>
    <n v="370"/>
    <s v="H"/>
    <x v="0"/>
    <x v="1"/>
    <s v="NB"/>
    <n v="12.938884917398793"/>
    <n v="11.825002601044254"/>
    <s v="AB"/>
  </r>
  <r>
    <n v="371"/>
    <s v="H"/>
    <x v="0"/>
    <x v="2"/>
    <s v="NB"/>
    <n v="10.400572341231269"/>
    <n v="10.102605850456371"/>
    <s v="B"/>
  </r>
  <r>
    <n v="372"/>
    <s v="H"/>
    <x v="2"/>
    <x v="1"/>
    <s v="NB"/>
    <n v="9.0984131736608465"/>
    <n v="7.2446346686440677"/>
    <s v="AB"/>
  </r>
  <r>
    <n v="373"/>
    <s v="H"/>
    <x v="1"/>
    <x v="3"/>
    <s v="NB"/>
    <n v="7.0112836091066502"/>
    <n v="10.367416806696882"/>
    <s v="AB"/>
  </r>
  <r>
    <n v="374"/>
    <s v="H"/>
    <x v="0"/>
    <x v="2"/>
    <s v="NB"/>
    <n v="11.612779474204304"/>
    <n v="10.931277386524688"/>
    <s v="P"/>
  </r>
  <r>
    <n v="375"/>
    <s v="H"/>
    <x v="0"/>
    <x v="2"/>
    <s v="B"/>
    <n v="9.9617370923620943"/>
    <n v="10.712991014522544"/>
    <s v="P"/>
  </r>
  <r>
    <n v="376"/>
    <s v="F"/>
    <x v="0"/>
    <x v="4"/>
    <s v="NB"/>
    <n v="12.982424902106871"/>
    <n v="12.961607554289282"/>
    <s v="AB"/>
  </r>
  <r>
    <n v="377"/>
    <s v="F"/>
    <x v="0"/>
    <x v="3"/>
    <s v="NB"/>
    <n v="16.544311290107352"/>
    <n v="15.766439559683706"/>
    <s v="TB"/>
  </r>
  <r>
    <n v="378"/>
    <s v="F"/>
    <x v="4"/>
    <x v="2"/>
    <s v="B"/>
    <n v="8.2614716079239781"/>
    <n v="8.3749218547100668"/>
    <s v="AB"/>
  </r>
  <r>
    <n v="379"/>
    <s v="H"/>
    <x v="1"/>
    <x v="0"/>
    <s v="B"/>
    <n v="8.96413149956404"/>
    <n v="6.9642533677194729"/>
    <s v="P"/>
  </r>
  <r>
    <n v="380"/>
    <s v="H"/>
    <x v="0"/>
    <x v="0"/>
    <s v="B"/>
    <n v="6.6818305848834711"/>
    <n v="5.7096463993436837"/>
    <s v="AB"/>
  </r>
  <r>
    <n v="381"/>
    <s v="H"/>
    <x v="0"/>
    <x v="1"/>
    <s v="NB"/>
    <n v="11.410063831573403"/>
    <n v="7.0532654454332224"/>
    <s v="P"/>
  </r>
  <r>
    <n v="382"/>
    <s v="H"/>
    <x v="3"/>
    <x v="0"/>
    <s v="NB"/>
    <n v="6.6183095078729046"/>
    <n v="1.9918144820581274"/>
    <s v="P"/>
  </r>
  <r>
    <n v="383"/>
    <s v="H"/>
    <x v="2"/>
    <x v="2"/>
    <s v="B"/>
    <n v="8.7951862668921574"/>
    <n v="9.1358158975241182"/>
    <s v="P"/>
  </r>
  <r>
    <n v="384"/>
    <s v="H"/>
    <x v="2"/>
    <x v="2"/>
    <s v="B"/>
    <n v="8.3801088890179098"/>
    <n v="6.4357999296828847"/>
    <s v="AB"/>
  </r>
  <r>
    <n v="385"/>
    <s v="H"/>
    <x v="0"/>
    <x v="3"/>
    <s v="NB"/>
    <n v="12.08737922277902"/>
    <n v="9.8304709949005975"/>
    <s v="P"/>
  </r>
  <r>
    <n v="386"/>
    <s v="F"/>
    <x v="0"/>
    <x v="3"/>
    <s v="NB"/>
    <n v="6.7724847981341831"/>
    <n v="6.5107775027222816"/>
    <s v="P"/>
  </r>
  <r>
    <n v="387"/>
    <s v="H"/>
    <x v="0"/>
    <x v="4"/>
    <s v="NB"/>
    <n v="6.5957704144729465"/>
    <n v="4.4807111105683308"/>
    <s v="P"/>
  </r>
  <r>
    <n v="388"/>
    <s v="H"/>
    <x v="0"/>
    <x v="2"/>
    <s v="NB"/>
    <n v="5.2063475062719293"/>
    <n v="6.078181086226274"/>
    <s v="P"/>
  </r>
  <r>
    <n v="389"/>
    <s v="H"/>
    <x v="0"/>
    <x v="5"/>
    <s v="NB"/>
    <n v="11.553242692931267"/>
    <n v="12.95769214230733"/>
    <s v="P"/>
  </r>
  <r>
    <n v="390"/>
    <s v="F"/>
    <x v="0"/>
    <x v="2"/>
    <s v="NB"/>
    <n v="11.582777905602144"/>
    <n v="9.4460905192567619"/>
    <s v="AB"/>
  </r>
  <r>
    <n v="391"/>
    <s v="F"/>
    <x v="0"/>
    <x v="0"/>
    <s v="NB"/>
    <n v="2.2926466391462519"/>
    <n v="2.1461483611026999"/>
    <s v="P"/>
  </r>
  <r>
    <n v="392"/>
    <s v="F"/>
    <x v="0"/>
    <x v="4"/>
    <s v="NB"/>
    <n v="4.808125534516833"/>
    <n v="4.1019039873905667"/>
    <s v="AB"/>
  </r>
  <r>
    <n v="393"/>
    <s v="F"/>
    <x v="0"/>
    <x v="2"/>
    <s v="NB"/>
    <n v="13.141100776682563"/>
    <n v="12.632872105620216"/>
    <s v="P"/>
  </r>
  <r>
    <n v="394"/>
    <s v="F"/>
    <x v="2"/>
    <x v="1"/>
    <s v="NB"/>
    <n v="9.8436364690551414"/>
    <n v="7.1095389321661022"/>
    <s v="AB"/>
  </r>
  <r>
    <n v="395"/>
    <s v="F"/>
    <x v="0"/>
    <x v="1"/>
    <s v="B"/>
    <n v="16.584346706071372"/>
    <n v="16.613188281997637"/>
    <s v="TB"/>
  </r>
  <r>
    <n v="396"/>
    <s v="H"/>
    <x v="0"/>
    <x v="0"/>
    <s v="B"/>
    <n v="8.0550168337119246"/>
    <n v="11.108856702932039"/>
    <s v="P"/>
  </r>
  <r>
    <n v="397"/>
    <s v="F"/>
    <x v="0"/>
    <x v="1"/>
    <s v="B"/>
    <n v="11.68301417744251"/>
    <n v="9.5713647496533234"/>
    <s v="AB"/>
  </r>
  <r>
    <n v="398"/>
    <s v="F"/>
    <x v="0"/>
    <x v="3"/>
    <s v="B"/>
    <n v="11.390473632908613"/>
    <n v="8.6115541495306722"/>
    <s v="AB"/>
  </r>
  <r>
    <n v="399"/>
    <s v="F"/>
    <x v="0"/>
    <x v="0"/>
    <s v="NB"/>
    <n v="7.7341345930978633"/>
    <n v="6.1012772142890173"/>
    <s v="P"/>
  </r>
  <r>
    <n v="400"/>
    <s v="H"/>
    <x v="4"/>
    <x v="0"/>
    <s v="NB"/>
    <n v="9.8025524862347844"/>
    <n v="11.806993792542887"/>
    <s v="P"/>
  </r>
  <r>
    <n v="401"/>
    <s v="H"/>
    <x v="0"/>
    <x v="1"/>
    <s v="NB"/>
    <n v="8.5005880368796625"/>
    <n v="7.7408941978176813"/>
    <s v="AB"/>
  </r>
  <r>
    <n v="402"/>
    <s v="H"/>
    <x v="2"/>
    <x v="3"/>
    <s v="NB"/>
    <n v="7.7843227583501182"/>
    <n v="10.772209867742752"/>
    <s v="AB"/>
  </r>
  <r>
    <n v="403"/>
    <s v="H"/>
    <x v="0"/>
    <x v="3"/>
    <s v="NB"/>
    <n v="14.178215203680175"/>
    <n v="19.496355938223203"/>
    <s v="TB"/>
  </r>
  <r>
    <n v="404"/>
    <s v="F"/>
    <x v="0"/>
    <x v="0"/>
    <s v="NB"/>
    <n v="10.890487439510848"/>
    <n v="8.6461805450905391"/>
    <s v="P"/>
  </r>
  <r>
    <n v="405"/>
    <s v="F"/>
    <x v="0"/>
    <x v="2"/>
    <s v="NB"/>
    <n v="15.961437542395732"/>
    <n v="14.045058727789785"/>
    <s v="TB"/>
  </r>
  <r>
    <n v="406"/>
    <s v="H"/>
    <x v="1"/>
    <x v="4"/>
    <s v="NB"/>
    <n v="11.586965180986903"/>
    <n v="7.778901973705393"/>
    <s v="AB"/>
  </r>
  <r>
    <n v="407"/>
    <s v="H"/>
    <x v="2"/>
    <x v="2"/>
    <s v="NB"/>
    <n v="15.583852315886707"/>
    <n v="13.657431680737689"/>
    <s v="P"/>
  </r>
  <r>
    <n v="408"/>
    <s v="H"/>
    <x v="0"/>
    <x v="3"/>
    <s v="NB"/>
    <n v="9.4573934618463174"/>
    <n v="2.6422452329271202"/>
    <s v="P"/>
  </r>
  <r>
    <n v="409"/>
    <s v="H"/>
    <x v="0"/>
    <x v="2"/>
    <s v="B"/>
    <n v="11.735907524972209"/>
    <n v="9.6605832841584576"/>
    <s v="AB"/>
  </r>
  <r>
    <n v="410"/>
    <s v="H"/>
    <x v="0"/>
    <x v="4"/>
    <s v="NB"/>
    <n v="12.818811578759078"/>
    <n v="15.140169128980988"/>
    <s v="AB"/>
  </r>
  <r>
    <n v="411"/>
    <s v="H"/>
    <x v="0"/>
    <x v="2"/>
    <s v="NB"/>
    <n v="9.1904168132971797"/>
    <n v="9.4778292888422424"/>
    <s v="AB"/>
  </r>
  <r>
    <n v="412"/>
    <s v="F"/>
    <x v="2"/>
    <x v="3"/>
    <s v="B"/>
    <n v="10.625913201270462"/>
    <n v="10.297173364546035"/>
    <s v="AB"/>
  </r>
  <r>
    <n v="413"/>
    <s v="H"/>
    <x v="0"/>
    <x v="1"/>
    <s v="NB"/>
    <n v="10.416602419591268"/>
    <n v="11.729535658814529"/>
    <s v="B"/>
  </r>
  <r>
    <n v="414"/>
    <s v="H"/>
    <x v="0"/>
    <x v="1"/>
    <s v="NB"/>
    <n v="7.1226120478200006"/>
    <n v="2.7487926526443456"/>
    <s v="P"/>
  </r>
  <r>
    <n v="415"/>
    <s v="F"/>
    <x v="0"/>
    <x v="0"/>
    <s v="NB"/>
    <n v="15.984310827043188"/>
    <n v="16.305502658660362"/>
    <s v="AB"/>
  </r>
  <r>
    <n v="416"/>
    <s v="F"/>
    <x v="5"/>
    <x v="0"/>
    <s v="B"/>
    <n v="9.1334330048158865"/>
    <n v="5.4116096516935022"/>
    <s v="P"/>
  </r>
  <r>
    <n v="417"/>
    <s v="H"/>
    <x v="0"/>
    <x v="3"/>
    <s v="NB"/>
    <n v="13.038347653513497"/>
    <n v="13.962433697088983"/>
    <s v="AB"/>
  </r>
  <r>
    <n v="418"/>
    <s v="H"/>
    <x v="2"/>
    <x v="3"/>
    <s v="NB"/>
    <n v="13.372350708715295"/>
    <n v="9.8783881028960536"/>
    <s v="AB"/>
  </r>
  <r>
    <n v="419"/>
    <s v="F"/>
    <x v="0"/>
    <x v="0"/>
    <s v="NB"/>
    <n v="9.4284497691543461"/>
    <n v="8.0197381547534938"/>
    <s v="AB"/>
  </r>
  <r>
    <n v="420"/>
    <s v="F"/>
    <x v="0"/>
    <x v="0"/>
    <s v="NB"/>
    <n v="8.8719410750474257"/>
    <n v="9.0810921054011988"/>
    <s v="B"/>
  </r>
  <r>
    <n v="421"/>
    <s v="H"/>
    <x v="2"/>
    <x v="0"/>
    <s v="NB"/>
    <n v="6.896803522838777"/>
    <n v="5.4712686800714305"/>
    <s v="P"/>
  </r>
  <r>
    <n v="422"/>
    <s v="F"/>
    <x v="0"/>
    <x v="1"/>
    <s v="B"/>
    <n v="7.4566073196304599"/>
    <n v="6.0960361936138492"/>
    <s v="P"/>
  </r>
  <r>
    <n v="423"/>
    <s v="H"/>
    <x v="1"/>
    <x v="0"/>
    <s v="B"/>
    <n v="14.221252253193452"/>
    <n v="14.580359104819246"/>
    <s v="AB"/>
  </r>
  <r>
    <n v="424"/>
    <s v="H"/>
    <x v="0"/>
    <x v="2"/>
    <s v="B"/>
    <n v="8.8428153084919394"/>
    <n v="10.625642457936145"/>
    <s v="P"/>
  </r>
  <r>
    <n v="425"/>
    <s v="H"/>
    <x v="0"/>
    <x v="3"/>
    <s v="NB"/>
    <n v="8.1893479946636205"/>
    <n v="9.5675578828512595"/>
    <s v="AB"/>
  </r>
  <r>
    <n v="426"/>
    <s v="H"/>
    <x v="0"/>
    <x v="5"/>
    <s v="NB"/>
    <n v="9.3570274285113602"/>
    <n v="8.7455059602775052"/>
    <s v="AB"/>
  </r>
  <r>
    <n v="427"/>
    <s v="H"/>
    <x v="0"/>
    <x v="2"/>
    <s v="NB"/>
    <n v="7.2545246707751936"/>
    <n v="6.7444337259056697"/>
    <s v="AB"/>
  </r>
  <r>
    <n v="428"/>
    <s v="H"/>
    <x v="0"/>
    <x v="2"/>
    <s v="B"/>
    <n v="9.8805123680187954"/>
    <n v="11.613030451331076"/>
    <s v="P"/>
  </r>
  <r>
    <n v="429"/>
    <s v="F"/>
    <x v="0"/>
    <x v="3"/>
    <s v="NB"/>
    <n v="12.751800651696291"/>
    <n v="9.3318899387242098"/>
    <s v="AB"/>
  </r>
  <r>
    <n v="430"/>
    <s v="H"/>
    <x v="0"/>
    <x v="0"/>
    <s v="NB"/>
    <n v="14.355014499615594"/>
    <n v="12.473738157942597"/>
    <s v="B"/>
  </r>
  <r>
    <n v="431"/>
    <s v="H"/>
    <x v="0"/>
    <x v="2"/>
    <s v="NB"/>
    <n v="15.606563150699341"/>
    <n v="15.315134496594993"/>
    <s v="TB"/>
  </r>
  <r>
    <n v="432"/>
    <s v="F"/>
    <x v="0"/>
    <x v="0"/>
    <s v="NB"/>
    <n v="9.0667367795943186"/>
    <n v="7.6667147317054463"/>
    <s v="P"/>
  </r>
  <r>
    <n v="433"/>
    <s v="F"/>
    <x v="0"/>
    <x v="2"/>
    <s v="B"/>
    <n v="14.873568932834475"/>
    <n v="15.805815673301279"/>
    <s v="AB"/>
  </r>
  <r>
    <n v="434"/>
    <s v="F"/>
    <x v="0"/>
    <x v="1"/>
    <s v="NB"/>
    <n v="7.4967595446816997"/>
    <n v="8.0920285457691321"/>
    <s v="P"/>
  </r>
  <r>
    <n v="435"/>
    <s v="H"/>
    <x v="0"/>
    <x v="2"/>
    <s v="NB"/>
    <n v="10.675821068036523"/>
    <n v="9.797350860493875"/>
    <s v="P"/>
  </r>
  <r>
    <n v="436"/>
    <s v="H"/>
    <x v="0"/>
    <x v="2"/>
    <s v="B"/>
    <n v="9.0391546746394642"/>
    <n v="8.0596659040400382"/>
    <s v="P"/>
  </r>
  <r>
    <n v="437"/>
    <s v="H"/>
    <x v="0"/>
    <x v="1"/>
    <s v="B"/>
    <n v="8.4121124540793364"/>
    <n v="10.18313609238912"/>
    <s v="AB"/>
  </r>
  <r>
    <n v="438"/>
    <s v="H"/>
    <x v="0"/>
    <x v="0"/>
    <s v="NB"/>
    <n v="17.525278493261126"/>
    <n v="13.551784673050975"/>
    <s v="TB"/>
  </r>
  <r>
    <n v="439"/>
    <s v="F"/>
    <x v="3"/>
    <x v="1"/>
    <s v="NB"/>
    <n v="11.893151524425722"/>
    <n v="12.021572375350649"/>
    <s v="AB"/>
  </r>
  <r>
    <n v="440"/>
    <s v="F"/>
    <x v="2"/>
    <x v="1"/>
    <s v="NB"/>
    <n v="13.036391460554245"/>
    <n v="12.703734396682901"/>
    <s v="B"/>
  </r>
  <r>
    <n v="441"/>
    <s v="H"/>
    <x v="0"/>
    <x v="3"/>
    <s v="B"/>
    <n v="12.371294489501881"/>
    <n v="10.963833894605836"/>
    <s v="AB"/>
  </r>
  <r>
    <n v="442"/>
    <s v="H"/>
    <x v="0"/>
    <x v="4"/>
    <s v="NB"/>
    <n v="9.802920595516202"/>
    <n v="10.209283885124176"/>
    <s v="B"/>
  </r>
  <r>
    <n v="443"/>
    <s v="H"/>
    <x v="0"/>
    <x v="0"/>
    <s v="NB"/>
    <n v="11.824322670861674"/>
    <n v="10.405703262340893"/>
    <s v="AB"/>
  </r>
  <r>
    <n v="444"/>
    <s v="F"/>
    <x v="2"/>
    <x v="3"/>
    <s v="B"/>
    <n v="11.2"/>
    <n v="18.6664067846888"/>
    <s v="B"/>
  </r>
  <r>
    <n v="445"/>
    <s v="F"/>
    <x v="0"/>
    <x v="2"/>
    <s v="B"/>
    <n v="9.74677333489071"/>
    <n v="8.8306674333087436"/>
    <s v="B"/>
  </r>
  <r>
    <n v="446"/>
    <s v="F"/>
    <x v="2"/>
    <x v="2"/>
    <s v="NB"/>
    <n v="8.9781172019302637"/>
    <n v="5.674936193410586"/>
    <s v="AB"/>
  </r>
  <r>
    <n v="447"/>
    <s v="F"/>
    <x v="0"/>
    <x v="3"/>
    <s v="NB"/>
    <n v="10.059240011667749"/>
    <n v="12.111302861762207"/>
    <s v="B"/>
  </r>
  <r>
    <n v="448"/>
    <s v="H"/>
    <x v="0"/>
    <x v="2"/>
    <s v="B"/>
    <n v="12.395289039849958"/>
    <n v="12.747460572701932"/>
    <s v="AB"/>
  </r>
  <r>
    <n v="449"/>
    <s v="H"/>
    <x v="4"/>
    <x v="2"/>
    <s v="B"/>
    <n v="12.352007491511914"/>
    <n v="10.477623760463844"/>
    <s v="P"/>
  </r>
  <r>
    <n v="450"/>
    <s v="F"/>
    <x v="0"/>
    <x v="1"/>
    <s v="B"/>
    <n v="8.9588910482610515"/>
    <n v="10.059988815376837"/>
    <s v="AB"/>
  </r>
  <r>
    <n v="451"/>
    <s v="F"/>
    <x v="0"/>
    <x v="0"/>
    <s v="NB"/>
    <n v="14.161698908507473"/>
    <n v="15.149120037976033"/>
    <s v="TB"/>
  </r>
  <r>
    <n v="452"/>
    <s v="H"/>
    <x v="2"/>
    <x v="5"/>
    <s v="NB"/>
    <n v="16.461124207882147"/>
    <n v="15.104484140562064"/>
    <s v="AB"/>
  </r>
  <r>
    <n v="453"/>
    <s v="H"/>
    <x v="5"/>
    <x v="0"/>
    <s v="B"/>
    <n v="11.516262577762458"/>
    <n v="14.973453650271724"/>
    <s v="AB"/>
  </r>
  <r>
    <n v="454"/>
    <s v="H"/>
    <x v="0"/>
    <x v="1"/>
    <s v="B"/>
    <n v="16.846052006928915"/>
    <n v="19.413897054363574"/>
    <s v="TB"/>
  </r>
  <r>
    <n v="455"/>
    <s v="H"/>
    <x v="6"/>
    <x v="1"/>
    <s v="NB"/>
    <n v="13.155203875347208"/>
    <n v="12.574247815064856"/>
    <s v="P"/>
  </r>
  <r>
    <n v="456"/>
    <s v="H"/>
    <x v="1"/>
    <x v="0"/>
    <s v="NB"/>
    <n v="6.0187885534498706"/>
    <n v="7.1668252478807899"/>
    <s v="P"/>
  </r>
  <r>
    <n v="457"/>
    <s v="H"/>
    <x v="0"/>
    <x v="3"/>
    <s v="B"/>
    <n v="6.0579892641784143"/>
    <n v="4.8989779573203638"/>
    <s v="AB"/>
  </r>
  <r>
    <n v="458"/>
    <s v="F"/>
    <x v="0"/>
    <x v="3"/>
    <s v="B"/>
    <n v="11.619117541205469"/>
    <n v="10.208964894935832"/>
    <s v="P"/>
  </r>
  <r>
    <n v="459"/>
    <s v="F"/>
    <x v="0"/>
    <x v="1"/>
    <s v="NB"/>
    <n v="13.14388640970715"/>
    <n v="10.933743570628558"/>
    <s v="B"/>
  </r>
  <r>
    <n v="460"/>
    <s v="F"/>
    <x v="0"/>
    <x v="1"/>
    <s v="NB"/>
    <n v="4.2289172092932681"/>
    <n v="5.4086560905812915"/>
    <s v="P"/>
  </r>
  <r>
    <n v="461"/>
    <s v="H"/>
    <x v="0"/>
    <x v="2"/>
    <s v="NB"/>
    <n v="11.996932354790196"/>
    <n v="8.9844938250392854"/>
    <s v="B"/>
  </r>
  <r>
    <n v="462"/>
    <s v="H"/>
    <x v="2"/>
    <x v="3"/>
    <s v="NB"/>
    <n v="7.0037803757063148"/>
    <n v="5.0742295528717172"/>
    <s v="P"/>
  </r>
  <r>
    <n v="463"/>
    <s v="F"/>
    <x v="4"/>
    <x v="0"/>
    <s v="NB"/>
    <n v="11.037530617161028"/>
    <n v="6.8132060049688326"/>
    <s v="AB"/>
  </r>
  <r>
    <n v="464"/>
    <s v="H"/>
    <x v="0"/>
    <x v="1"/>
    <s v="NB"/>
    <n v="11.555075833262812"/>
    <n v="9.4444963919938303"/>
    <s v="AB"/>
  </r>
  <r>
    <n v="465"/>
    <s v="H"/>
    <x v="0"/>
    <x v="0"/>
    <s v="NB"/>
    <n v="10.484828971181756"/>
    <n v="8.2130937549974519"/>
    <s v="B"/>
  </r>
  <r>
    <n v="466"/>
    <s v="H"/>
    <x v="0"/>
    <x v="2"/>
    <s v="NB"/>
    <n v="15.327785486164894"/>
    <n v="13.851550077725811"/>
    <s v="AB"/>
  </r>
  <r>
    <n v="467"/>
    <s v="H"/>
    <x v="2"/>
    <x v="3"/>
    <s v="NB"/>
    <n v="10.770550410062814"/>
    <n v="12.126907792915066"/>
    <s v="AB"/>
  </r>
  <r>
    <n v="468"/>
    <s v="F"/>
    <x v="3"/>
    <x v="2"/>
    <s v="NB"/>
    <n v="7.7612583920707712"/>
    <n v="6.0189197902764198"/>
    <s v="P"/>
  </r>
  <r>
    <n v="469"/>
    <s v="H"/>
    <x v="0"/>
    <x v="3"/>
    <s v="B"/>
    <n v="8.3540103880826742"/>
    <n v="4.7889942471875049"/>
    <s v="AB"/>
  </r>
  <r>
    <n v="470"/>
    <s v="F"/>
    <x v="2"/>
    <x v="2"/>
    <s v="NB"/>
    <n v="11.561172964129849"/>
    <n v="11.584102985779944"/>
    <s v="P"/>
  </r>
  <r>
    <n v="471"/>
    <s v="H"/>
    <x v="0"/>
    <x v="0"/>
    <s v="NB"/>
    <n v="8.8403185690741317"/>
    <n v="7.3573640300507286"/>
    <s v="P"/>
  </r>
  <r>
    <n v="472"/>
    <s v="F"/>
    <x v="0"/>
    <x v="0"/>
    <s v="NB"/>
    <n v="13.628660497925944"/>
    <n v="12.7091042321992"/>
    <s v="AB"/>
  </r>
  <r>
    <n v="473"/>
    <s v="H"/>
    <x v="0"/>
    <x v="1"/>
    <s v="NB"/>
    <n v="10.40770749571953"/>
    <n v="8.2630011663207306"/>
    <s v="B"/>
  </r>
  <r>
    <n v="474"/>
    <s v="F"/>
    <x v="0"/>
    <x v="1"/>
    <s v="NB"/>
    <n v="9.7559577177835184"/>
    <n v="8.7162902458617868"/>
    <s v="AB"/>
  </r>
  <r>
    <n v="475"/>
    <s v="F"/>
    <x v="3"/>
    <x v="1"/>
    <s v="NB"/>
    <n v="9.6628191795914127"/>
    <n v="3.2661902340498363"/>
    <s v="P"/>
  </r>
  <r>
    <n v="476"/>
    <s v="H"/>
    <x v="0"/>
    <x v="4"/>
    <s v="B"/>
    <n v="7.038688395520456"/>
    <n v="5.333499214730054"/>
    <s v="B"/>
  </r>
  <r>
    <n v="477"/>
    <s v="H"/>
    <x v="0"/>
    <x v="0"/>
    <s v="NB"/>
    <n v="10.522673434555056"/>
    <n v="9.1685125523711424"/>
    <s v="AB"/>
  </r>
  <r>
    <n v="478"/>
    <s v="F"/>
    <x v="0"/>
    <x v="2"/>
    <s v="B"/>
    <n v="8.2630725880051781"/>
    <n v="8.7395018055299651"/>
    <s v="P"/>
  </r>
  <r>
    <n v="479"/>
    <s v="H"/>
    <x v="0"/>
    <x v="1"/>
    <s v="NB"/>
    <n v="13.983655849666649"/>
    <n v="13.271209369625499"/>
    <s v="P"/>
  </r>
  <r>
    <n v="480"/>
    <s v="H"/>
    <x v="0"/>
    <x v="3"/>
    <s v="NB"/>
    <n v="3.7326450049140369"/>
    <n v="1.6544781896614529"/>
    <s v="P"/>
  </r>
  <r>
    <n v="481"/>
    <s v="F"/>
    <x v="0"/>
    <x v="0"/>
    <s v="NB"/>
    <n v="10.303324123961284"/>
    <n v="11.146877258191292"/>
    <s v="B"/>
  </r>
  <r>
    <n v="482"/>
    <s v="F"/>
    <x v="1"/>
    <x v="1"/>
    <s v="B"/>
    <n v="14.153088699933598"/>
    <n v="9.7498160851115454"/>
    <s v="AB"/>
  </r>
  <r>
    <n v="483"/>
    <s v="H"/>
    <x v="0"/>
    <x v="3"/>
    <s v="NB"/>
    <n v="18.003069344958739"/>
    <n v="13.254958789161954"/>
    <s v="TB"/>
  </r>
  <r>
    <n v="484"/>
    <s v="H"/>
    <x v="2"/>
    <x v="1"/>
    <s v="B"/>
    <n v="9.7984292440510981"/>
    <n v="8.7476689748698906"/>
    <s v="P"/>
  </r>
  <r>
    <n v="485"/>
    <s v="H"/>
    <x v="0"/>
    <x v="0"/>
    <s v="B"/>
    <n v="12.229223742135803"/>
    <n v="10.893694317610223"/>
    <s v="AB"/>
  </r>
  <r>
    <n v="486"/>
    <s v="F"/>
    <x v="0"/>
    <x v="3"/>
    <s v="NB"/>
    <n v="8.5564810280986663"/>
    <n v="9.1039782724111777"/>
    <s v="P"/>
  </r>
  <r>
    <n v="487"/>
    <s v="F"/>
    <x v="2"/>
    <x v="2"/>
    <s v="B"/>
    <n v="12.259013380547227"/>
    <n v="10.132291563613364"/>
    <s v="AB"/>
  </r>
  <r>
    <n v="488"/>
    <s v="F"/>
    <x v="0"/>
    <x v="0"/>
    <s v="NB"/>
    <n v="10.581140588663644"/>
    <n v="9.2846036396333211"/>
    <s v="AB"/>
  </r>
  <r>
    <n v="489"/>
    <s v="F"/>
    <x v="0"/>
    <x v="2"/>
    <s v="NB"/>
    <n v="7.0404783647869618"/>
    <n v="9.2081219839871871"/>
    <s v="P"/>
  </r>
  <r>
    <n v="490"/>
    <s v="F"/>
    <x v="0"/>
    <x v="2"/>
    <s v="NB"/>
    <n v="7.1062813115199859"/>
    <n v="8.2190225812907656"/>
    <s v="P"/>
  </r>
  <r>
    <n v="491"/>
    <s v="F"/>
    <x v="1"/>
    <x v="3"/>
    <s v="NB"/>
    <n v="15.678132861765178"/>
    <n v="16.195638781111185"/>
    <s v="TB"/>
  </r>
  <r>
    <n v="492"/>
    <s v="H"/>
    <x v="0"/>
    <x v="2"/>
    <s v="NB"/>
    <n v="11.197215051641562"/>
    <n v="11.633835268396105"/>
    <s v="AB"/>
  </r>
  <r>
    <n v="493"/>
    <s v="F"/>
    <x v="0"/>
    <x v="4"/>
    <s v="NB"/>
    <n v="4.6434948454520315"/>
    <n v="3.566559565193109"/>
    <s v="P"/>
  </r>
  <r>
    <n v="494"/>
    <s v="H"/>
    <x v="0"/>
    <x v="2"/>
    <s v="B"/>
    <n v="10.861840963521635"/>
    <n v="8.3627242418412244"/>
    <s v="P"/>
  </r>
  <r>
    <n v="495"/>
    <s v="F"/>
    <x v="0"/>
    <x v="3"/>
    <s v="NB"/>
    <n v="9.7308806829653598"/>
    <n v="8.1292822000678999"/>
    <s v="P"/>
  </r>
  <r>
    <n v="496"/>
    <s v="F"/>
    <x v="2"/>
    <x v="3"/>
    <s v="NB"/>
    <n v="13.5792739419753"/>
    <n v="13.728175033605023"/>
    <s v="AB"/>
  </r>
  <r>
    <n v="497"/>
    <s v="H"/>
    <x v="0"/>
    <x v="2"/>
    <s v="B"/>
    <n v="8.0477728727973847"/>
    <n v="7.569363334043139"/>
    <s v="P"/>
  </r>
  <r>
    <n v="498"/>
    <s v="F"/>
    <x v="2"/>
    <x v="4"/>
    <s v="B"/>
    <n v="7.7707888723964125"/>
    <n v="9.7202797780852066"/>
    <s v="AB"/>
  </r>
  <r>
    <n v="499"/>
    <s v="H"/>
    <x v="0"/>
    <x v="2"/>
    <s v="NB"/>
    <n v="10.836468236965432"/>
    <n v="11.115835334010034"/>
    <s v="P"/>
  </r>
  <r>
    <n v="500"/>
    <s v="H"/>
    <x v="0"/>
    <x v="3"/>
    <s v="B"/>
    <n v="12.433149378384023"/>
    <n v="12.556247850206223"/>
    <s v="AB"/>
  </r>
  <r>
    <n v="501"/>
    <s v="F"/>
    <x v="0"/>
    <x v="3"/>
    <s v="B"/>
    <n v="14.992684594062835"/>
    <n v="14.59413514237318"/>
    <s v="AB"/>
  </r>
  <r>
    <n v="502"/>
    <s v="F"/>
    <x v="0"/>
    <x v="3"/>
    <s v="B"/>
    <n v="4.6573642425639985"/>
    <n v="3.8218075344929598"/>
    <s v="P"/>
  </r>
  <r>
    <n v="503"/>
    <s v="H"/>
    <x v="0"/>
    <x v="3"/>
    <s v="NB"/>
    <n v="2.9562971884167144"/>
    <n v="3.0984104965764043"/>
    <s v="P"/>
  </r>
  <r>
    <n v="504"/>
    <s v="H"/>
    <x v="2"/>
    <x v="1"/>
    <s v="NB"/>
    <n v="10.442809981317565"/>
    <n v="9.6170446049847449"/>
    <s v="AB"/>
  </r>
  <r>
    <n v="505"/>
    <s v="F"/>
    <x v="0"/>
    <x v="4"/>
    <s v="B"/>
    <n v="8.2578472563733207"/>
    <n v="11.154490193892745"/>
    <s v="AB"/>
  </r>
  <r>
    <n v="506"/>
    <s v="H"/>
    <x v="0"/>
    <x v="3"/>
    <s v="NB"/>
    <n v="8.3625915084004703"/>
    <n v="9.4737715209471496"/>
    <s v="B"/>
  </r>
  <r>
    <n v="507"/>
    <s v="F"/>
    <x v="0"/>
    <x v="1"/>
    <s v="NB"/>
    <n v="9.1184309865780389"/>
    <n v="6.7901120492520857"/>
    <s v="P"/>
  </r>
  <r>
    <n v="508"/>
    <s v="F"/>
    <x v="0"/>
    <x v="0"/>
    <s v="NB"/>
    <n v="17.118519773177823"/>
    <n v="14.734146084498732"/>
    <s v="AB"/>
  </r>
  <r>
    <n v="509"/>
    <s v="H"/>
    <x v="4"/>
    <x v="0"/>
    <s v="B"/>
    <n v="9.8600108751532503"/>
    <n v="9.6655046310118315"/>
    <s v="AB"/>
  </r>
  <r>
    <n v="510"/>
    <s v="H"/>
    <x v="0"/>
    <x v="1"/>
    <s v="B"/>
    <n v="10.451451326240315"/>
    <n v="11.915373397040272"/>
    <s v="AB"/>
  </r>
  <r>
    <n v="511"/>
    <s v="H"/>
    <x v="4"/>
    <x v="5"/>
    <s v="B"/>
    <n v="12.119328048391843"/>
    <n v="11.669970023160474"/>
    <s v="P"/>
  </r>
  <r>
    <n v="512"/>
    <s v="F"/>
    <x v="0"/>
    <x v="3"/>
    <s v="NB"/>
    <n v="13.746153273611233"/>
    <n v="13.852913811643399"/>
    <s v="AB"/>
  </r>
  <r>
    <n v="513"/>
    <s v="H"/>
    <x v="0"/>
    <x v="3"/>
    <s v="NB"/>
    <n v="9.7744623596473286"/>
    <n v="10.586566629344755"/>
    <s v="AB"/>
  </r>
  <r>
    <n v="514"/>
    <s v="H"/>
    <x v="0"/>
    <x v="2"/>
    <s v="NB"/>
    <n v="6.6010090668466024"/>
    <n v="7.9377239235296173"/>
    <s v="AB"/>
  </r>
  <r>
    <n v="515"/>
    <s v="H"/>
    <x v="0"/>
    <x v="2"/>
    <s v="B"/>
    <n v="12.656040053609431"/>
    <n v="10.511649962206285"/>
    <s v="P"/>
  </r>
  <r>
    <n v="516"/>
    <s v="F"/>
    <x v="0"/>
    <x v="1"/>
    <s v="NB"/>
    <n v="11.595225501991656"/>
    <n v="11.446769226867895"/>
    <s v="B"/>
  </r>
  <r>
    <n v="517"/>
    <s v="F"/>
    <x v="2"/>
    <x v="3"/>
    <s v="B"/>
    <n v="6.8083487149076349"/>
    <n v="7.1404131871182583"/>
    <s v="AB"/>
  </r>
  <r>
    <n v="518"/>
    <s v="F"/>
    <x v="0"/>
    <x v="5"/>
    <s v="NB"/>
    <n v="10.276754803221195"/>
    <n v="7.7534535307454231"/>
    <s v="AB"/>
  </r>
  <r>
    <n v="519"/>
    <s v="H"/>
    <x v="2"/>
    <x v="0"/>
    <s v="B"/>
    <n v="5.3309958514459037"/>
    <n v="5.9626439929646127"/>
    <s v="AB"/>
  </r>
  <r>
    <n v="520"/>
    <s v="F"/>
    <x v="0"/>
    <x v="4"/>
    <s v="B"/>
    <n v="10.395417694742767"/>
    <n v="7.000414961008433"/>
    <s v="P"/>
  </r>
  <r>
    <n v="521"/>
    <s v="F"/>
    <x v="0"/>
    <x v="1"/>
    <s v="B"/>
    <n v="16.479499228274229"/>
    <n v="15.227308890672948"/>
    <s v="P"/>
  </r>
  <r>
    <n v="522"/>
    <s v="H"/>
    <x v="0"/>
    <x v="2"/>
    <s v="B"/>
    <n v="10.446068448919188"/>
    <n v="11.973358933020593"/>
    <s v="B"/>
  </r>
  <r>
    <n v="523"/>
    <s v="H"/>
    <x v="0"/>
    <x v="2"/>
    <s v="NB"/>
    <n v="9.9350196909454862"/>
    <n v="8.1735751889860566"/>
    <s v="AB"/>
  </r>
  <r>
    <n v="524"/>
    <s v="F"/>
    <x v="0"/>
    <x v="2"/>
    <s v="NB"/>
    <n v="11.54696637721414"/>
    <n v="10.510787126701349"/>
    <s v="B"/>
  </r>
  <r>
    <n v="525"/>
    <s v="H"/>
    <x v="0"/>
    <x v="3"/>
    <s v="B"/>
    <n v="9.27449703017734"/>
    <n v="10.351418372727784"/>
    <s v="P"/>
  </r>
  <r>
    <n v="526"/>
    <s v="H"/>
    <x v="6"/>
    <x v="1"/>
    <s v="NB"/>
    <n v="7.4025931644860101"/>
    <n v="5.0137609753926746"/>
    <s v="P"/>
  </r>
  <r>
    <n v="527"/>
    <s v="F"/>
    <x v="2"/>
    <x v="2"/>
    <s v="NB"/>
    <n v="9.1736327474550095"/>
    <n v="8.6407210879214453"/>
    <s v="B"/>
  </r>
  <r>
    <n v="528"/>
    <s v="H"/>
    <x v="0"/>
    <x v="1"/>
    <s v="NB"/>
    <n v="9.0093159266423637"/>
    <n v="7.8386392877075544"/>
    <s v="P"/>
  </r>
  <r>
    <n v="529"/>
    <s v="F"/>
    <x v="2"/>
    <x v="2"/>
    <s v="NB"/>
    <n v="12.765111377041997"/>
    <n v="13.293687403358343"/>
    <s v="AB"/>
  </r>
  <r>
    <n v="530"/>
    <s v="F"/>
    <x v="2"/>
    <x v="1"/>
    <s v="NB"/>
    <n v="11.542586985398936"/>
    <n v="11.371843866007397"/>
    <s v="P"/>
  </r>
  <r>
    <n v="531"/>
    <s v="H"/>
    <x v="0"/>
    <x v="0"/>
    <s v="NB"/>
    <n v="5.7731620177655358"/>
    <n v="4.2260647854231932"/>
    <s v="P"/>
  </r>
  <r>
    <n v="532"/>
    <s v="F"/>
    <x v="2"/>
    <x v="3"/>
    <s v="NB"/>
    <n v="10.47756374297493"/>
    <n v="11.410459699921939"/>
    <s v="AB"/>
  </r>
  <r>
    <n v="533"/>
    <s v="H"/>
    <x v="6"/>
    <x v="2"/>
    <s v="B"/>
    <n v="8.3007639932141331"/>
    <n v="7.2777907456943112"/>
    <s v="P"/>
  </r>
  <r>
    <n v="534"/>
    <s v="H"/>
    <x v="0"/>
    <x v="3"/>
    <s v="NB"/>
    <n v="8.5327655683193608"/>
    <n v="8.7995786856124525"/>
    <s v="P"/>
  </r>
  <r>
    <n v="535"/>
    <s v="H"/>
    <x v="0"/>
    <x v="1"/>
    <s v="B"/>
    <n v="13.8709824280091"/>
    <n v="9.9905150434731098"/>
    <s v="AB"/>
  </r>
  <r>
    <n v="536"/>
    <s v="H"/>
    <x v="0"/>
    <x v="1"/>
    <s v="NB"/>
    <n v="11.775448514518306"/>
    <n v="12.150096849212398"/>
    <s v="P"/>
  </r>
  <r>
    <n v="537"/>
    <s v="H"/>
    <x v="0"/>
    <x v="3"/>
    <s v="B"/>
    <n v="8.8219839435871172"/>
    <n v="9.0247962537521946"/>
    <s v="AB"/>
  </r>
  <r>
    <n v="538"/>
    <s v="H"/>
    <x v="0"/>
    <x v="5"/>
    <s v="NB"/>
    <n v="7.7437359072935052"/>
    <n v="4.4557254284901884"/>
    <s v="P"/>
  </r>
  <r>
    <n v="539"/>
    <s v="H"/>
    <x v="2"/>
    <x v="5"/>
    <s v="NB"/>
    <n v="8.4935486449422477"/>
    <n v="8.1953827453956389"/>
    <s v="AB"/>
  </r>
  <r>
    <n v="540"/>
    <s v="H"/>
    <x v="5"/>
    <x v="5"/>
    <s v="NB"/>
    <n v="9.884790177582305"/>
    <n v="11.528724111956166"/>
    <s v="AB"/>
  </r>
  <r>
    <n v="541"/>
    <s v="H"/>
    <x v="4"/>
    <x v="2"/>
    <s v="NB"/>
    <n v="12.325058903257901"/>
    <n v="10.507716309765158"/>
    <s v="P"/>
  </r>
  <r>
    <n v="542"/>
    <s v="H"/>
    <x v="0"/>
    <x v="2"/>
    <s v="NB"/>
    <n v="9.3623624868084878"/>
    <n v="8.2533984685452406"/>
    <s v="P"/>
  </r>
  <r>
    <n v="543"/>
    <s v="H"/>
    <x v="0"/>
    <x v="2"/>
    <s v="B"/>
    <n v="5.5843444554627597"/>
    <n v="8.0175691571979257"/>
    <s v="P"/>
  </r>
  <r>
    <n v="544"/>
    <s v="F"/>
    <x v="2"/>
    <x v="3"/>
    <s v="NB"/>
    <n v="12.641914883477801"/>
    <n v="9.2477471649582341"/>
    <s v="P"/>
  </r>
  <r>
    <n v="545"/>
    <s v="H"/>
    <x v="4"/>
    <x v="1"/>
    <s v="NB"/>
    <n v="12.390733601262131"/>
    <n v="13.580366080454654"/>
    <s v="AB"/>
  </r>
  <r>
    <n v="546"/>
    <s v="H"/>
    <x v="0"/>
    <x v="3"/>
    <s v="NB"/>
    <n v="13.740367398168718"/>
    <n v="11.54170006802838"/>
    <s v="P"/>
  </r>
  <r>
    <n v="547"/>
    <s v="H"/>
    <x v="0"/>
    <x v="0"/>
    <s v="B"/>
    <n v="11.821541463702765"/>
    <n v="12.032447712535093"/>
    <s v="P"/>
  </r>
  <r>
    <n v="548"/>
    <s v="H"/>
    <x v="0"/>
    <x v="1"/>
    <s v="NB"/>
    <n v="9.5075682085167887"/>
    <n v="10.093489256272132"/>
    <s v="P"/>
  </r>
  <r>
    <n v="549"/>
    <s v="F"/>
    <x v="0"/>
    <x v="3"/>
    <s v="NB"/>
    <n v="13.587267813837766"/>
    <n v="13.661333779854241"/>
    <s v="P"/>
  </r>
  <r>
    <n v="550"/>
    <s v="H"/>
    <x v="0"/>
    <x v="0"/>
    <s v="B"/>
    <n v="13.259309769279428"/>
    <n v="9.9086969100432221"/>
    <s v="AB"/>
  </r>
  <r>
    <n v="551"/>
    <s v="H"/>
    <x v="0"/>
    <x v="0"/>
    <s v="NB"/>
    <n v="10.287079913471933"/>
    <n v="7.3900168168318725"/>
    <s v="AB"/>
  </r>
  <r>
    <n v="552"/>
    <s v="H"/>
    <x v="0"/>
    <x v="3"/>
    <s v="NB"/>
    <n v="10.838828493819371"/>
    <n v="11.900594317915631"/>
    <s v="AB"/>
  </r>
  <r>
    <n v="553"/>
    <s v="H"/>
    <x v="2"/>
    <x v="1"/>
    <s v="NB"/>
    <n v="10.179180013958749"/>
    <n v="11.733658890198948"/>
    <s v="AB"/>
  </r>
  <r>
    <n v="554"/>
    <s v="H"/>
    <x v="2"/>
    <x v="3"/>
    <s v="NB"/>
    <n v="16.225193193940328"/>
    <n v="13.314482154784713"/>
    <s v="P"/>
  </r>
  <r>
    <n v="555"/>
    <s v="H"/>
    <x v="0"/>
    <x v="1"/>
    <s v="NB"/>
    <n v="7.6053664802733536"/>
    <n v="8.7789508516681991"/>
    <s v="P"/>
  </r>
  <r>
    <n v="556"/>
    <s v="F"/>
    <x v="0"/>
    <x v="3"/>
    <s v="B"/>
    <n v="12.05494059329"/>
    <n v="8.08378626809675"/>
    <s v="P"/>
  </r>
  <r>
    <n v="557"/>
    <s v="H"/>
    <x v="0"/>
    <x v="3"/>
    <s v="B"/>
    <n v="13.11071054380826"/>
    <n v="14.158977676647046"/>
    <s v="P"/>
  </r>
  <r>
    <n v="558"/>
    <s v="F"/>
    <x v="0"/>
    <x v="4"/>
    <s v="B"/>
    <n v="9.6529183648238686"/>
    <n v="7.4736599781393247"/>
    <s v="B"/>
  </r>
  <r>
    <n v="559"/>
    <s v="F"/>
    <x v="0"/>
    <x v="1"/>
    <s v="B"/>
    <n v="7.4271590410797899"/>
    <n v="8.0186964180499896"/>
    <s v="P"/>
  </r>
  <r>
    <n v="560"/>
    <s v="H"/>
    <x v="0"/>
    <x v="0"/>
    <s v="NB"/>
    <n v="9.1766952836998623"/>
    <n v="10.48482996293216"/>
    <s v="AB"/>
  </r>
  <r>
    <n v="561"/>
    <s v="H"/>
    <x v="0"/>
    <x v="3"/>
    <s v="NB"/>
    <n v="11.533715660298469"/>
    <n v="14.193737219264815"/>
    <s v="AB"/>
  </r>
  <r>
    <n v="562"/>
    <s v="H"/>
    <x v="0"/>
    <x v="0"/>
    <s v="NB"/>
    <n v="5.9393564205859395"/>
    <n v="6.7199255301783403"/>
    <s v="AB"/>
  </r>
  <r>
    <n v="563"/>
    <s v="H"/>
    <x v="0"/>
    <x v="0"/>
    <s v="NB"/>
    <n v="9.0085047572019334"/>
    <n v="4.7937270815595134"/>
    <s v="P"/>
  </r>
  <r>
    <n v="564"/>
    <s v="H"/>
    <x v="0"/>
    <x v="3"/>
    <s v="B"/>
    <n v="8.60777512757004"/>
    <n v="10.630645541195964"/>
    <s v="P"/>
  </r>
  <r>
    <n v="565"/>
    <s v="F"/>
    <x v="4"/>
    <x v="1"/>
    <s v="NB"/>
    <n v="16.15897337765383"/>
    <n v="13.458741315097102"/>
    <s v="TB"/>
  </r>
  <r>
    <n v="566"/>
    <s v="F"/>
    <x v="2"/>
    <x v="2"/>
    <s v="NB"/>
    <n v="11.13010378042731"/>
    <n v="12.265000763023206"/>
    <s v="AB"/>
  </r>
  <r>
    <n v="567"/>
    <s v="F"/>
    <x v="4"/>
    <x v="2"/>
    <s v="B"/>
    <n v="11.260293889188345"/>
    <n v="9.2385874438976678"/>
    <s v="B"/>
  </r>
  <r>
    <n v="568"/>
    <s v="F"/>
    <x v="2"/>
    <x v="3"/>
    <s v="B"/>
    <n v="10.328680760299363"/>
    <n v="9.2200851136665793"/>
    <s v="AB"/>
  </r>
  <r>
    <n v="569"/>
    <s v="F"/>
    <x v="0"/>
    <x v="5"/>
    <s v="NB"/>
    <n v="12.893590544822928"/>
    <n v="9.8961281388385949"/>
    <s v="AB"/>
  </r>
  <r>
    <n v="570"/>
    <s v="H"/>
    <x v="2"/>
    <x v="5"/>
    <s v="NB"/>
    <n v="7.6081096216975199"/>
    <n v="8.3696545859366935"/>
    <s v="B"/>
  </r>
  <r>
    <n v="571"/>
    <s v="H"/>
    <x v="0"/>
    <x v="1"/>
    <s v="NB"/>
    <n v="7.9165232517277362"/>
    <n v="6.8531629757395995"/>
    <s v="P"/>
  </r>
  <r>
    <n v="572"/>
    <s v="H"/>
    <x v="0"/>
    <x v="3"/>
    <s v="B"/>
    <n v="9.953365608341139"/>
    <n v="8.9683275051982481"/>
    <s v="AB"/>
  </r>
  <r>
    <n v="573"/>
    <s v="F"/>
    <x v="0"/>
    <x v="3"/>
    <s v="NB"/>
    <n v="11.62188537989581"/>
    <n v="13.920626313986944"/>
    <s v="P"/>
  </r>
  <r>
    <n v="574"/>
    <s v="H"/>
    <x v="0"/>
    <x v="2"/>
    <s v="B"/>
    <n v="8.8862270371121905"/>
    <n v="7.6939157201759922"/>
    <s v="AB"/>
  </r>
  <r>
    <n v="575"/>
    <s v="H"/>
    <x v="0"/>
    <x v="0"/>
    <s v="NB"/>
    <n v="17.247355155842591"/>
    <n v="11.2"/>
    <s v="TB"/>
  </r>
  <r>
    <n v="576"/>
    <s v="H"/>
    <x v="0"/>
    <x v="1"/>
    <s v="NB"/>
    <n v="14.32240147757398"/>
    <n v="15.226941547797942"/>
    <s v="AB"/>
  </r>
  <r>
    <n v="577"/>
    <s v="F"/>
    <x v="0"/>
    <x v="1"/>
    <s v="NB"/>
    <n v="9.477577713492332"/>
    <n v="4.7593794468960757"/>
    <s v="AB"/>
  </r>
  <r>
    <n v="578"/>
    <s v="H"/>
    <x v="0"/>
    <x v="4"/>
    <s v="NB"/>
    <n v="10.804066254668045"/>
    <n v="8.4545393286887442"/>
    <s v="AB"/>
  </r>
  <r>
    <n v="579"/>
    <s v="H"/>
    <x v="0"/>
    <x v="0"/>
    <s v="NB"/>
    <n v="8.0823404920943638"/>
    <n v="7.652692657761107"/>
    <s v="P"/>
  </r>
  <r>
    <n v="580"/>
    <s v="F"/>
    <x v="0"/>
    <x v="0"/>
    <s v="NB"/>
    <n v="12.380692443632785"/>
    <n v="9.1656293215065876"/>
    <s v="P"/>
  </r>
  <r>
    <n v="581"/>
    <s v="F"/>
    <x v="0"/>
    <x v="0"/>
    <s v="NB"/>
    <n v="14.195825253731892"/>
    <n v="13.263193542154346"/>
    <s v="B"/>
  </r>
  <r>
    <n v="582"/>
    <s v="F"/>
    <x v="0"/>
    <x v="2"/>
    <s v="B"/>
    <n v="11.11438160148211"/>
    <n v="12.658759147924346"/>
    <s v="P"/>
  </r>
  <r>
    <n v="583"/>
    <s v="F"/>
    <x v="2"/>
    <x v="2"/>
    <s v="NB"/>
    <n v="11.326346127219971"/>
    <n v="9.5289504348140834"/>
    <s v="P"/>
  </r>
  <r>
    <n v="584"/>
    <s v="F"/>
    <x v="2"/>
    <x v="2"/>
    <s v="NB"/>
    <n v="7.4147959462850936"/>
    <n v="9.3238104079786837"/>
    <s v="P"/>
  </r>
  <r>
    <n v="585"/>
    <s v="F"/>
    <x v="0"/>
    <x v="4"/>
    <s v="B"/>
    <n v="10.657146847475023"/>
    <n v="10.332388456862443"/>
    <s v="AB"/>
  </r>
  <r>
    <n v="586"/>
    <s v="H"/>
    <x v="0"/>
    <x v="0"/>
    <s v="NB"/>
    <n v="11.295226870777563"/>
    <n v="9.1989856210068144"/>
    <s v="AB"/>
  </r>
  <r>
    <n v="587"/>
    <s v="H"/>
    <x v="2"/>
    <x v="0"/>
    <s v="B"/>
    <n v="9.6273976660389593"/>
    <n v="4.6288012693681218"/>
    <s v="P"/>
  </r>
  <r>
    <n v="588"/>
    <s v="H"/>
    <x v="0"/>
    <x v="2"/>
    <s v="NB"/>
    <n v="10.667161086138224"/>
    <n v="9.8242388605225415"/>
    <s v="AB"/>
  </r>
  <r>
    <n v="589"/>
    <s v="F"/>
    <x v="0"/>
    <x v="1"/>
    <s v="B"/>
    <n v="6.8019117453415694"/>
    <n v="5.8741344474429606"/>
    <s v="AB"/>
  </r>
  <r>
    <n v="590"/>
    <s v="F"/>
    <x v="1"/>
    <x v="1"/>
    <s v="B"/>
    <n v="9.8344454201891054"/>
    <n v="11.421977281216201"/>
    <s v="AB"/>
  </r>
  <r>
    <n v="591"/>
    <s v="F"/>
    <x v="0"/>
    <x v="1"/>
    <s v="B"/>
    <n v="13.337814295225474"/>
    <n v="12.170349639422099"/>
    <s v="AB"/>
  </r>
  <r>
    <n v="592"/>
    <s v="H"/>
    <x v="0"/>
    <x v="0"/>
    <s v="B"/>
    <n v="5.6667507016332719"/>
    <n v="1.731222656168534"/>
    <s v="P"/>
  </r>
  <r>
    <n v="593"/>
    <s v="H"/>
    <x v="0"/>
    <x v="5"/>
    <s v="NB"/>
    <n v="11.574877720703759"/>
    <n v="11.136833199822137"/>
    <s v="P"/>
  </r>
  <r>
    <n v="594"/>
    <s v="H"/>
    <x v="0"/>
    <x v="3"/>
    <s v="NB"/>
    <n v="11.498252829126033"/>
    <n v="9.4903356776205907"/>
    <s v="P"/>
  </r>
  <r>
    <n v="595"/>
    <s v="H"/>
    <x v="0"/>
    <x v="2"/>
    <s v="NB"/>
    <n v="15.307240321600162"/>
    <n v="13.704715510848645"/>
    <s v="B"/>
  </r>
  <r>
    <n v="596"/>
    <s v="F"/>
    <x v="0"/>
    <x v="1"/>
    <s v="B"/>
    <n v="9.1060353428634837"/>
    <n v="13.850406034050177"/>
    <s v="AB"/>
  </r>
  <r>
    <n v="597"/>
    <s v="F"/>
    <x v="0"/>
    <x v="0"/>
    <s v="NB"/>
    <n v="9.7682678690462641"/>
    <n v="10.158067727747866"/>
    <s v="P"/>
  </r>
  <r>
    <n v="598"/>
    <s v="H"/>
    <x v="4"/>
    <x v="1"/>
    <s v="B"/>
    <n v="9.5605825834342166"/>
    <n v="8.0190888914170042"/>
    <s v="P"/>
  </r>
  <r>
    <n v="599"/>
    <s v="H"/>
    <x v="0"/>
    <x v="2"/>
    <s v="B"/>
    <n v="10.085283009677568"/>
    <n v="4.4930059391805655"/>
    <s v="AB"/>
  </r>
  <r>
    <n v="600"/>
    <s v="H"/>
    <x v="2"/>
    <x v="2"/>
    <s v="NB"/>
    <n v="11.013254967414625"/>
    <n v="6.8660571946174143"/>
    <s v="AB"/>
  </r>
  <r>
    <n v="601"/>
    <s v="F"/>
    <x v="2"/>
    <x v="2"/>
    <s v="B"/>
    <n v="9.1494038248433558"/>
    <n v="4.5011931699513115"/>
    <s v="P"/>
  </r>
  <r>
    <n v="602"/>
    <s v="H"/>
    <x v="0"/>
    <x v="0"/>
    <s v="NB"/>
    <n v="11.766907568956986"/>
    <n v="8.24830725487171"/>
    <s v="AB"/>
  </r>
  <r>
    <n v="603"/>
    <s v="H"/>
    <x v="2"/>
    <x v="2"/>
    <s v="NB"/>
    <n v="11.486451424150594"/>
    <n v="7.0489584968992336"/>
    <s v="AB"/>
  </r>
  <r>
    <n v="604"/>
    <s v="F"/>
    <x v="4"/>
    <x v="2"/>
    <s v="NB"/>
    <n v="8.1547273238628613"/>
    <n v="7.3535546326278665"/>
    <s v="P"/>
  </r>
  <r>
    <n v="605"/>
    <s v="H"/>
    <x v="0"/>
    <x v="1"/>
    <s v="NB"/>
    <n v="6.3098742977281539"/>
    <n v="4.7949268416526367"/>
    <s v="P"/>
  </r>
  <r>
    <n v="606"/>
    <s v="F"/>
    <x v="0"/>
    <x v="2"/>
    <s v="NB"/>
    <n v="7.0073654579431892"/>
    <n v="7.3265883810241021"/>
    <s v="P"/>
  </r>
  <r>
    <n v="607"/>
    <s v="H"/>
    <x v="0"/>
    <x v="1"/>
    <s v="NB"/>
    <n v="9.2774420025891438"/>
    <n v="8.0416347268088497"/>
    <s v="AB"/>
  </r>
  <r>
    <n v="608"/>
    <s v="H"/>
    <x v="4"/>
    <x v="1"/>
    <s v="NB"/>
    <n v="10.795932527200559"/>
    <n v="6.6836941602277573"/>
    <s v="P"/>
  </r>
  <r>
    <n v="609"/>
    <s v="H"/>
    <x v="2"/>
    <x v="0"/>
    <s v="B"/>
    <n v="9.6190574135851339"/>
    <n v="8.9331221007369273"/>
    <s v="AB"/>
  </r>
  <r>
    <n v="610"/>
    <s v="H"/>
    <x v="2"/>
    <x v="0"/>
    <s v="NB"/>
    <n v="7.150023671599584"/>
    <n v="2.7004335289176424"/>
    <s v="P"/>
  </r>
  <r>
    <n v="611"/>
    <s v="F"/>
    <x v="2"/>
    <x v="1"/>
    <s v="NB"/>
    <n v="10.622195155432888"/>
    <n v="11.850808130984856"/>
    <s v="P"/>
  </r>
  <r>
    <n v="612"/>
    <s v="H"/>
    <x v="2"/>
    <x v="1"/>
    <s v="NB"/>
    <n v="13.755311164812072"/>
    <n v="14.476435099839577"/>
    <s v="AB"/>
  </r>
  <r>
    <n v="613"/>
    <s v="F"/>
    <x v="0"/>
    <x v="0"/>
    <s v="B"/>
    <n v="10.84490690747965"/>
    <n v="12.830367583412006"/>
    <s v="B"/>
  </r>
  <r>
    <n v="614"/>
    <s v="H"/>
    <x v="2"/>
    <x v="0"/>
    <s v="NB"/>
    <n v="12.164133875073887"/>
    <n v="15.813559500601343"/>
    <s v="AB"/>
  </r>
  <r>
    <n v="615"/>
    <s v="H"/>
    <x v="2"/>
    <x v="2"/>
    <s v="NB"/>
    <n v="11.675468028958615"/>
    <n v="9.827865560007476"/>
    <s v="P"/>
  </r>
  <r>
    <n v="616"/>
    <s v="F"/>
    <x v="0"/>
    <x v="0"/>
    <s v="NB"/>
    <n v="4.0497874397157041"/>
    <n v="6.918717920047774"/>
    <s v="AB"/>
  </r>
  <r>
    <n v="617"/>
    <s v="H"/>
    <x v="0"/>
    <x v="4"/>
    <s v="NB"/>
    <n v="17.911056167779563"/>
    <n v="15.685104216266167"/>
    <s v="TB"/>
  </r>
  <r>
    <n v="618"/>
    <s v="H"/>
    <x v="0"/>
    <x v="0"/>
    <s v="NB"/>
    <n v="8.1925654768549236"/>
    <n v="6.3782163606578282"/>
    <s v="P"/>
  </r>
  <r>
    <n v="619"/>
    <s v="H"/>
    <x v="0"/>
    <x v="0"/>
    <s v="NB"/>
    <n v="11.667262495311872"/>
    <n v="7.7363658787958336"/>
    <s v="AB"/>
  </r>
  <r>
    <n v="620"/>
    <s v="H"/>
    <x v="0"/>
    <x v="0"/>
    <s v="B"/>
    <n v="15.229918692846864"/>
    <n v="10.516994601836158"/>
    <s v="AB"/>
  </r>
  <r>
    <n v="621"/>
    <s v="F"/>
    <x v="2"/>
    <x v="0"/>
    <s v="NB"/>
    <n v="15.922267321218445"/>
    <n v="15.082639244839381"/>
    <s v="AB"/>
  </r>
  <r>
    <n v="622"/>
    <s v="H"/>
    <x v="4"/>
    <x v="1"/>
    <s v="NB"/>
    <n v="15.090887785822627"/>
    <n v="14.457821726646985"/>
    <s v="TB"/>
  </r>
  <r>
    <n v="623"/>
    <s v="F"/>
    <x v="0"/>
    <x v="2"/>
    <s v="NB"/>
    <n v="16.407648905490124"/>
    <n v="17.608035299879116"/>
    <s v="TB"/>
  </r>
  <r>
    <n v="624"/>
    <s v="F"/>
    <x v="0"/>
    <x v="2"/>
    <s v="NB"/>
    <n v="9.8626967336450058"/>
    <n v="7.912071783067927"/>
    <s v="P"/>
  </r>
  <r>
    <n v="625"/>
    <s v="H"/>
    <x v="3"/>
    <x v="2"/>
    <s v="NB"/>
    <n v="10.641309407449423"/>
    <n v="11.014642640873554"/>
    <s v="AB"/>
  </r>
  <r>
    <n v="626"/>
    <s v="F"/>
    <x v="0"/>
    <x v="2"/>
    <s v="NB"/>
    <n v="13.137978376485767"/>
    <n v="12.644709439535495"/>
    <s v="P"/>
  </r>
  <r>
    <n v="627"/>
    <s v="H"/>
    <x v="0"/>
    <x v="1"/>
    <s v="B"/>
    <n v="9.4642952463068699"/>
    <n v="8.0571121628489237"/>
    <s v="P"/>
  </r>
  <r>
    <n v="628"/>
    <s v="F"/>
    <x v="2"/>
    <x v="0"/>
    <s v="B"/>
    <n v="12.466446175554355"/>
    <n v="9.5552192831983245"/>
    <s v="B"/>
  </r>
  <r>
    <n v="629"/>
    <s v="F"/>
    <x v="1"/>
    <x v="1"/>
    <s v="NB"/>
    <n v="9.7299500308088742"/>
    <n v="9.9150540638589053"/>
    <s v="P"/>
  </r>
  <r>
    <n v="630"/>
    <s v="H"/>
    <x v="0"/>
    <x v="0"/>
    <s v="NB"/>
    <n v="9.9936224088758987"/>
    <n v="12.065254197809429"/>
    <s v="AB"/>
  </r>
  <r>
    <n v="631"/>
    <s v="H"/>
    <x v="0"/>
    <x v="0"/>
    <s v="NB"/>
    <n v="3.9405749678657713"/>
    <n v="4.2445191488316603E-2"/>
    <s v="P"/>
  </r>
  <r>
    <n v="632"/>
    <s v="H"/>
    <x v="0"/>
    <x v="1"/>
    <s v="NB"/>
    <n v="0.30715235570884758"/>
    <n v="11.2"/>
    <s v="P"/>
  </r>
  <r>
    <n v="633"/>
    <s v="F"/>
    <x v="2"/>
    <x v="0"/>
    <s v="B"/>
    <n v="11.723153857150514"/>
    <n v="10.688759116043494"/>
    <s v="AB"/>
  </r>
  <r>
    <n v="634"/>
    <s v="H"/>
    <x v="0"/>
    <x v="1"/>
    <s v="B"/>
    <n v="12.05369802037748"/>
    <n v="11.495533107182682"/>
    <s v="P"/>
  </r>
  <r>
    <n v="635"/>
    <s v="H"/>
    <x v="0"/>
    <x v="2"/>
    <s v="NB"/>
    <n v="8.9535567208206857"/>
    <n v="7.4239069550357542"/>
    <s v="AB"/>
  </r>
  <r>
    <n v="636"/>
    <s v="H"/>
    <x v="0"/>
    <x v="3"/>
    <s v="B"/>
    <n v="11.831165385408204"/>
    <n v="11.696703967254397"/>
    <s v="AB"/>
  </r>
  <r>
    <n v="637"/>
    <s v="H"/>
    <x v="0"/>
    <x v="2"/>
    <s v="B"/>
    <n v="12.195283850282525"/>
    <n v="12.292419229054861"/>
    <s v="AB"/>
  </r>
  <r>
    <n v="638"/>
    <s v="H"/>
    <x v="0"/>
    <x v="0"/>
    <s v="NB"/>
    <n v="10.117384284831262"/>
    <n v="10.980793908004756"/>
    <s v="B"/>
  </r>
  <r>
    <n v="639"/>
    <s v="H"/>
    <x v="0"/>
    <x v="3"/>
    <s v="B"/>
    <n v="12.772662768882864"/>
    <n v="15.435976935402426"/>
    <s v="AB"/>
  </r>
  <r>
    <n v="640"/>
    <s v="F"/>
    <x v="4"/>
    <x v="1"/>
    <s v="B"/>
    <n v="13.627471353677929"/>
    <n v="12.73854812201655"/>
    <s v="B"/>
  </r>
  <r>
    <n v="641"/>
    <s v="F"/>
    <x v="0"/>
    <x v="2"/>
    <s v="NB"/>
    <n v="7.3963671721982847"/>
    <n v="8.2291458314677772"/>
    <s v="P"/>
  </r>
  <r>
    <n v="642"/>
    <s v="H"/>
    <x v="4"/>
    <x v="1"/>
    <s v="NB"/>
    <n v="12.369894970872496"/>
    <n v="13.324801872762416"/>
    <s v="P"/>
  </r>
  <r>
    <n v="643"/>
    <s v="F"/>
    <x v="0"/>
    <x v="2"/>
    <s v="NB"/>
    <n v="9.932988196908525"/>
    <n v="8.0012155596830858"/>
    <s v="AB"/>
  </r>
  <r>
    <n v="644"/>
    <s v="F"/>
    <x v="0"/>
    <x v="3"/>
    <s v="NB"/>
    <n v="12.145041772724454"/>
    <n v="11.438210625383626"/>
    <s v="P"/>
  </r>
  <r>
    <n v="645"/>
    <s v="H"/>
    <x v="3"/>
    <x v="1"/>
    <s v="NB"/>
    <n v="13.343378664071247"/>
    <n v="12.123390321004111"/>
    <s v="P"/>
  </r>
  <r>
    <n v="646"/>
    <s v="F"/>
    <x v="0"/>
    <x v="2"/>
    <s v="NB"/>
    <n v="6.2911318985660625"/>
    <n v="5.2669397342525235"/>
    <s v="P"/>
  </r>
  <r>
    <n v="647"/>
    <s v="H"/>
    <x v="0"/>
    <x v="0"/>
    <s v="B"/>
    <n v="14.009983801347856"/>
    <n v="13.998457427305333"/>
    <s v="AB"/>
  </r>
  <r>
    <n v="648"/>
    <s v="H"/>
    <x v="2"/>
    <x v="3"/>
    <s v="NB"/>
    <n v="8.8650142989298928"/>
    <n v="11.586292822966941"/>
    <s v="AB"/>
  </r>
  <r>
    <n v="649"/>
    <s v="H"/>
    <x v="0"/>
    <x v="0"/>
    <s v="NB"/>
    <n v="12.50034178980267"/>
    <n v="11.35099817247321"/>
    <s v="P"/>
  </r>
  <r>
    <n v="650"/>
    <s v="H"/>
    <x v="0"/>
    <x v="2"/>
    <s v="NB"/>
    <n v="9.361528425483792"/>
    <n v="7.4236620343643773"/>
    <s v="AB"/>
  </r>
  <r>
    <n v="651"/>
    <s v="F"/>
    <x v="0"/>
    <x v="1"/>
    <s v="NB"/>
    <n v="8.930714938176779"/>
    <n v="9.5810181214454673"/>
    <s v="P"/>
  </r>
  <r>
    <n v="652"/>
    <s v="F"/>
    <x v="0"/>
    <x v="0"/>
    <s v="NB"/>
    <n v="11.075823283744395"/>
    <n v="8.9975395614353975"/>
    <s v="P"/>
  </r>
  <r>
    <n v="653"/>
    <s v="H"/>
    <x v="2"/>
    <x v="2"/>
    <s v="NB"/>
    <n v="6.5465331013145009"/>
    <n v="7.9672414048849483"/>
    <s v="B"/>
  </r>
  <r>
    <n v="654"/>
    <s v="H"/>
    <x v="0"/>
    <x v="3"/>
    <s v="B"/>
    <n v="9.8304316715391096"/>
    <n v="10.574307849562594"/>
    <s v="AB"/>
  </r>
  <r>
    <n v="655"/>
    <s v="F"/>
    <x v="0"/>
    <x v="4"/>
    <s v="B"/>
    <n v="10.981788205295274"/>
    <n v="8.3785826460243289"/>
    <s v="P"/>
  </r>
  <r>
    <n v="656"/>
    <s v="H"/>
    <x v="0"/>
    <x v="1"/>
    <s v="NB"/>
    <n v="15.282598225404723"/>
    <n v="14.155105397821568"/>
    <s v="TB"/>
  </r>
  <r>
    <n v="657"/>
    <s v="H"/>
    <x v="0"/>
    <x v="3"/>
    <s v="B"/>
    <n v="15.232558617444381"/>
    <n v="12.599193440792773"/>
    <s v="AB"/>
  </r>
  <r>
    <n v="658"/>
    <s v="H"/>
    <x v="5"/>
    <x v="2"/>
    <s v="NB"/>
    <n v="9.1307631722400746"/>
    <n v="5.7265609182218586"/>
    <s v="AB"/>
  </r>
  <r>
    <n v="659"/>
    <s v="H"/>
    <x v="0"/>
    <x v="3"/>
    <s v="NB"/>
    <n v="11.699681374019125"/>
    <n v="9.4940091379411449"/>
    <s v="P"/>
  </r>
  <r>
    <n v="660"/>
    <s v="H"/>
    <x v="0"/>
    <x v="2"/>
    <s v="NB"/>
    <n v="8.5866955400112204"/>
    <n v="6.5072863110979293"/>
    <s v="P"/>
  </r>
  <r>
    <n v="661"/>
    <s v="F"/>
    <x v="2"/>
    <x v="3"/>
    <s v="NB"/>
    <n v="11.146439155381952"/>
    <n v="12.618933200534304"/>
    <s v="P"/>
  </r>
  <r>
    <n v="662"/>
    <s v="H"/>
    <x v="2"/>
    <x v="1"/>
    <s v="NB"/>
    <n v="11.2"/>
    <n v="8.3384290170431918E-2"/>
    <s v="P"/>
  </r>
  <r>
    <n v="663"/>
    <s v="F"/>
    <x v="0"/>
    <x v="0"/>
    <s v="B"/>
    <n v="16.640104111113164"/>
    <n v="14.644407679138503"/>
    <s v="TB"/>
  </r>
  <r>
    <n v="664"/>
    <s v="F"/>
    <x v="0"/>
    <x v="1"/>
    <s v="NB"/>
    <n v="10.213336328237499"/>
    <n v="16.123555769320678"/>
    <s v="AB"/>
  </r>
  <r>
    <n v="665"/>
    <s v="H"/>
    <x v="1"/>
    <x v="0"/>
    <s v="B"/>
    <n v="13.170063286972086"/>
    <n v="11.91512801022024"/>
    <s v="P"/>
  </r>
  <r>
    <n v="666"/>
    <s v="H"/>
    <x v="4"/>
    <x v="2"/>
    <s v="NB"/>
    <n v="13.08369754459928"/>
    <n v="14.060573357442099"/>
    <s v="P"/>
  </r>
  <r>
    <n v="667"/>
    <s v="H"/>
    <x v="1"/>
    <x v="1"/>
    <s v="NB"/>
    <n v="8.9589060513605379"/>
    <n v="6.0831553637331766"/>
    <s v="P"/>
  </r>
  <r>
    <n v="668"/>
    <s v="H"/>
    <x v="0"/>
    <x v="5"/>
    <s v="NB"/>
    <n v="7.940174574382155"/>
    <n v="5.4398352249900519"/>
    <s v="P"/>
  </r>
  <r>
    <n v="669"/>
    <s v="F"/>
    <x v="0"/>
    <x v="1"/>
    <s v="NB"/>
    <n v="5.4102570469520632"/>
    <n v="2.1582494981000422"/>
    <s v="P"/>
  </r>
  <r>
    <n v="670"/>
    <s v="H"/>
    <x v="0"/>
    <x v="1"/>
    <s v="B"/>
    <n v="13.695261598877778"/>
    <n v="13.909497396301758"/>
    <s v="P"/>
  </r>
  <r>
    <n v="671"/>
    <s v="H"/>
    <x v="0"/>
    <x v="1"/>
    <s v="NB"/>
    <n v="8.441874911530391"/>
    <n v="11.379532851487392"/>
    <s v="P"/>
  </r>
  <r>
    <n v="672"/>
    <s v="F"/>
    <x v="2"/>
    <x v="0"/>
    <s v="NB"/>
    <n v="9.6635162836935109"/>
    <n v="10.32556614830226"/>
    <s v="P"/>
  </r>
  <r>
    <n v="673"/>
    <s v="H"/>
    <x v="2"/>
    <x v="2"/>
    <s v="B"/>
    <n v="12.400403799993896"/>
    <n v="11.109201923480759"/>
    <s v="AB"/>
  </r>
  <r>
    <n v="674"/>
    <s v="H"/>
    <x v="4"/>
    <x v="3"/>
    <s v="NB"/>
    <n v="13.300836180205142"/>
    <n v="12.584176498694234"/>
    <s v="AB"/>
  </r>
  <r>
    <n v="675"/>
    <s v="F"/>
    <x v="0"/>
    <x v="4"/>
    <s v="NB"/>
    <n v="7.0364813581305103"/>
    <n v="9.7554639438609634"/>
    <s v="P"/>
  </r>
  <r>
    <n v="676"/>
    <s v="H"/>
    <x v="1"/>
    <x v="1"/>
    <s v="NB"/>
    <n v="7.5036293897900936"/>
    <n v="5.3449485229313929"/>
    <s v="P"/>
  </r>
  <r>
    <n v="677"/>
    <s v="F"/>
    <x v="0"/>
    <x v="3"/>
    <s v="B"/>
    <n v="9.603856292496971"/>
    <n v="9.509805577877902"/>
    <s v="B"/>
  </r>
  <r>
    <n v="678"/>
    <s v="F"/>
    <x v="4"/>
    <x v="2"/>
    <s v="B"/>
    <n v="10.248311253117903"/>
    <n v="11.414060327040023"/>
    <s v="AB"/>
  </r>
  <r>
    <n v="679"/>
    <s v="F"/>
    <x v="0"/>
    <x v="2"/>
    <s v="NB"/>
    <n v="14.400438131144982"/>
    <n v="15.225378402727273"/>
    <s v="AB"/>
  </r>
  <r>
    <n v="680"/>
    <s v="H"/>
    <x v="0"/>
    <x v="0"/>
    <s v="NB"/>
    <n v="11.722646807027061"/>
    <n v="8.4516391645806888"/>
    <s v="P"/>
  </r>
  <r>
    <n v="681"/>
    <s v="H"/>
    <x v="2"/>
    <x v="2"/>
    <s v="NB"/>
    <n v="8.4567128376768608"/>
    <n v="11.522006341203211"/>
    <s v="AB"/>
  </r>
  <r>
    <n v="682"/>
    <s v="H"/>
    <x v="1"/>
    <x v="1"/>
    <s v="NB"/>
    <n v="9.0387697457942799"/>
    <n v="9.3554872741252275"/>
    <s v="B"/>
  </r>
  <r>
    <n v="683"/>
    <s v="F"/>
    <x v="1"/>
    <x v="1"/>
    <s v="NB"/>
    <n v="11.046075051069206"/>
    <n v="9.4576788571311941"/>
    <s v="P"/>
  </r>
  <r>
    <n v="684"/>
    <s v="H"/>
    <x v="0"/>
    <x v="2"/>
    <s v="B"/>
    <n v="10.268145077320249"/>
    <n v="9.3434664757340489"/>
    <s v="P"/>
  </r>
  <r>
    <n v="685"/>
    <s v="H"/>
    <x v="2"/>
    <x v="1"/>
    <s v="B"/>
    <n v="12.684581951765649"/>
    <n v="12.16332472953318"/>
    <s v="P"/>
  </r>
  <r>
    <n v="686"/>
    <s v="F"/>
    <x v="0"/>
    <x v="4"/>
    <s v="NB"/>
    <n v="12.503352512839967"/>
    <n v="10.03557422516036"/>
    <s v="P"/>
  </r>
  <r>
    <n v="687"/>
    <s v="H"/>
    <x v="0"/>
    <x v="0"/>
    <s v="NB"/>
    <n v="13.82826013427826"/>
    <n v="13.605489159608174"/>
    <s v="AB"/>
  </r>
  <r>
    <n v="688"/>
    <s v="F"/>
    <x v="1"/>
    <x v="0"/>
    <s v="NB"/>
    <n v="8.0586799985483601"/>
    <n v="8.2396683019105019"/>
    <s v="P"/>
  </r>
  <r>
    <n v="689"/>
    <s v="H"/>
    <x v="0"/>
    <x v="2"/>
    <s v="NB"/>
    <n v="12.896440206676857"/>
    <n v="12.576260624521142"/>
    <s v="AB"/>
  </r>
  <r>
    <n v="690"/>
    <s v="F"/>
    <x v="0"/>
    <x v="3"/>
    <s v="NB"/>
    <n v="14.170211850774368"/>
    <n v="15.849695060950806"/>
    <s v="TB"/>
  </r>
  <r>
    <n v="691"/>
    <s v="H"/>
    <x v="2"/>
    <x v="0"/>
    <s v="NB"/>
    <n v="11.405846924239279"/>
    <n v="14.107576766749089"/>
    <s v="P"/>
  </r>
  <r>
    <n v="692"/>
    <s v="H"/>
    <x v="0"/>
    <x v="1"/>
    <s v="NB"/>
    <n v="8.9849642197077522"/>
    <n v="2.971520285313022"/>
    <s v="AB"/>
  </r>
  <r>
    <n v="693"/>
    <s v="H"/>
    <x v="2"/>
    <x v="2"/>
    <s v="NB"/>
    <n v="13.291179116638256"/>
    <n v="10.817942652850988"/>
    <s v="AB"/>
  </r>
  <r>
    <n v="694"/>
    <s v="H"/>
    <x v="4"/>
    <x v="3"/>
    <s v="NB"/>
    <n v="6.3625198807563175"/>
    <n v="5.7749605590101449"/>
    <s v="P"/>
  </r>
  <r>
    <n v="695"/>
    <s v="F"/>
    <x v="0"/>
    <x v="3"/>
    <s v="NB"/>
    <n v="7.9266509647073606"/>
    <n v="6.1522139904616875"/>
    <s v="P"/>
  </r>
  <r>
    <n v="696"/>
    <s v="F"/>
    <x v="5"/>
    <x v="0"/>
    <s v="NB"/>
    <n v="11.978955067933558"/>
    <n v="10.665791353489505"/>
    <s v="AB"/>
  </r>
  <r>
    <n v="697"/>
    <s v="H"/>
    <x v="0"/>
    <x v="5"/>
    <s v="B"/>
    <n v="17.368898253710341"/>
    <n v="16.465991681205523"/>
    <s v="TB"/>
  </r>
  <r>
    <n v="698"/>
    <s v="H"/>
    <x v="2"/>
    <x v="0"/>
    <s v="NB"/>
    <n v="8.700839881758931"/>
    <n v="6.9998969420939403"/>
    <s v="P"/>
  </r>
  <r>
    <n v="699"/>
    <s v="H"/>
    <x v="6"/>
    <x v="2"/>
    <s v="NB"/>
    <n v="14.459674721473773"/>
    <n v="10.825617880616617"/>
    <s v="AB"/>
  </r>
  <r>
    <n v="700"/>
    <s v="H"/>
    <x v="0"/>
    <x v="2"/>
    <s v="NB"/>
    <n v="11.306190428736969"/>
    <n v="13.680994320543723"/>
    <s v="AB"/>
  </r>
  <r>
    <n v="701"/>
    <s v="F"/>
    <x v="3"/>
    <x v="4"/>
    <s v="NB"/>
    <n v="7.1535328742693096"/>
    <n v="7.9337744336942313"/>
    <s v="AB"/>
  </r>
  <r>
    <n v="702"/>
    <s v="H"/>
    <x v="2"/>
    <x v="2"/>
    <s v="NB"/>
    <n v="10.442646290007874"/>
    <n v="10.53254156919213"/>
    <s v="AB"/>
  </r>
  <r>
    <n v="703"/>
    <s v="F"/>
    <x v="0"/>
    <x v="1"/>
    <s v="NB"/>
    <n v="13.710413925074878"/>
    <n v="11.072323813553094"/>
    <s v="AB"/>
  </r>
  <r>
    <n v="704"/>
    <s v="H"/>
    <x v="2"/>
    <x v="1"/>
    <s v="NB"/>
    <n v="6.8852565073696601"/>
    <n v="4.746234372666609"/>
    <s v="P"/>
  </r>
  <r>
    <n v="705"/>
    <s v="H"/>
    <x v="0"/>
    <x v="0"/>
    <s v="NB"/>
    <n v="14.377234926332417"/>
    <n v="16.54563505818388"/>
    <s v="AB"/>
  </r>
  <r>
    <n v="706"/>
    <s v="H"/>
    <x v="2"/>
    <x v="2"/>
    <s v="NB"/>
    <n v="9.3324707697165561"/>
    <n v="12.918224017604395"/>
    <s v="P"/>
  </r>
  <r>
    <n v="707"/>
    <s v="F"/>
    <x v="0"/>
    <x v="2"/>
    <s v="NB"/>
    <n v="10.009201093389477"/>
    <n v="9.0830642848412602"/>
    <s v="P"/>
  </r>
  <r>
    <n v="708"/>
    <s v="H"/>
    <x v="5"/>
    <x v="1"/>
    <s v="NB"/>
    <n v="8.8296723078427952"/>
    <n v="7.0985685481502756"/>
    <s v="AB"/>
  </r>
  <r>
    <n v="709"/>
    <s v="F"/>
    <x v="2"/>
    <x v="2"/>
    <s v="NB"/>
    <n v="15.188250593562231"/>
    <n v="12.681467480196147"/>
    <s v="AB"/>
  </r>
  <r>
    <n v="710"/>
    <s v="H"/>
    <x v="0"/>
    <x v="1"/>
    <s v="NB"/>
    <n v="9.0678894289924354"/>
    <n v="8.3475702533090264"/>
    <s v="P"/>
  </r>
  <r>
    <n v="711"/>
    <s v="H"/>
    <x v="0"/>
    <x v="1"/>
    <s v="NB"/>
    <n v="13.937229793247498"/>
    <n v="13.38538513929312"/>
    <s v="P"/>
  </r>
  <r>
    <n v="712"/>
    <s v="F"/>
    <x v="0"/>
    <x v="2"/>
    <s v="NB"/>
    <n v="15.503916057661481"/>
    <n v="18.847153245499559"/>
    <s v="TB"/>
  </r>
  <r>
    <n v="713"/>
    <s v="H"/>
    <x v="0"/>
    <x v="1"/>
    <s v="B"/>
    <n v="9.3975303994578834"/>
    <n v="10.144751323929086"/>
    <s v="P"/>
  </r>
  <r>
    <n v="714"/>
    <s v="F"/>
    <x v="0"/>
    <x v="3"/>
    <s v="NB"/>
    <n v="11.2"/>
    <n v="11.2"/>
    <s v="B"/>
  </r>
  <r>
    <n v="715"/>
    <s v="H"/>
    <x v="0"/>
    <x v="2"/>
    <s v="B"/>
    <n v="15.998850106814711"/>
    <n v="16.837247123374059"/>
    <s v="AB"/>
  </r>
  <r>
    <n v="716"/>
    <s v="F"/>
    <x v="2"/>
    <x v="2"/>
    <s v="NB"/>
    <n v="8.8071843124978777"/>
    <n v="5.1681118329623779"/>
    <s v="B"/>
  </r>
  <r>
    <n v="717"/>
    <s v="H"/>
    <x v="0"/>
    <x v="1"/>
    <s v="NB"/>
    <n v="12.382813247342815"/>
    <n v="11.930701794884493"/>
    <s v="B"/>
  </r>
  <r>
    <n v="718"/>
    <s v="F"/>
    <x v="3"/>
    <x v="0"/>
    <s v="NB"/>
    <n v="7.5576612165935035"/>
    <n v="4.2183923103401435"/>
    <s v="AB"/>
  </r>
  <r>
    <n v="719"/>
    <s v="F"/>
    <x v="0"/>
    <x v="3"/>
    <s v="NB"/>
    <n v="15.381784623045181"/>
    <n v="15.703032809117907"/>
    <s v="B"/>
  </r>
  <r>
    <n v="720"/>
    <s v="F"/>
    <x v="0"/>
    <x v="3"/>
    <s v="NB"/>
    <n v="0.38694630290419063"/>
    <n v="11.2"/>
    <s v="P"/>
  </r>
  <r>
    <n v="721"/>
    <s v="H"/>
    <x v="0"/>
    <x v="2"/>
    <s v="B"/>
    <n v="4.2183550306464195"/>
    <n v="1.8763365319276724"/>
    <s v="P"/>
  </r>
  <r>
    <n v="722"/>
    <s v="H"/>
    <x v="2"/>
    <x v="1"/>
    <s v="NB"/>
    <n v="14.112215147384779"/>
    <n v="14.506451681946753"/>
    <s v="AB"/>
  </r>
  <r>
    <n v="723"/>
    <s v="H"/>
    <x v="0"/>
    <x v="0"/>
    <s v="NB"/>
    <n v="9.1138542967651386"/>
    <n v="10.310468983740256"/>
    <s v="P"/>
  </r>
  <r>
    <n v="724"/>
    <s v="F"/>
    <x v="4"/>
    <x v="0"/>
    <s v="NB"/>
    <n v="11.2"/>
    <n v="11.2"/>
    <s v="B"/>
  </r>
  <r>
    <n v="725"/>
    <s v="H"/>
    <x v="0"/>
    <x v="2"/>
    <s v="NB"/>
    <n v="8.9018258874739384"/>
    <n v="5.2327363745274873"/>
    <s v="P"/>
  </r>
  <r>
    <n v="726"/>
    <s v="H"/>
    <x v="0"/>
    <x v="5"/>
    <s v="B"/>
    <n v="6.2128503534900137"/>
    <n v="7.5543035850687748"/>
    <s v="P"/>
  </r>
  <r>
    <n v="727"/>
    <s v="F"/>
    <x v="2"/>
    <x v="0"/>
    <s v="B"/>
    <n v="14.653835759624679"/>
    <n v="16.96403916054043"/>
    <s v="AB"/>
  </r>
  <r>
    <n v="728"/>
    <s v="F"/>
    <x v="1"/>
    <x v="3"/>
    <s v="B"/>
    <n v="8.7132258114603509"/>
    <n v="4.5403977678187735"/>
    <s v="AB"/>
  </r>
  <r>
    <n v="729"/>
    <s v="F"/>
    <x v="0"/>
    <x v="2"/>
    <s v="NB"/>
    <n v="14.863841179001655"/>
    <n v="18.547270575542409"/>
    <s v="AB"/>
  </r>
  <r>
    <n v="730"/>
    <s v="H"/>
    <x v="2"/>
    <x v="1"/>
    <s v="NB"/>
    <n v="11.78333141427915"/>
    <n v="8.5921889387533632"/>
    <s v="P"/>
  </r>
  <r>
    <n v="731"/>
    <s v="F"/>
    <x v="0"/>
    <x v="4"/>
    <s v="B"/>
    <n v="6.3217849536579847"/>
    <n v="7.7142443383718584"/>
    <s v="P"/>
  </r>
  <r>
    <n v="732"/>
    <s v="H"/>
    <x v="2"/>
    <x v="2"/>
    <s v="NB"/>
    <n v="11.314851857894688"/>
    <n v="8.2599010467233853"/>
    <s v="AB"/>
  </r>
  <r>
    <n v="733"/>
    <s v="H"/>
    <x v="0"/>
    <x v="3"/>
    <s v="NB"/>
    <n v="11.27963354497642"/>
    <n v="12.354128236769487"/>
    <s v="AB"/>
  </r>
  <r>
    <n v="734"/>
    <s v="H"/>
    <x v="0"/>
    <x v="2"/>
    <s v="NB"/>
    <n v="12.410262450172763"/>
    <n v="10.551162553046566"/>
    <s v="B"/>
  </r>
  <r>
    <n v="735"/>
    <s v="H"/>
    <x v="0"/>
    <x v="1"/>
    <s v="B"/>
    <n v="12.014161029483116"/>
    <n v="13.433401961481392"/>
    <s v="AB"/>
  </r>
  <r>
    <n v="736"/>
    <s v="F"/>
    <x v="0"/>
    <x v="2"/>
    <s v="NB"/>
    <n v="12.050675075307169"/>
    <n v="13.740310452100688"/>
    <s v="P"/>
  </r>
  <r>
    <n v="737"/>
    <s v="F"/>
    <x v="0"/>
    <x v="2"/>
    <s v="B"/>
    <n v="13.437981298779507"/>
    <n v="14.590370044497075"/>
    <s v="AB"/>
  </r>
  <r>
    <n v="738"/>
    <s v="F"/>
    <x v="2"/>
    <x v="0"/>
    <s v="B"/>
    <n v="10.650892073612829"/>
    <n v="11.255227893639042"/>
    <s v="B"/>
  </r>
  <r>
    <n v="739"/>
    <s v="F"/>
    <x v="0"/>
    <x v="5"/>
    <s v="B"/>
    <n v="9.6630593247518028"/>
    <n v="7.4569707837958195"/>
    <s v="P"/>
  </r>
  <r>
    <n v="740"/>
    <s v="H"/>
    <x v="0"/>
    <x v="3"/>
    <s v="NB"/>
    <n v="4.1062905195491171"/>
    <n v="3.6257430281490031"/>
    <s v="P"/>
  </r>
  <r>
    <n v="741"/>
    <s v="H"/>
    <x v="2"/>
    <x v="3"/>
    <s v="NB"/>
    <n v="13.957906315353052"/>
    <n v="10.799710426688641"/>
    <s v="AB"/>
  </r>
  <r>
    <n v="742"/>
    <s v="H"/>
    <x v="0"/>
    <x v="2"/>
    <s v="B"/>
    <n v="6.4068232174118913"/>
    <n v="6.4351397049921886"/>
    <s v="P"/>
  </r>
  <r>
    <n v="743"/>
    <s v="F"/>
    <x v="5"/>
    <x v="1"/>
    <s v="NB"/>
    <n v="13.438059772563598"/>
    <n v="8.8105983679249888"/>
    <s v="P"/>
  </r>
  <r>
    <n v="744"/>
    <s v="F"/>
    <x v="0"/>
    <x v="2"/>
    <s v="NB"/>
    <n v="10.478040917908436"/>
    <n v="13.028012512632088"/>
    <s v="AB"/>
  </r>
  <r>
    <n v="745"/>
    <s v="H"/>
    <x v="0"/>
    <x v="3"/>
    <s v="NB"/>
    <n v="13.756264775255378"/>
    <n v="12.802800428069094"/>
    <s v="AB"/>
  </r>
  <r>
    <n v="746"/>
    <s v="H"/>
    <x v="2"/>
    <x v="4"/>
    <s v="NB"/>
    <n v="8.9534398458639934"/>
    <n v="9.5925781748905461"/>
    <s v="P"/>
  </r>
  <r>
    <n v="747"/>
    <s v="F"/>
    <x v="6"/>
    <x v="0"/>
    <s v="NB"/>
    <n v="15.148545562948737"/>
    <n v="14.148431975911652"/>
    <s v="B"/>
  </r>
  <r>
    <n v="748"/>
    <s v="H"/>
    <x v="0"/>
    <x v="5"/>
    <s v="B"/>
    <n v="7.3014207487529434"/>
    <n v="11.939335238891482"/>
    <s v="AB"/>
  </r>
  <r>
    <n v="749"/>
    <s v="F"/>
    <x v="1"/>
    <x v="4"/>
    <s v="NB"/>
    <n v="10.394531996356536"/>
    <n v="11.950057424737624"/>
    <s v="P"/>
  </r>
  <r>
    <n v="750"/>
    <s v="H"/>
    <x v="2"/>
    <x v="1"/>
    <s v="NB"/>
    <n v="9.5703528118487622"/>
    <n v="6.7888483726455284"/>
    <s v="P"/>
  </r>
  <r>
    <n v="751"/>
    <s v="F"/>
    <x v="0"/>
    <x v="0"/>
    <s v="NB"/>
    <n v="11.881461268476563"/>
    <n v="8.4884340678181758"/>
    <s v="P"/>
  </r>
  <r>
    <n v="752"/>
    <s v="F"/>
    <x v="2"/>
    <x v="2"/>
    <s v="NB"/>
    <n v="9.4899591748482344"/>
    <n v="9.7259143701643218"/>
    <s v="AB"/>
  </r>
  <r>
    <n v="753"/>
    <s v="H"/>
    <x v="2"/>
    <x v="0"/>
    <s v="B"/>
    <n v="13.656551478444751"/>
    <n v="15.461379381572927"/>
    <s v="B"/>
  </r>
  <r>
    <n v="754"/>
    <s v="H"/>
    <x v="0"/>
    <x v="2"/>
    <s v="NB"/>
    <n v="5.479352718578566"/>
    <n v="6.1432625446006561"/>
    <s v="AB"/>
  </r>
  <r>
    <n v="755"/>
    <s v="H"/>
    <x v="0"/>
    <x v="3"/>
    <s v="B"/>
    <n v="8.2158386399189425"/>
    <n v="3.917947561767531"/>
    <s v="AB"/>
  </r>
  <r>
    <n v="756"/>
    <s v="H"/>
    <x v="0"/>
    <x v="2"/>
    <s v="NB"/>
    <n v="11.774737044547271"/>
    <n v="9.931549208896417"/>
    <s v="P"/>
  </r>
  <r>
    <n v="757"/>
    <s v="H"/>
    <x v="0"/>
    <x v="5"/>
    <s v="NB"/>
    <n v="15.79635334918137"/>
    <n v="15.706592333475049"/>
    <s v="AB"/>
  </r>
  <r>
    <n v="758"/>
    <s v="H"/>
    <x v="2"/>
    <x v="1"/>
    <s v="NB"/>
    <n v="4.4734662955959035"/>
    <n v="5.4659757726103377"/>
    <s v="P"/>
  </r>
  <r>
    <n v="759"/>
    <s v="F"/>
    <x v="0"/>
    <x v="4"/>
    <s v="B"/>
    <n v="12.466186987226427"/>
    <n v="9.5424893653976568"/>
    <s v="B"/>
  </r>
  <r>
    <n v="760"/>
    <s v="H"/>
    <x v="0"/>
    <x v="5"/>
    <s v="NB"/>
    <n v="5.4962182436724607"/>
    <n v="4.0081425173111613"/>
    <s v="P"/>
  </r>
  <r>
    <n v="761"/>
    <s v="F"/>
    <x v="4"/>
    <x v="3"/>
    <s v="NB"/>
    <n v="11.986140531339403"/>
    <n v="10.013502077571287"/>
    <s v="A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59111A-B80A-40E5-B334-EFB4F5E3E9D9}" name="Tableau croisé dynamique3" cacheId="14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4">
  <location ref="M1:T10" firstHeaderRow="1" firstDataRow="2" firstDataCol="1"/>
  <pivotFields count="8">
    <pivotField dataField="1" showAll="0"/>
    <pivotField showAll="0"/>
    <pivotField axis="axisRow" showAll="0">
      <items count="8">
        <item x="4"/>
        <item x="0"/>
        <item x="2"/>
        <item x="1"/>
        <item x="3"/>
        <item x="5"/>
        <item x="6"/>
        <item t="default"/>
      </items>
    </pivotField>
    <pivotField axis="axisCol" showAll="0">
      <items count="7">
        <item x="3"/>
        <item x="0"/>
        <item x="2"/>
        <item x="5"/>
        <item x="1"/>
        <item x="4"/>
        <item t="default"/>
      </items>
    </pivotField>
    <pivotField showAll="0"/>
    <pivotField numFmtId="2" showAll="0"/>
    <pivotField numFmtId="2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ombre de numéro étudiant" fld="0" subtotal="count" baseField="2" baseItem="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D0BD-2437-4D2D-B11E-67B5F44AE504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2"/>
  <sheetViews>
    <sheetView tabSelected="1" topLeftCell="J19" zoomScale="85" zoomScaleNormal="85" workbookViewId="0">
      <selection activeCell="M1" sqref="M1:T10"/>
    </sheetView>
  </sheetViews>
  <sheetFormatPr baseColWidth="10" defaultRowHeight="15" x14ac:dyDescent="0.25"/>
  <cols>
    <col min="1" max="1" width="16.140625" style="1" bestFit="1" customWidth="1"/>
    <col min="2" max="3" width="11.42578125" style="1"/>
    <col min="4" max="4" width="24.42578125" style="1" bestFit="1" customWidth="1"/>
    <col min="5" max="5" width="11.42578125" style="1"/>
    <col min="6" max="7" width="15.5703125" style="2" bestFit="1" customWidth="1"/>
    <col min="8" max="8" width="15.7109375" style="1" bestFit="1" customWidth="1"/>
    <col min="10" max="10" width="39" customWidth="1"/>
    <col min="11" max="11" width="24.5703125" customWidth="1"/>
    <col min="13" max="13" width="26.85546875" bestFit="1" customWidth="1"/>
    <col min="14" max="14" width="23.85546875" bestFit="1" customWidth="1"/>
    <col min="15" max="15" width="5.140625" bestFit="1" customWidth="1"/>
    <col min="16" max="16" width="14.42578125" bestFit="1" customWidth="1"/>
    <col min="17" max="17" width="3.7109375" bestFit="1" customWidth="1"/>
    <col min="18" max="18" width="4.85546875" bestFit="1" customWidth="1"/>
    <col min="19" max="19" width="15.28515625" bestFit="1" customWidth="1"/>
    <col min="20" max="20" width="12.5703125" bestFit="1" customWidth="1"/>
    <col min="22" max="22" width="12" customWidth="1"/>
    <col min="23" max="23" width="47.7109375" customWidth="1"/>
    <col min="24" max="24" width="30.7109375" customWidth="1"/>
    <col min="25" max="25" width="25.5703125" customWidth="1"/>
  </cols>
  <sheetData>
    <row r="1" spans="1:2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18</v>
      </c>
      <c r="G1" s="2" t="s">
        <v>19</v>
      </c>
      <c r="H1" s="1" t="s">
        <v>20</v>
      </c>
      <c r="J1" t="s">
        <v>21</v>
      </c>
      <c r="M1" s="5" t="s">
        <v>28</v>
      </c>
      <c r="N1" s="5" t="s">
        <v>27</v>
      </c>
      <c r="X1" t="s">
        <v>33</v>
      </c>
      <c r="Y1" s="3" t="s">
        <v>34</v>
      </c>
    </row>
    <row r="2" spans="1:25" x14ac:dyDescent="0.25">
      <c r="A2" s="1">
        <v>1</v>
      </c>
      <c r="B2" s="1" t="s">
        <v>1</v>
      </c>
      <c r="C2" s="1">
        <v>18</v>
      </c>
      <c r="D2" s="1" t="s">
        <v>2</v>
      </c>
      <c r="E2" s="1" t="s">
        <v>3</v>
      </c>
      <c r="F2" s="2">
        <v>9.9480464314108961</v>
      </c>
      <c r="G2" s="2">
        <v>5.4665481527878974</v>
      </c>
      <c r="H2" s="1" t="s">
        <v>4</v>
      </c>
      <c r="J2" s="3">
        <f>COUNTIF(F2:F762, "&lt;=10") - COUNTIF(F2:F762, "&lt;=8")</f>
        <v>199</v>
      </c>
      <c r="M2" s="5" t="s">
        <v>25</v>
      </c>
      <c r="N2" t="s">
        <v>10</v>
      </c>
      <c r="O2" t="s">
        <v>2</v>
      </c>
      <c r="P2" t="s">
        <v>9</v>
      </c>
      <c r="Q2" t="s">
        <v>12</v>
      </c>
      <c r="R2" t="s">
        <v>8</v>
      </c>
      <c r="S2" t="s">
        <v>11</v>
      </c>
      <c r="T2" t="s">
        <v>26</v>
      </c>
      <c r="W2" t="s">
        <v>32</v>
      </c>
      <c r="X2" s="3" cm="1">
        <f t="array" ref="X2:X762">F2:F762 + 1</f>
        <v>10.948046431410896</v>
      </c>
      <c r="Y2" cm="1">
        <f t="array" ref="Y2:Y762">F2:F762 * 1.05</f>
        <v>10.445448752981441</v>
      </c>
    </row>
    <row r="3" spans="1:25" x14ac:dyDescent="0.25">
      <c r="A3" s="1">
        <v>2</v>
      </c>
      <c r="B3" s="1" t="s">
        <v>5</v>
      </c>
      <c r="C3" s="1">
        <v>20</v>
      </c>
      <c r="D3" s="1" t="s">
        <v>2</v>
      </c>
      <c r="E3" s="1" t="s">
        <v>6</v>
      </c>
      <c r="F3" s="2">
        <v>8.4099535521247688</v>
      </c>
      <c r="G3" s="2">
        <v>10.091466946365372</v>
      </c>
      <c r="H3" s="1" t="s">
        <v>7</v>
      </c>
      <c r="J3" t="s">
        <v>22</v>
      </c>
      <c r="M3" s="6">
        <v>17</v>
      </c>
      <c r="N3" s="4">
        <v>5</v>
      </c>
      <c r="O3" s="4">
        <v>4</v>
      </c>
      <c r="P3" s="4">
        <v>10</v>
      </c>
      <c r="Q3" s="4">
        <v>1</v>
      </c>
      <c r="R3" s="4">
        <v>10</v>
      </c>
      <c r="S3" s="4">
        <v>2</v>
      </c>
      <c r="T3" s="4">
        <v>32</v>
      </c>
      <c r="U3">
        <f>SUM(N3:S3)</f>
        <v>32</v>
      </c>
      <c r="W3" s="3">
        <f>SUM(F2:F762)</f>
        <v>8052.9082539142491</v>
      </c>
      <c r="X3">
        <v>9.4099535521247688</v>
      </c>
      <c r="Y3">
        <v>8.8304512297310076</v>
      </c>
    </row>
    <row r="4" spans="1:25" x14ac:dyDescent="0.25">
      <c r="A4" s="1">
        <v>3</v>
      </c>
      <c r="B4" s="1" t="s">
        <v>5</v>
      </c>
      <c r="C4" s="1">
        <v>18</v>
      </c>
      <c r="D4" s="1" t="s">
        <v>8</v>
      </c>
      <c r="E4" s="1" t="s">
        <v>3</v>
      </c>
      <c r="F4" s="2">
        <v>12.258582202965792</v>
      </c>
      <c r="G4" s="2">
        <v>12.146556571965263</v>
      </c>
      <c r="H4" s="1" t="s">
        <v>4</v>
      </c>
      <c r="J4">
        <f>COUNTIF(F2:F762, "&lt;=10")</f>
        <v>332</v>
      </c>
      <c r="K4" s="3"/>
      <c r="L4" s="3"/>
      <c r="M4" s="6">
        <v>18</v>
      </c>
      <c r="N4" s="4">
        <v>94</v>
      </c>
      <c r="O4" s="4">
        <v>97</v>
      </c>
      <c r="P4" s="4">
        <v>141</v>
      </c>
      <c r="Q4" s="4">
        <v>30</v>
      </c>
      <c r="R4" s="4">
        <v>103</v>
      </c>
      <c r="S4" s="4">
        <v>33</v>
      </c>
      <c r="T4" s="4">
        <v>498</v>
      </c>
      <c r="U4">
        <f t="shared" ref="U4:U9" si="0">SUM(N4:S4)</f>
        <v>498</v>
      </c>
      <c r="W4" t="s">
        <v>35</v>
      </c>
      <c r="X4">
        <v>13.258582202965792</v>
      </c>
      <c r="Y4">
        <v>12.871511313114082</v>
      </c>
    </row>
    <row r="5" spans="1:25" x14ac:dyDescent="0.25">
      <c r="A5" s="1">
        <v>4</v>
      </c>
      <c r="B5" s="1" t="s">
        <v>5</v>
      </c>
      <c r="C5" s="1">
        <v>18</v>
      </c>
      <c r="D5" s="1" t="s">
        <v>9</v>
      </c>
      <c r="E5" s="1" t="s">
        <v>3</v>
      </c>
      <c r="F5" s="2">
        <v>12.135164567419466</v>
      </c>
      <c r="G5" s="2">
        <v>12.925991110655914</v>
      </c>
      <c r="H5" s="1" t="s">
        <v>4</v>
      </c>
      <c r="M5" s="6">
        <v>19</v>
      </c>
      <c r="N5" s="4">
        <v>24</v>
      </c>
      <c r="O5" s="4">
        <v>28</v>
      </c>
      <c r="P5" s="4">
        <v>50</v>
      </c>
      <c r="Q5" s="4">
        <v>9</v>
      </c>
      <c r="R5" s="4">
        <v>40</v>
      </c>
      <c r="S5" s="4">
        <v>10</v>
      </c>
      <c r="T5" s="4">
        <v>161</v>
      </c>
      <c r="U5">
        <f t="shared" si="0"/>
        <v>161</v>
      </c>
      <c r="W5">
        <f>SUM(F2:F762)/761</f>
        <v>10.582008218021352</v>
      </c>
      <c r="X5">
        <v>13.135164567419466</v>
      </c>
      <c r="Y5">
        <v>12.74192279579044</v>
      </c>
    </row>
    <row r="6" spans="1:25" x14ac:dyDescent="0.25">
      <c r="A6" s="1">
        <v>5</v>
      </c>
      <c r="B6" s="1" t="s">
        <v>1</v>
      </c>
      <c r="C6" s="1">
        <v>19</v>
      </c>
      <c r="D6" s="1" t="s">
        <v>9</v>
      </c>
      <c r="E6" s="1" t="s">
        <v>3</v>
      </c>
      <c r="F6" s="2">
        <v>12.377564083699653</v>
      </c>
      <c r="G6" s="2">
        <v>12.228029350650887</v>
      </c>
      <c r="H6" s="1" t="s">
        <v>4</v>
      </c>
      <c r="J6" s="3" t="s">
        <v>23</v>
      </c>
      <c r="M6" s="6">
        <v>20</v>
      </c>
      <c r="N6" s="4">
        <v>6</v>
      </c>
      <c r="O6" s="4">
        <v>12</v>
      </c>
      <c r="P6" s="4">
        <v>2</v>
      </c>
      <c r="Q6" s="4"/>
      <c r="R6" s="4">
        <v>13</v>
      </c>
      <c r="S6" s="4">
        <v>2</v>
      </c>
      <c r="T6" s="4">
        <v>35</v>
      </c>
      <c r="U6">
        <f t="shared" si="0"/>
        <v>35</v>
      </c>
      <c r="W6" s="3">
        <f>AVERAGE(F2:F762)</f>
        <v>10.582008218021352</v>
      </c>
      <c r="X6">
        <v>13.377564083699653</v>
      </c>
      <c r="Y6">
        <v>12.996442287884637</v>
      </c>
    </row>
    <row r="7" spans="1:25" x14ac:dyDescent="0.25">
      <c r="A7" s="1">
        <v>6</v>
      </c>
      <c r="B7" s="1" t="s">
        <v>5</v>
      </c>
      <c r="C7" s="1">
        <v>18</v>
      </c>
      <c r="D7" s="1" t="s">
        <v>10</v>
      </c>
      <c r="E7" s="1" t="s">
        <v>3</v>
      </c>
      <c r="F7" s="2">
        <v>9.9105395429105627</v>
      </c>
      <c r="G7" s="2">
        <v>9.8774270319232009</v>
      </c>
      <c r="H7" s="1" t="s">
        <v>4</v>
      </c>
      <c r="J7" s="3">
        <f>COUNTIF(C2:C762, 17 )</f>
        <v>32</v>
      </c>
      <c r="M7" s="6">
        <v>21</v>
      </c>
      <c r="N7" s="4">
        <v>1</v>
      </c>
      <c r="O7" s="4">
        <v>4</v>
      </c>
      <c r="P7" s="4">
        <v>4</v>
      </c>
      <c r="Q7" s="4"/>
      <c r="R7" s="4">
        <v>5</v>
      </c>
      <c r="S7" s="4">
        <v>1</v>
      </c>
      <c r="T7" s="4">
        <v>15</v>
      </c>
      <c r="U7">
        <f t="shared" si="0"/>
        <v>15</v>
      </c>
      <c r="X7">
        <v>10.910539542910563</v>
      </c>
      <c r="Y7">
        <v>10.406066520056092</v>
      </c>
    </row>
    <row r="8" spans="1:25" x14ac:dyDescent="0.25">
      <c r="A8" s="1">
        <v>7</v>
      </c>
      <c r="B8" s="1" t="s">
        <v>1</v>
      </c>
      <c r="C8" s="1">
        <v>18</v>
      </c>
      <c r="D8" s="1" t="s">
        <v>2</v>
      </c>
      <c r="E8" s="1" t="s">
        <v>3</v>
      </c>
      <c r="F8" s="2">
        <v>3.7280109927314946</v>
      </c>
      <c r="G8" s="2">
        <v>8.7362843149398035</v>
      </c>
      <c r="H8" s="1" t="s">
        <v>4</v>
      </c>
      <c r="M8" s="6">
        <v>22</v>
      </c>
      <c r="N8" s="4">
        <v>1</v>
      </c>
      <c r="O8" s="4">
        <v>3</v>
      </c>
      <c r="P8" s="4">
        <v>4</v>
      </c>
      <c r="Q8" s="4">
        <v>1</v>
      </c>
      <c r="R8" s="4">
        <v>2</v>
      </c>
      <c r="S8" s="4"/>
      <c r="T8" s="4">
        <v>11</v>
      </c>
      <c r="U8">
        <f t="shared" si="0"/>
        <v>11</v>
      </c>
      <c r="X8">
        <v>4.7280109927314946</v>
      </c>
      <c r="Y8">
        <v>3.9144115423680694</v>
      </c>
    </row>
    <row r="9" spans="1:25" x14ac:dyDescent="0.25">
      <c r="A9" s="1">
        <v>8</v>
      </c>
      <c r="B9" s="1" t="s">
        <v>1</v>
      </c>
      <c r="C9" s="1">
        <v>21</v>
      </c>
      <c r="D9" s="1" t="s">
        <v>9</v>
      </c>
      <c r="E9" s="1" t="s">
        <v>3</v>
      </c>
      <c r="F9" s="2">
        <v>7.6702835222255654</v>
      </c>
      <c r="G9" s="2">
        <v>8.7025294565576488</v>
      </c>
      <c r="H9" s="1" t="s">
        <v>6</v>
      </c>
      <c r="J9" t="s">
        <v>24</v>
      </c>
      <c r="M9" s="6">
        <v>23</v>
      </c>
      <c r="N9" s="4">
        <v>1</v>
      </c>
      <c r="O9" s="4">
        <v>2</v>
      </c>
      <c r="P9" s="4">
        <v>3</v>
      </c>
      <c r="Q9" s="4"/>
      <c r="R9" s="4">
        <v>3</v>
      </c>
      <c r="S9" s="4"/>
      <c r="T9" s="4">
        <v>9</v>
      </c>
      <c r="U9">
        <f t="shared" si="0"/>
        <v>9</v>
      </c>
      <c r="W9" t="s">
        <v>36</v>
      </c>
      <c r="X9">
        <v>8.6702835222255654</v>
      </c>
      <c r="Y9">
        <v>8.0537976983368438</v>
      </c>
    </row>
    <row r="10" spans="1:25" x14ac:dyDescent="0.25">
      <c r="A10" s="1">
        <v>9</v>
      </c>
      <c r="B10" s="1" t="s">
        <v>1</v>
      </c>
      <c r="C10" s="1">
        <v>18</v>
      </c>
      <c r="D10" s="1" t="s">
        <v>8</v>
      </c>
      <c r="E10" s="1" t="s">
        <v>3</v>
      </c>
      <c r="F10" s="2">
        <v>4.4807764558446479</v>
      </c>
      <c r="G10" s="2">
        <v>4.6006884041156546</v>
      </c>
      <c r="H10" s="1" t="s">
        <v>7</v>
      </c>
      <c r="J10">
        <f>COUNTIF(C2:C762, 17 ) / 761 * 100</f>
        <v>4.2049934296977662</v>
      </c>
      <c r="M10" s="6" t="s">
        <v>26</v>
      </c>
      <c r="N10" s="4">
        <v>132</v>
      </c>
      <c r="O10" s="4">
        <v>150</v>
      </c>
      <c r="P10" s="4">
        <v>214</v>
      </c>
      <c r="Q10" s="4">
        <v>41</v>
      </c>
      <c r="R10" s="4">
        <v>176</v>
      </c>
      <c r="S10" s="4">
        <v>48</v>
      </c>
      <c r="T10" s="4">
        <v>761</v>
      </c>
      <c r="W10" s="3">
        <f>AVERAGE(X2:X762)</f>
        <v>11.58200821802135</v>
      </c>
      <c r="X10">
        <v>5.4807764558446479</v>
      </c>
      <c r="Y10">
        <v>4.7048152786368806</v>
      </c>
    </row>
    <row r="11" spans="1:25" x14ac:dyDescent="0.25">
      <c r="A11" s="1">
        <v>10</v>
      </c>
      <c r="B11" s="1" t="s">
        <v>1</v>
      </c>
      <c r="C11" s="1">
        <v>18</v>
      </c>
      <c r="D11" s="1" t="s">
        <v>11</v>
      </c>
      <c r="E11" s="1" t="s">
        <v>3</v>
      </c>
      <c r="F11" s="2">
        <v>12.293128052450637</v>
      </c>
      <c r="G11" s="2">
        <v>14.892278646395535</v>
      </c>
      <c r="H11" s="1" t="s">
        <v>6</v>
      </c>
      <c r="X11">
        <v>13.293128052450637</v>
      </c>
      <c r="Y11">
        <v>12.90778445507317</v>
      </c>
    </row>
    <row r="12" spans="1:25" x14ac:dyDescent="0.25">
      <c r="A12" s="1">
        <v>11</v>
      </c>
      <c r="B12" s="1" t="s">
        <v>5</v>
      </c>
      <c r="C12" s="1">
        <v>18</v>
      </c>
      <c r="D12" s="1" t="s">
        <v>12</v>
      </c>
      <c r="E12" s="1" t="s">
        <v>3</v>
      </c>
      <c r="F12" s="2">
        <v>10.893055754903164</v>
      </c>
      <c r="G12" s="2">
        <v>8.2845610521850936</v>
      </c>
      <c r="H12" s="1" t="s">
        <v>7</v>
      </c>
      <c r="W12" t="s">
        <v>37</v>
      </c>
      <c r="X12">
        <v>11.893055754903164</v>
      </c>
      <c r="Y12">
        <v>11.437708542648323</v>
      </c>
    </row>
    <row r="13" spans="1:25" x14ac:dyDescent="0.25">
      <c r="A13" s="1">
        <v>12</v>
      </c>
      <c r="B13" s="1" t="s">
        <v>5</v>
      </c>
      <c r="C13" s="1">
        <v>17</v>
      </c>
      <c r="D13" s="1" t="s">
        <v>11</v>
      </c>
      <c r="E13" s="1" t="s">
        <v>6</v>
      </c>
      <c r="F13" s="2">
        <v>8.0098310123501211</v>
      </c>
      <c r="G13" s="2">
        <v>9.8345796990813881</v>
      </c>
      <c r="H13" s="1" t="s">
        <v>7</v>
      </c>
      <c r="J13" t="s">
        <v>29</v>
      </c>
      <c r="W13">
        <f>AVERAGE(Y2:Y762)</f>
        <v>11.111108628922407</v>
      </c>
      <c r="X13">
        <v>9.0098310123501211</v>
      </c>
      <c r="Y13">
        <v>8.410322562967627</v>
      </c>
    </row>
    <row r="14" spans="1:25" x14ac:dyDescent="0.25">
      <c r="A14" s="1">
        <v>13</v>
      </c>
      <c r="B14" s="1" t="s">
        <v>1</v>
      </c>
      <c r="C14" s="1">
        <v>21</v>
      </c>
      <c r="D14" s="1" t="s">
        <v>8</v>
      </c>
      <c r="E14" s="1" t="s">
        <v>6</v>
      </c>
      <c r="F14" s="2">
        <v>6.740886752748537</v>
      </c>
      <c r="G14" s="2">
        <v>6.2923547745370856</v>
      </c>
      <c r="H14" s="1" t="s">
        <v>7</v>
      </c>
      <c r="J14">
        <f>MODE(C2:C762)</f>
        <v>18</v>
      </c>
      <c r="X14">
        <v>7.740886752748537</v>
      </c>
      <c r="Y14">
        <v>7.077931090385964</v>
      </c>
    </row>
    <row r="15" spans="1:25" x14ac:dyDescent="0.25">
      <c r="A15" s="1">
        <v>14</v>
      </c>
      <c r="B15" s="1" t="s">
        <v>5</v>
      </c>
      <c r="C15" s="1">
        <v>18</v>
      </c>
      <c r="D15" s="1" t="s">
        <v>9</v>
      </c>
      <c r="E15" s="1" t="s">
        <v>6</v>
      </c>
      <c r="F15" s="2">
        <v>7.8420126218954067</v>
      </c>
      <c r="G15" s="2">
        <v>7.0650837149953256</v>
      </c>
      <c r="H15" s="1" t="s">
        <v>7</v>
      </c>
      <c r="X15">
        <v>8.8420126218954067</v>
      </c>
      <c r="Y15">
        <v>8.234113252990177</v>
      </c>
    </row>
    <row r="16" spans="1:25" x14ac:dyDescent="0.25">
      <c r="A16" s="1">
        <v>15</v>
      </c>
      <c r="B16" s="1" t="s">
        <v>5</v>
      </c>
      <c r="C16" s="1">
        <v>19</v>
      </c>
      <c r="D16" s="1" t="s">
        <v>12</v>
      </c>
      <c r="E16" s="1" t="s">
        <v>6</v>
      </c>
      <c r="F16" s="2">
        <v>13.966665528167553</v>
      </c>
      <c r="G16" s="2">
        <v>15.889007034329197</v>
      </c>
      <c r="H16" s="1" t="s">
        <v>7</v>
      </c>
      <c r="J16" t="s">
        <v>30</v>
      </c>
      <c r="X16">
        <v>14.966665528167553</v>
      </c>
      <c r="Y16">
        <v>14.664998804575932</v>
      </c>
    </row>
    <row r="17" spans="1:25" x14ac:dyDescent="0.25">
      <c r="A17" s="1">
        <v>16</v>
      </c>
      <c r="B17" s="1" t="s">
        <v>5</v>
      </c>
      <c r="C17" s="1">
        <v>19</v>
      </c>
      <c r="D17" s="1" t="s">
        <v>10</v>
      </c>
      <c r="E17" s="1" t="s">
        <v>6</v>
      </c>
      <c r="F17" s="2">
        <v>6.9759743350242998</v>
      </c>
      <c r="G17" s="2">
        <v>7.5834269452545282</v>
      </c>
      <c r="H17" s="1" t="s">
        <v>4</v>
      </c>
      <c r="J17" s="3">
        <f>MEDIAN(F2:F762)</f>
        <v>10.574799832383302</v>
      </c>
      <c r="W17" t="s">
        <v>38</v>
      </c>
      <c r="X17">
        <v>7.9759743350242998</v>
      </c>
      <c r="Y17">
        <v>7.324773051775515</v>
      </c>
    </row>
    <row r="18" spans="1:25" x14ac:dyDescent="0.25">
      <c r="A18" s="1">
        <v>17</v>
      </c>
      <c r="B18" s="1" t="s">
        <v>1</v>
      </c>
      <c r="C18" s="1">
        <v>18</v>
      </c>
      <c r="D18" s="1" t="s">
        <v>10</v>
      </c>
      <c r="E18" s="1" t="s">
        <v>6</v>
      </c>
      <c r="F18" s="2">
        <v>8.4950991698229608</v>
      </c>
      <c r="G18" s="2">
        <v>9.3474291131508895</v>
      </c>
      <c r="H18" s="1" t="s">
        <v>4</v>
      </c>
      <c r="X18">
        <v>9.4950991698229608</v>
      </c>
      <c r="Y18">
        <v>8.9198541283141086</v>
      </c>
    </row>
    <row r="19" spans="1:25" x14ac:dyDescent="0.25">
      <c r="A19" s="1">
        <v>18</v>
      </c>
      <c r="B19" s="1" t="s">
        <v>1</v>
      </c>
      <c r="C19" s="1">
        <v>18</v>
      </c>
      <c r="D19" s="1" t="s">
        <v>12</v>
      </c>
      <c r="E19" s="1" t="s">
        <v>3</v>
      </c>
      <c r="F19" s="2">
        <v>10.061569079958705</v>
      </c>
      <c r="G19" s="2">
        <v>5.9657310171455444</v>
      </c>
      <c r="H19" s="1" t="s">
        <v>7</v>
      </c>
      <c r="J19" t="s">
        <v>31</v>
      </c>
      <c r="X19">
        <v>11.061569079958705</v>
      </c>
      <c r="Y19">
        <v>10.564647533956641</v>
      </c>
    </row>
    <row r="20" spans="1:25" x14ac:dyDescent="0.25">
      <c r="A20" s="1">
        <v>19</v>
      </c>
      <c r="B20" s="1" t="s">
        <v>1</v>
      </c>
      <c r="C20" s="1">
        <v>18</v>
      </c>
      <c r="D20" s="1" t="s">
        <v>9</v>
      </c>
      <c r="E20" s="1" t="s">
        <v>3</v>
      </c>
      <c r="F20" s="2">
        <v>8.3493942375124561</v>
      </c>
      <c r="G20" s="2">
        <v>7.7424719164908025</v>
      </c>
      <c r="H20" s="1" t="s">
        <v>7</v>
      </c>
      <c r="J20" s="3">
        <f>MIN(F2:F762)</f>
        <v>0.30715235570884758</v>
      </c>
      <c r="X20">
        <v>9.3493942375124561</v>
      </c>
      <c r="Y20">
        <v>8.76686394938808</v>
      </c>
    </row>
    <row r="21" spans="1:25" x14ac:dyDescent="0.25">
      <c r="A21" s="1">
        <v>20</v>
      </c>
      <c r="B21" s="1" t="s">
        <v>5</v>
      </c>
      <c r="C21" s="1">
        <v>18</v>
      </c>
      <c r="D21" s="1" t="s">
        <v>9</v>
      </c>
      <c r="E21" s="1" t="s">
        <v>3</v>
      </c>
      <c r="F21" s="2">
        <v>15.849377732493016</v>
      </c>
      <c r="G21" s="2">
        <v>16.298680401641725</v>
      </c>
      <c r="H21" s="1" t="s">
        <v>13</v>
      </c>
      <c r="J21">
        <f>QUARTILE(F2:F762,1)</f>
        <v>8.700839881758931</v>
      </c>
      <c r="X21">
        <v>16.849377732493018</v>
      </c>
      <c r="Y21">
        <v>16.641846619117668</v>
      </c>
    </row>
    <row r="22" spans="1:25" x14ac:dyDescent="0.25">
      <c r="A22" s="1">
        <v>21</v>
      </c>
      <c r="B22" s="1" t="s">
        <v>5</v>
      </c>
      <c r="C22" s="1">
        <v>18</v>
      </c>
      <c r="D22" s="1" t="s">
        <v>2</v>
      </c>
      <c r="E22" s="1" t="s">
        <v>3</v>
      </c>
      <c r="F22" s="2">
        <v>7.1663866686947157</v>
      </c>
      <c r="G22" s="2">
        <v>5.5404682533454688</v>
      </c>
      <c r="H22" s="1" t="s">
        <v>7</v>
      </c>
      <c r="J22">
        <f>QUARTILE(F2:F762,2)</f>
        <v>10.574799832383302</v>
      </c>
      <c r="X22">
        <v>8.1663866686947166</v>
      </c>
      <c r="Y22">
        <v>7.5247060021294523</v>
      </c>
    </row>
    <row r="23" spans="1:25" x14ac:dyDescent="0.25">
      <c r="A23" s="1">
        <v>22</v>
      </c>
      <c r="B23" s="1" t="s">
        <v>1</v>
      </c>
      <c r="C23" s="1">
        <v>18</v>
      </c>
      <c r="D23" s="1" t="s">
        <v>9</v>
      </c>
      <c r="E23" s="1" t="s">
        <v>6</v>
      </c>
      <c r="F23" s="2">
        <v>8.9753438170537052</v>
      </c>
      <c r="G23" s="2">
        <v>9.8102553783958886</v>
      </c>
      <c r="H23" s="1" t="s">
        <v>7</v>
      </c>
      <c r="J23">
        <f>QUARTILE(F2:F762,3)</f>
        <v>12.616981016989893</v>
      </c>
      <c r="X23">
        <v>9.9753438170537052</v>
      </c>
      <c r="Y23">
        <v>9.4241110079063901</v>
      </c>
    </row>
    <row r="24" spans="1:25" x14ac:dyDescent="0.25">
      <c r="A24" s="1">
        <v>23</v>
      </c>
      <c r="B24" s="1" t="s">
        <v>5</v>
      </c>
      <c r="C24" s="1">
        <v>19</v>
      </c>
      <c r="D24" s="1" t="s">
        <v>2</v>
      </c>
      <c r="E24" s="1" t="s">
        <v>3</v>
      </c>
      <c r="F24" s="2">
        <v>5.0398536017580309</v>
      </c>
      <c r="G24" s="2">
        <v>4.8324380192044805</v>
      </c>
      <c r="H24" s="1" t="s">
        <v>7</v>
      </c>
      <c r="J24" s="3">
        <f>MAX(F2:F762)</f>
        <v>18.193127941214616</v>
      </c>
      <c r="X24">
        <v>6.0398536017580309</v>
      </c>
      <c r="Y24">
        <v>5.2918462818459329</v>
      </c>
    </row>
    <row r="25" spans="1:25" x14ac:dyDescent="0.25">
      <c r="A25" s="1">
        <v>24</v>
      </c>
      <c r="B25" s="1" t="s">
        <v>1</v>
      </c>
      <c r="C25" s="1">
        <v>19</v>
      </c>
      <c r="D25" s="1" t="s">
        <v>9</v>
      </c>
      <c r="E25" s="1" t="s">
        <v>3</v>
      </c>
      <c r="F25" s="2">
        <v>9.7132009253124707</v>
      </c>
      <c r="G25" s="2">
        <v>13.582137700931083</v>
      </c>
      <c r="H25" s="1" t="s">
        <v>7</v>
      </c>
      <c r="X25">
        <v>10.713200925312471</v>
      </c>
      <c r="Y25">
        <v>10.198860971578094</v>
      </c>
    </row>
    <row r="26" spans="1:25" x14ac:dyDescent="0.25">
      <c r="A26" s="1">
        <v>25</v>
      </c>
      <c r="B26" s="1" t="s">
        <v>1</v>
      </c>
      <c r="C26" s="1">
        <v>19</v>
      </c>
      <c r="D26" s="1" t="s">
        <v>11</v>
      </c>
      <c r="E26" s="1" t="s">
        <v>6</v>
      </c>
      <c r="F26" s="2">
        <v>15.156067825941076</v>
      </c>
      <c r="G26" s="2">
        <v>11.154023784919596</v>
      </c>
      <c r="H26" s="1" t="s">
        <v>6</v>
      </c>
      <c r="X26">
        <v>16.156067825941076</v>
      </c>
      <c r="Y26">
        <v>15.91387121723813</v>
      </c>
    </row>
    <row r="27" spans="1:25" x14ac:dyDescent="0.25">
      <c r="A27" s="1">
        <v>26</v>
      </c>
      <c r="B27" s="1" t="s">
        <v>1</v>
      </c>
      <c r="C27" s="1">
        <v>22</v>
      </c>
      <c r="D27" s="1" t="s">
        <v>9</v>
      </c>
      <c r="E27" s="1" t="s">
        <v>6</v>
      </c>
      <c r="F27" s="2">
        <v>9.9121100884855728</v>
      </c>
      <c r="G27" s="2">
        <v>7.0530335659788364</v>
      </c>
      <c r="H27" s="1" t="s">
        <v>4</v>
      </c>
      <c r="W27" t="s">
        <v>39</v>
      </c>
      <c r="X27">
        <v>10.912110088485573</v>
      </c>
      <c r="Y27">
        <v>10.407715592909852</v>
      </c>
    </row>
    <row r="28" spans="1:25" x14ac:dyDescent="0.25">
      <c r="A28" s="1">
        <v>27</v>
      </c>
      <c r="B28" s="1" t="s">
        <v>1</v>
      </c>
      <c r="C28" s="1">
        <v>18</v>
      </c>
      <c r="D28" s="1" t="s">
        <v>12</v>
      </c>
      <c r="E28" s="1" t="s">
        <v>6</v>
      </c>
      <c r="F28" s="2">
        <v>8.7464299626377287</v>
      </c>
      <c r="G28" s="2">
        <v>12.878905868655037</v>
      </c>
      <c r="H28" s="1" t="s">
        <v>7</v>
      </c>
      <c r="W28">
        <f>SUMPRODUCT(M3:M9, U3:U9) / 761</f>
        <v>18.437582128777922</v>
      </c>
      <c r="X28">
        <v>9.7464299626377287</v>
      </c>
      <c r="Y28">
        <v>9.1837514607696153</v>
      </c>
    </row>
    <row r="29" spans="1:25" x14ac:dyDescent="0.25">
      <c r="A29" s="1">
        <v>28</v>
      </c>
      <c r="B29" s="1" t="s">
        <v>5</v>
      </c>
      <c r="C29" s="1">
        <v>18</v>
      </c>
      <c r="D29" s="1" t="s">
        <v>2</v>
      </c>
      <c r="E29" s="1" t="s">
        <v>3</v>
      </c>
      <c r="F29" s="2">
        <v>8.1857798855792492</v>
      </c>
      <c r="G29" s="2">
        <v>10.582278004770721</v>
      </c>
      <c r="H29" s="1" t="s">
        <v>7</v>
      </c>
      <c r="X29">
        <v>9.1857798855792492</v>
      </c>
      <c r="Y29">
        <v>8.5950688798582124</v>
      </c>
    </row>
    <row r="30" spans="1:25" x14ac:dyDescent="0.25">
      <c r="A30" s="1">
        <v>29</v>
      </c>
      <c r="B30" s="1" t="s">
        <v>5</v>
      </c>
      <c r="C30" s="1">
        <v>18</v>
      </c>
      <c r="D30" s="1" t="s">
        <v>8</v>
      </c>
      <c r="E30" s="1" t="s">
        <v>3</v>
      </c>
      <c r="F30" s="2">
        <v>12.289241838386793</v>
      </c>
      <c r="G30" s="2">
        <v>12.434363140710175</v>
      </c>
      <c r="H30" s="1" t="s">
        <v>4</v>
      </c>
      <c r="X30">
        <v>13.289241838386793</v>
      </c>
      <c r="Y30">
        <v>12.903703930306134</v>
      </c>
    </row>
    <row r="31" spans="1:25" x14ac:dyDescent="0.25">
      <c r="A31" s="1">
        <v>30</v>
      </c>
      <c r="B31" s="1" t="s">
        <v>5</v>
      </c>
      <c r="C31" s="1">
        <v>21</v>
      </c>
      <c r="D31" s="1" t="s">
        <v>9</v>
      </c>
      <c r="E31" s="1" t="s">
        <v>6</v>
      </c>
      <c r="F31" s="2">
        <v>8.2839112882868484</v>
      </c>
      <c r="G31" s="2">
        <v>9.4471705943329596</v>
      </c>
      <c r="H31" s="1" t="s">
        <v>6</v>
      </c>
      <c r="X31">
        <v>9.2839112882868484</v>
      </c>
      <c r="Y31">
        <v>8.6981068527011907</v>
      </c>
    </row>
    <row r="32" spans="1:25" x14ac:dyDescent="0.25">
      <c r="A32" s="1">
        <v>31</v>
      </c>
      <c r="B32" s="1" t="s">
        <v>1</v>
      </c>
      <c r="C32" s="1">
        <v>19</v>
      </c>
      <c r="D32" s="1" t="s">
        <v>2</v>
      </c>
      <c r="E32" s="1" t="s">
        <v>3</v>
      </c>
      <c r="F32" s="2">
        <v>6.4703510772006023</v>
      </c>
      <c r="G32" s="2">
        <v>7.9107485228603762</v>
      </c>
      <c r="H32" s="1" t="s">
        <v>7</v>
      </c>
      <c r="X32">
        <v>7.4703510772006023</v>
      </c>
      <c r="Y32">
        <v>6.7938686310606329</v>
      </c>
    </row>
    <row r="33" spans="1:25" x14ac:dyDescent="0.25">
      <c r="A33" s="1">
        <v>32</v>
      </c>
      <c r="B33" s="1" t="s">
        <v>1</v>
      </c>
      <c r="C33" s="1">
        <v>18</v>
      </c>
      <c r="D33" s="1" t="s">
        <v>8</v>
      </c>
      <c r="E33" s="1" t="s">
        <v>3</v>
      </c>
      <c r="F33" s="2">
        <v>9.0424053811316263</v>
      </c>
      <c r="G33" s="2">
        <v>12.167419825633644</v>
      </c>
      <c r="H33" s="1" t="s">
        <v>6</v>
      </c>
      <c r="X33">
        <v>10.042405381131626</v>
      </c>
      <c r="Y33">
        <v>9.4945256501882085</v>
      </c>
    </row>
    <row r="34" spans="1:25" x14ac:dyDescent="0.25">
      <c r="A34" s="1">
        <v>33</v>
      </c>
      <c r="B34" s="1" t="s">
        <v>1</v>
      </c>
      <c r="C34" s="1">
        <v>20</v>
      </c>
      <c r="D34" s="1" t="s">
        <v>9</v>
      </c>
      <c r="E34" s="1" t="s">
        <v>3</v>
      </c>
      <c r="F34" s="2">
        <v>7.2849496704947949</v>
      </c>
      <c r="G34" s="2">
        <v>7.1554079536138975</v>
      </c>
      <c r="H34" s="1" t="s">
        <v>4</v>
      </c>
      <c r="X34">
        <v>8.2849496704947949</v>
      </c>
      <c r="Y34">
        <v>7.6491971540195349</v>
      </c>
    </row>
    <row r="35" spans="1:25" x14ac:dyDescent="0.25">
      <c r="A35" s="1">
        <v>34</v>
      </c>
      <c r="B35" s="1" t="s">
        <v>5</v>
      </c>
      <c r="C35" s="1">
        <v>18</v>
      </c>
      <c r="D35" s="1" t="s">
        <v>2</v>
      </c>
      <c r="E35" s="1" t="s">
        <v>3</v>
      </c>
      <c r="F35" s="2">
        <v>13.217498278792862</v>
      </c>
      <c r="G35" s="2">
        <v>12.856851962111344</v>
      </c>
      <c r="H35" s="1" t="s">
        <v>7</v>
      </c>
      <c r="X35">
        <v>14.217498278792862</v>
      </c>
      <c r="Y35">
        <v>13.878373192732505</v>
      </c>
    </row>
    <row r="36" spans="1:25" x14ac:dyDescent="0.25">
      <c r="A36" s="1">
        <v>35</v>
      </c>
      <c r="B36" s="1" t="s">
        <v>5</v>
      </c>
      <c r="C36" s="1">
        <v>18</v>
      </c>
      <c r="D36" s="1" t="s">
        <v>9</v>
      </c>
      <c r="E36" s="1" t="s">
        <v>6</v>
      </c>
      <c r="F36" s="2">
        <v>12.074886042177315</v>
      </c>
      <c r="G36" s="2">
        <v>11.071700178686937</v>
      </c>
      <c r="H36" s="1" t="s">
        <v>4</v>
      </c>
      <c r="X36">
        <v>13.074886042177315</v>
      </c>
      <c r="Y36">
        <v>12.678630344286182</v>
      </c>
    </row>
    <row r="37" spans="1:25" x14ac:dyDescent="0.25">
      <c r="A37" s="1">
        <v>36</v>
      </c>
      <c r="B37" s="1" t="s">
        <v>5</v>
      </c>
      <c r="C37" s="1">
        <v>20</v>
      </c>
      <c r="D37" s="1" t="s">
        <v>2</v>
      </c>
      <c r="E37" s="1" t="s">
        <v>6</v>
      </c>
      <c r="F37" s="2">
        <v>10.042155039370074</v>
      </c>
      <c r="G37" s="2">
        <v>10.049248443561115</v>
      </c>
      <c r="H37" s="1" t="s">
        <v>4</v>
      </c>
      <c r="X37">
        <v>11.042155039370074</v>
      </c>
      <c r="Y37">
        <v>10.544262791338578</v>
      </c>
    </row>
    <row r="38" spans="1:25" x14ac:dyDescent="0.25">
      <c r="A38" s="1">
        <v>37</v>
      </c>
      <c r="B38" s="1" t="s">
        <v>5</v>
      </c>
      <c r="C38" s="1">
        <v>22</v>
      </c>
      <c r="D38" s="1" t="s">
        <v>9</v>
      </c>
      <c r="E38" s="1" t="s">
        <v>3</v>
      </c>
      <c r="F38" s="2">
        <v>17.672542145428501</v>
      </c>
      <c r="G38" s="2">
        <v>19.102546992494055</v>
      </c>
      <c r="H38" s="1" t="s">
        <v>13</v>
      </c>
      <c r="X38">
        <v>18.672542145428501</v>
      </c>
      <c r="Y38">
        <v>18.556169252699927</v>
      </c>
    </row>
    <row r="39" spans="1:25" x14ac:dyDescent="0.25">
      <c r="A39" s="1">
        <v>38</v>
      </c>
      <c r="B39" s="1" t="s">
        <v>5</v>
      </c>
      <c r="C39" s="1">
        <v>18</v>
      </c>
      <c r="D39" s="1" t="s">
        <v>10</v>
      </c>
      <c r="E39" s="1" t="s">
        <v>3</v>
      </c>
      <c r="F39" s="2">
        <v>14.769085081287056</v>
      </c>
      <c r="G39" s="2">
        <v>13.033907839152489</v>
      </c>
      <c r="H39" s="1" t="s">
        <v>7</v>
      </c>
      <c r="X39">
        <v>15.769085081287056</v>
      </c>
      <c r="Y39">
        <v>15.507539335351408</v>
      </c>
    </row>
    <row r="40" spans="1:25" x14ac:dyDescent="0.25">
      <c r="A40" s="1">
        <v>39</v>
      </c>
      <c r="B40" s="1" t="s">
        <v>1</v>
      </c>
      <c r="C40" s="1">
        <v>21</v>
      </c>
      <c r="D40" s="1" t="s">
        <v>10</v>
      </c>
      <c r="E40" s="1" t="s">
        <v>6</v>
      </c>
      <c r="F40" s="2">
        <v>11.530325140437318</v>
      </c>
      <c r="G40" s="2">
        <v>7.755294540943801</v>
      </c>
      <c r="H40" s="1" t="s">
        <v>6</v>
      </c>
      <c r="X40">
        <v>12.530325140437318</v>
      </c>
      <c r="Y40">
        <v>12.106841397459185</v>
      </c>
    </row>
    <row r="41" spans="1:25" x14ac:dyDescent="0.25">
      <c r="A41" s="1">
        <v>40</v>
      </c>
      <c r="B41" s="1" t="s">
        <v>1</v>
      </c>
      <c r="C41" s="1">
        <v>21</v>
      </c>
      <c r="D41" s="1" t="s">
        <v>2</v>
      </c>
      <c r="E41" s="1" t="s">
        <v>3</v>
      </c>
      <c r="F41" s="2">
        <v>13.709182961170383</v>
      </c>
      <c r="G41" s="2">
        <v>11.314589573876301</v>
      </c>
      <c r="H41" s="1" t="s">
        <v>4</v>
      </c>
      <c r="X41">
        <v>14.709182961170383</v>
      </c>
      <c r="Y41">
        <v>14.394642109228903</v>
      </c>
    </row>
    <row r="42" spans="1:25" x14ac:dyDescent="0.25">
      <c r="A42" s="1">
        <v>41</v>
      </c>
      <c r="B42" s="1" t="s">
        <v>1</v>
      </c>
      <c r="C42" s="1">
        <v>18</v>
      </c>
      <c r="D42" s="1" t="s">
        <v>2</v>
      </c>
      <c r="E42" s="1" t="s">
        <v>3</v>
      </c>
      <c r="F42" s="2">
        <v>11.359636408421412</v>
      </c>
      <c r="G42" s="2">
        <v>9.3574845978755512</v>
      </c>
      <c r="H42" s="1" t="s">
        <v>7</v>
      </c>
      <c r="X42">
        <v>12.359636408421412</v>
      </c>
      <c r="Y42">
        <v>11.927618228842483</v>
      </c>
    </row>
    <row r="43" spans="1:25" x14ac:dyDescent="0.25">
      <c r="A43" s="1">
        <v>42</v>
      </c>
      <c r="B43" s="1" t="s">
        <v>1</v>
      </c>
      <c r="C43" s="1">
        <v>19</v>
      </c>
      <c r="D43" s="1" t="s">
        <v>8</v>
      </c>
      <c r="E43" s="1" t="s">
        <v>3</v>
      </c>
      <c r="F43" s="2">
        <v>15.244132008889117</v>
      </c>
      <c r="G43" s="2">
        <v>15.735424143070324</v>
      </c>
      <c r="H43" s="1" t="s">
        <v>4</v>
      </c>
      <c r="X43">
        <v>16.244132008889117</v>
      </c>
      <c r="Y43">
        <v>16.006338609333575</v>
      </c>
    </row>
    <row r="44" spans="1:25" x14ac:dyDescent="0.25">
      <c r="A44" s="1">
        <v>43</v>
      </c>
      <c r="B44" s="1" t="s">
        <v>1</v>
      </c>
      <c r="C44" s="1">
        <v>18</v>
      </c>
      <c r="D44" s="1" t="s">
        <v>9</v>
      </c>
      <c r="E44" s="1" t="s">
        <v>3</v>
      </c>
      <c r="F44" s="2">
        <v>7.9234465519579249</v>
      </c>
      <c r="G44" s="2">
        <v>5.3693036932702611</v>
      </c>
      <c r="H44" s="1" t="s">
        <v>7</v>
      </c>
      <c r="X44">
        <v>8.9234465519579249</v>
      </c>
      <c r="Y44">
        <v>8.3196188795558221</v>
      </c>
    </row>
    <row r="45" spans="1:25" x14ac:dyDescent="0.25">
      <c r="A45" s="1">
        <v>44</v>
      </c>
      <c r="B45" s="1" t="s">
        <v>1</v>
      </c>
      <c r="C45" s="1">
        <v>19</v>
      </c>
      <c r="D45" s="1" t="s">
        <v>9</v>
      </c>
      <c r="E45" s="1" t="s">
        <v>3</v>
      </c>
      <c r="F45" s="2">
        <v>8.9750400481382009</v>
      </c>
      <c r="G45" s="2">
        <v>9.3282578264861726</v>
      </c>
      <c r="H45" s="1" t="s">
        <v>7</v>
      </c>
      <c r="X45">
        <v>9.9750400481382009</v>
      </c>
      <c r="Y45">
        <v>9.4237920505451118</v>
      </c>
    </row>
    <row r="46" spans="1:25" x14ac:dyDescent="0.25">
      <c r="A46" s="1">
        <v>45</v>
      </c>
      <c r="B46" s="1" t="s">
        <v>1</v>
      </c>
      <c r="C46" s="1">
        <v>19</v>
      </c>
      <c r="D46" s="1" t="s">
        <v>9</v>
      </c>
      <c r="E46" s="1" t="s">
        <v>3</v>
      </c>
      <c r="F46" s="2">
        <v>13.526830626254991</v>
      </c>
      <c r="G46" s="2">
        <v>14.360549187381046</v>
      </c>
      <c r="H46" s="1" t="s">
        <v>7</v>
      </c>
      <c r="X46">
        <v>14.526830626254991</v>
      </c>
      <c r="Y46">
        <v>14.203172157567742</v>
      </c>
    </row>
    <row r="47" spans="1:25" x14ac:dyDescent="0.25">
      <c r="A47" s="1">
        <v>46</v>
      </c>
      <c r="B47" s="1" t="s">
        <v>1</v>
      </c>
      <c r="C47" s="1">
        <v>19</v>
      </c>
      <c r="D47" s="1" t="s">
        <v>9</v>
      </c>
      <c r="E47" s="1" t="s">
        <v>3</v>
      </c>
      <c r="F47" s="2">
        <v>7.5637991320513907</v>
      </c>
      <c r="G47" s="2">
        <v>5.6163507987389085</v>
      </c>
      <c r="H47" s="1" t="s">
        <v>7</v>
      </c>
      <c r="X47">
        <v>8.5637991320513898</v>
      </c>
      <c r="Y47">
        <v>7.9419890886539601</v>
      </c>
    </row>
    <row r="48" spans="1:25" x14ac:dyDescent="0.25">
      <c r="A48" s="1">
        <v>47</v>
      </c>
      <c r="B48" s="1" t="s">
        <v>5</v>
      </c>
      <c r="C48" s="1">
        <v>18</v>
      </c>
      <c r="D48" s="1" t="s">
        <v>8</v>
      </c>
      <c r="E48" s="1" t="s">
        <v>3</v>
      </c>
      <c r="F48" s="2">
        <v>9.5109071902100002</v>
      </c>
      <c r="G48" s="2">
        <v>11.420786837023062</v>
      </c>
      <c r="H48" s="1" t="s">
        <v>6</v>
      </c>
      <c r="X48">
        <v>10.51090719021</v>
      </c>
      <c r="Y48">
        <v>9.9864525497205001</v>
      </c>
    </row>
    <row r="49" spans="1:25" x14ac:dyDescent="0.25">
      <c r="A49" s="1">
        <v>48</v>
      </c>
      <c r="B49" s="1" t="s">
        <v>1</v>
      </c>
      <c r="C49" s="1">
        <v>19</v>
      </c>
      <c r="D49" s="1" t="s">
        <v>9</v>
      </c>
      <c r="E49" s="1" t="s">
        <v>6</v>
      </c>
      <c r="F49" s="2">
        <v>6.6322344846548349</v>
      </c>
      <c r="G49" s="2">
        <v>7.6506633879302344</v>
      </c>
      <c r="H49" s="1" t="s">
        <v>7</v>
      </c>
      <c r="X49">
        <v>7.6322344846548349</v>
      </c>
      <c r="Y49">
        <v>6.9638462088875768</v>
      </c>
    </row>
    <row r="50" spans="1:25" x14ac:dyDescent="0.25">
      <c r="A50" s="1">
        <v>49</v>
      </c>
      <c r="B50" s="1" t="s">
        <v>1</v>
      </c>
      <c r="C50" s="1">
        <v>18</v>
      </c>
      <c r="D50" s="1" t="s">
        <v>11</v>
      </c>
      <c r="E50" s="1" t="s">
        <v>3</v>
      </c>
      <c r="F50" s="2">
        <v>13.038450114001082</v>
      </c>
      <c r="G50" s="2">
        <v>11.120711646637472</v>
      </c>
      <c r="H50" s="1" t="s">
        <v>4</v>
      </c>
      <c r="X50">
        <v>14.038450114001082</v>
      </c>
      <c r="Y50">
        <v>13.690372619701137</v>
      </c>
    </row>
    <row r="51" spans="1:25" x14ac:dyDescent="0.25">
      <c r="A51" s="1">
        <v>50</v>
      </c>
      <c r="B51" s="1" t="s">
        <v>5</v>
      </c>
      <c r="C51" s="1">
        <v>18</v>
      </c>
      <c r="D51" s="1" t="s">
        <v>11</v>
      </c>
      <c r="E51" s="1" t="s">
        <v>3</v>
      </c>
      <c r="F51" s="2">
        <v>5.1168515884450612</v>
      </c>
      <c r="G51" s="2">
        <v>6.8305293019871209</v>
      </c>
      <c r="H51" s="1" t="s">
        <v>7</v>
      </c>
      <c r="X51">
        <v>6.1168515884450612</v>
      </c>
      <c r="Y51">
        <v>5.3726941678673148</v>
      </c>
    </row>
    <row r="52" spans="1:25" x14ac:dyDescent="0.25">
      <c r="A52" s="1">
        <v>51</v>
      </c>
      <c r="B52" s="1" t="s">
        <v>1</v>
      </c>
      <c r="C52" s="1">
        <v>18</v>
      </c>
      <c r="D52" s="1" t="s">
        <v>9</v>
      </c>
      <c r="E52" s="1" t="s">
        <v>3</v>
      </c>
      <c r="F52" s="2">
        <v>8.9237108029588299</v>
      </c>
      <c r="G52" s="2">
        <v>7.5520777037934526</v>
      </c>
      <c r="H52" s="1" t="s">
        <v>4</v>
      </c>
      <c r="X52">
        <v>9.9237108029588299</v>
      </c>
      <c r="Y52">
        <v>9.3698963431067721</v>
      </c>
    </row>
    <row r="53" spans="1:25" x14ac:dyDescent="0.25">
      <c r="A53" s="1">
        <v>52</v>
      </c>
      <c r="B53" s="1" t="s">
        <v>1</v>
      </c>
      <c r="C53" s="1">
        <v>18</v>
      </c>
      <c r="D53" s="1" t="s">
        <v>10</v>
      </c>
      <c r="E53" s="1" t="s">
        <v>3</v>
      </c>
      <c r="F53" s="2">
        <v>8.1189491249925503</v>
      </c>
      <c r="G53" s="2">
        <v>5.5945291780793536</v>
      </c>
      <c r="H53" s="1" t="s">
        <v>4</v>
      </c>
      <c r="X53">
        <v>9.1189491249925503</v>
      </c>
      <c r="Y53">
        <v>8.524896581242178</v>
      </c>
    </row>
    <row r="54" spans="1:25" x14ac:dyDescent="0.25">
      <c r="A54" s="1">
        <v>53</v>
      </c>
      <c r="B54" s="1" t="s">
        <v>1</v>
      </c>
      <c r="C54" s="1">
        <v>18</v>
      </c>
      <c r="D54" s="1" t="s">
        <v>2</v>
      </c>
      <c r="E54" s="1" t="s">
        <v>6</v>
      </c>
      <c r="F54" s="2">
        <v>8.4439946699657007</v>
      </c>
      <c r="G54" s="2">
        <v>8.0268276980223785</v>
      </c>
      <c r="H54" s="1" t="s">
        <v>4</v>
      </c>
      <c r="X54">
        <v>9.4439946699657007</v>
      </c>
      <c r="Y54">
        <v>8.8661944034639859</v>
      </c>
    </row>
    <row r="55" spans="1:25" x14ac:dyDescent="0.25">
      <c r="A55" s="1">
        <v>54</v>
      </c>
      <c r="B55" s="1" t="s">
        <v>1</v>
      </c>
      <c r="C55" s="1">
        <v>18</v>
      </c>
      <c r="D55" s="1" t="s">
        <v>2</v>
      </c>
      <c r="E55" s="1" t="s">
        <v>6</v>
      </c>
      <c r="F55" s="2">
        <v>10.892493590931133</v>
      </c>
      <c r="G55" s="2">
        <v>11.810823467933496</v>
      </c>
      <c r="H55" s="1" t="s">
        <v>4</v>
      </c>
      <c r="X55">
        <v>11.892493590931133</v>
      </c>
      <c r="Y55">
        <v>11.43711827047769</v>
      </c>
    </row>
    <row r="56" spans="1:25" x14ac:dyDescent="0.25">
      <c r="A56" s="1">
        <v>55</v>
      </c>
      <c r="B56" s="1" t="s">
        <v>1</v>
      </c>
      <c r="C56" s="1">
        <v>18</v>
      </c>
      <c r="D56" s="1" t="s">
        <v>11</v>
      </c>
      <c r="E56" s="1" t="s">
        <v>6</v>
      </c>
      <c r="F56" s="2">
        <v>8.0834706274196186</v>
      </c>
      <c r="G56" s="2">
        <v>8.2748281851409811</v>
      </c>
      <c r="H56" s="1" t="s">
        <v>4</v>
      </c>
      <c r="X56">
        <v>9.0834706274196186</v>
      </c>
      <c r="Y56">
        <v>8.4876441587905997</v>
      </c>
    </row>
    <row r="57" spans="1:25" x14ac:dyDescent="0.25">
      <c r="A57" s="1">
        <v>56</v>
      </c>
      <c r="B57" s="1" t="s">
        <v>1</v>
      </c>
      <c r="C57" s="1">
        <v>20</v>
      </c>
      <c r="D57" s="1" t="s">
        <v>8</v>
      </c>
      <c r="E57" s="1" t="s">
        <v>3</v>
      </c>
      <c r="F57" s="2">
        <v>9.5588913750738254</v>
      </c>
      <c r="G57" s="2">
        <v>9.3366360607725092</v>
      </c>
      <c r="H57" s="1" t="s">
        <v>7</v>
      </c>
      <c r="X57">
        <v>10.558891375073825</v>
      </c>
      <c r="Y57">
        <v>10.036835943827517</v>
      </c>
    </row>
    <row r="58" spans="1:25" x14ac:dyDescent="0.25">
      <c r="A58" s="1">
        <v>57</v>
      </c>
      <c r="B58" s="1" t="s">
        <v>5</v>
      </c>
      <c r="C58" s="1">
        <v>18</v>
      </c>
      <c r="D58" s="1" t="s">
        <v>10</v>
      </c>
      <c r="E58" s="1" t="s">
        <v>6</v>
      </c>
      <c r="F58" s="2">
        <v>10.526617903220814</v>
      </c>
      <c r="G58" s="2">
        <v>8.6292669649783864</v>
      </c>
      <c r="H58" s="1" t="s">
        <v>7</v>
      </c>
      <c r="X58">
        <v>11.526617903220814</v>
      </c>
      <c r="Y58">
        <v>11.052948798381856</v>
      </c>
    </row>
    <row r="59" spans="1:25" x14ac:dyDescent="0.25">
      <c r="A59" s="1">
        <v>58</v>
      </c>
      <c r="B59" s="1" t="s">
        <v>1</v>
      </c>
      <c r="C59" s="1">
        <v>18</v>
      </c>
      <c r="D59" s="1" t="s">
        <v>8</v>
      </c>
      <c r="E59" s="1" t="s">
        <v>6</v>
      </c>
      <c r="F59" s="2">
        <v>13.523243708374626</v>
      </c>
      <c r="G59" s="2">
        <v>13.022522703073745</v>
      </c>
      <c r="H59" s="1" t="s">
        <v>4</v>
      </c>
      <c r="X59">
        <v>14.523243708374626</v>
      </c>
      <c r="Y59">
        <v>14.199405893793358</v>
      </c>
    </row>
    <row r="60" spans="1:25" x14ac:dyDescent="0.25">
      <c r="A60" s="1">
        <v>59</v>
      </c>
      <c r="B60" s="1" t="s">
        <v>5</v>
      </c>
      <c r="C60" s="1">
        <v>18</v>
      </c>
      <c r="D60" s="1" t="s">
        <v>9</v>
      </c>
      <c r="E60" s="1" t="s">
        <v>3</v>
      </c>
      <c r="F60" s="2">
        <v>9.7328064861956189</v>
      </c>
      <c r="G60" s="2">
        <v>8.6695038952081465</v>
      </c>
      <c r="H60" s="1" t="s">
        <v>4</v>
      </c>
      <c r="X60">
        <v>10.732806486195619</v>
      </c>
      <c r="Y60">
        <v>10.219446810505401</v>
      </c>
    </row>
    <row r="61" spans="1:25" x14ac:dyDescent="0.25">
      <c r="A61" s="1">
        <v>60</v>
      </c>
      <c r="B61" s="1" t="s">
        <v>5</v>
      </c>
      <c r="C61" s="1">
        <v>18</v>
      </c>
      <c r="D61" s="1" t="s">
        <v>9</v>
      </c>
      <c r="E61" s="1" t="s">
        <v>3</v>
      </c>
      <c r="F61" s="2">
        <v>9.3861217257021483</v>
      </c>
      <c r="G61" s="2">
        <v>8.608713726054054</v>
      </c>
      <c r="H61" s="1" t="s">
        <v>7</v>
      </c>
      <c r="X61">
        <v>10.386121725702148</v>
      </c>
      <c r="Y61">
        <v>9.8554278119872567</v>
      </c>
    </row>
    <row r="62" spans="1:25" x14ac:dyDescent="0.25">
      <c r="A62" s="1">
        <v>61</v>
      </c>
      <c r="B62" s="1" t="s">
        <v>5</v>
      </c>
      <c r="C62" s="1">
        <v>18</v>
      </c>
      <c r="D62" s="1" t="s">
        <v>8</v>
      </c>
      <c r="E62" s="1" t="s">
        <v>6</v>
      </c>
      <c r="F62" s="2">
        <v>9.0404463175540766</v>
      </c>
      <c r="G62" s="2">
        <v>5.2998598842407931</v>
      </c>
      <c r="H62" s="1" t="s">
        <v>7</v>
      </c>
      <c r="X62">
        <v>10.040446317554077</v>
      </c>
      <c r="Y62">
        <v>9.4924686334317805</v>
      </c>
    </row>
    <row r="63" spans="1:25" x14ac:dyDescent="0.25">
      <c r="A63" s="1">
        <v>62</v>
      </c>
      <c r="B63" s="1" t="s">
        <v>1</v>
      </c>
      <c r="C63" s="1">
        <v>18</v>
      </c>
      <c r="D63" s="1" t="s">
        <v>8</v>
      </c>
      <c r="E63" s="1" t="s">
        <v>3</v>
      </c>
      <c r="F63" s="2">
        <v>9.8401851146696249</v>
      </c>
      <c r="G63" s="2">
        <v>6.2989024990773173</v>
      </c>
      <c r="H63" s="1" t="s">
        <v>4</v>
      </c>
      <c r="X63">
        <v>10.840185114669625</v>
      </c>
      <c r="Y63">
        <v>10.332194370403107</v>
      </c>
    </row>
    <row r="64" spans="1:25" x14ac:dyDescent="0.25">
      <c r="A64" s="1">
        <v>63</v>
      </c>
      <c r="B64" s="1" t="s">
        <v>1</v>
      </c>
      <c r="C64" s="1">
        <v>20</v>
      </c>
      <c r="D64" s="1" t="s">
        <v>10</v>
      </c>
      <c r="E64" s="1" t="s">
        <v>3</v>
      </c>
      <c r="F64" s="2">
        <v>12.270394349607919</v>
      </c>
      <c r="G64" s="2">
        <v>13.158459395574448</v>
      </c>
      <c r="H64" s="1" t="s">
        <v>4</v>
      </c>
      <c r="X64">
        <v>13.270394349607919</v>
      </c>
      <c r="Y64">
        <v>12.883914067088316</v>
      </c>
    </row>
    <row r="65" spans="1:25" x14ac:dyDescent="0.25">
      <c r="A65" s="1">
        <v>64</v>
      </c>
      <c r="B65" s="1" t="s">
        <v>1</v>
      </c>
      <c r="C65" s="1">
        <v>19</v>
      </c>
      <c r="D65" s="1" t="s">
        <v>11</v>
      </c>
      <c r="E65" s="1" t="s">
        <v>3</v>
      </c>
      <c r="F65" s="2">
        <v>14.374188621939716</v>
      </c>
      <c r="G65" s="2">
        <v>15.300028301040641</v>
      </c>
      <c r="H65" s="1" t="s">
        <v>13</v>
      </c>
      <c r="X65">
        <v>15.374188621939716</v>
      </c>
      <c r="Y65">
        <v>15.092898053036702</v>
      </c>
    </row>
    <row r="66" spans="1:25" x14ac:dyDescent="0.25">
      <c r="A66" s="1">
        <v>65</v>
      </c>
      <c r="B66" s="1" t="s">
        <v>5</v>
      </c>
      <c r="C66" s="1">
        <v>19</v>
      </c>
      <c r="D66" s="1" t="s">
        <v>8</v>
      </c>
      <c r="E66" s="1" t="s">
        <v>6</v>
      </c>
      <c r="F66" s="2">
        <v>12.913113537497114</v>
      </c>
      <c r="G66" s="2">
        <v>12.140983213689791</v>
      </c>
      <c r="H66" s="1" t="s">
        <v>4</v>
      </c>
      <c r="X66">
        <v>13.913113537497114</v>
      </c>
      <c r="Y66">
        <v>13.558769214371971</v>
      </c>
    </row>
    <row r="67" spans="1:25" x14ac:dyDescent="0.25">
      <c r="A67" s="1">
        <v>66</v>
      </c>
      <c r="B67" s="1" t="s">
        <v>1</v>
      </c>
      <c r="C67" s="1">
        <v>18</v>
      </c>
      <c r="D67" s="1" t="s">
        <v>9</v>
      </c>
      <c r="E67" s="1" t="s">
        <v>3</v>
      </c>
      <c r="F67" s="2">
        <v>11.814125080635986</v>
      </c>
      <c r="G67" s="2">
        <v>11.807660957014066</v>
      </c>
      <c r="H67" s="1" t="s">
        <v>7</v>
      </c>
      <c r="X67">
        <v>12.814125080635986</v>
      </c>
      <c r="Y67">
        <v>12.404831334667785</v>
      </c>
    </row>
    <row r="68" spans="1:25" x14ac:dyDescent="0.25">
      <c r="A68" s="1">
        <v>67</v>
      </c>
      <c r="B68" s="1" t="s">
        <v>5</v>
      </c>
      <c r="C68" s="1">
        <v>19</v>
      </c>
      <c r="D68" s="1" t="s">
        <v>2</v>
      </c>
      <c r="E68" s="1" t="s">
        <v>6</v>
      </c>
      <c r="F68" s="2">
        <v>13.403306961648735</v>
      </c>
      <c r="G68" s="2">
        <v>14.149892202739419</v>
      </c>
      <c r="H68" s="1" t="s">
        <v>7</v>
      </c>
      <c r="X68">
        <v>14.403306961648735</v>
      </c>
      <c r="Y68">
        <v>14.073472309731171</v>
      </c>
    </row>
    <row r="69" spans="1:25" x14ac:dyDescent="0.25">
      <c r="A69" s="1">
        <v>68</v>
      </c>
      <c r="B69" s="1" t="s">
        <v>1</v>
      </c>
      <c r="C69" s="1">
        <v>18</v>
      </c>
      <c r="D69" s="1" t="s">
        <v>9</v>
      </c>
      <c r="E69" s="1" t="s">
        <v>3</v>
      </c>
      <c r="F69" s="2">
        <v>12.471194029853006</v>
      </c>
      <c r="G69" s="2">
        <v>14.101362425034473</v>
      </c>
      <c r="H69" s="1" t="s">
        <v>7</v>
      </c>
      <c r="X69">
        <v>13.471194029853006</v>
      </c>
      <c r="Y69">
        <v>13.094753731345657</v>
      </c>
    </row>
    <row r="70" spans="1:25" x14ac:dyDescent="0.25">
      <c r="A70" s="1">
        <v>69</v>
      </c>
      <c r="B70" s="1" t="s">
        <v>5</v>
      </c>
      <c r="C70" s="1">
        <v>19</v>
      </c>
      <c r="D70" s="1" t="s">
        <v>9</v>
      </c>
      <c r="E70" s="1" t="s">
        <v>3</v>
      </c>
      <c r="F70" s="2">
        <v>15.262275756509888</v>
      </c>
      <c r="G70" s="2">
        <v>13.696858851306551</v>
      </c>
      <c r="H70" s="1" t="s">
        <v>4</v>
      </c>
      <c r="X70">
        <v>16.262275756509887</v>
      </c>
      <c r="Y70">
        <v>16.025389544335383</v>
      </c>
    </row>
    <row r="71" spans="1:25" x14ac:dyDescent="0.25">
      <c r="A71" s="1">
        <v>70</v>
      </c>
      <c r="B71" s="1" t="s">
        <v>1</v>
      </c>
      <c r="C71" s="1">
        <v>18</v>
      </c>
      <c r="D71" s="1" t="s">
        <v>8</v>
      </c>
      <c r="E71" s="1" t="s">
        <v>3</v>
      </c>
      <c r="F71" s="2">
        <v>9.2421111301059948</v>
      </c>
      <c r="G71" s="2">
        <v>9.285982299005731</v>
      </c>
      <c r="H71" s="1" t="s">
        <v>4</v>
      </c>
      <c r="X71">
        <v>10.242111130105995</v>
      </c>
      <c r="Y71">
        <v>9.7042166866112947</v>
      </c>
    </row>
    <row r="72" spans="1:25" x14ac:dyDescent="0.25">
      <c r="A72" s="1">
        <v>71</v>
      </c>
      <c r="B72" s="1" t="s">
        <v>5</v>
      </c>
      <c r="C72" s="1">
        <v>19</v>
      </c>
      <c r="D72" s="1" t="s">
        <v>9</v>
      </c>
      <c r="E72" s="1" t="s">
        <v>3</v>
      </c>
      <c r="F72" s="2">
        <v>10.070037340551071</v>
      </c>
      <c r="G72" s="2">
        <v>9.9324516056396739</v>
      </c>
      <c r="H72" s="1" t="s">
        <v>7</v>
      </c>
      <c r="X72">
        <v>11.070037340551071</v>
      </c>
      <c r="Y72">
        <v>10.573539207578625</v>
      </c>
    </row>
    <row r="73" spans="1:25" x14ac:dyDescent="0.25">
      <c r="A73" s="1">
        <v>72</v>
      </c>
      <c r="B73" s="1" t="s">
        <v>5</v>
      </c>
      <c r="C73" s="1">
        <v>18</v>
      </c>
      <c r="D73" s="1" t="s">
        <v>9</v>
      </c>
      <c r="E73" s="1" t="s">
        <v>3</v>
      </c>
      <c r="F73" s="2">
        <v>10.635466415831438</v>
      </c>
      <c r="G73" s="2">
        <v>9.4769362228753504</v>
      </c>
      <c r="H73" s="1" t="s">
        <v>7</v>
      </c>
      <c r="X73">
        <v>11.635466415831438</v>
      </c>
      <c r="Y73">
        <v>11.16723973662301</v>
      </c>
    </row>
    <row r="74" spans="1:25" x14ac:dyDescent="0.25">
      <c r="A74" s="1">
        <v>73</v>
      </c>
      <c r="B74" s="1" t="s">
        <v>5</v>
      </c>
      <c r="C74" s="1">
        <v>19</v>
      </c>
      <c r="D74" s="1" t="s">
        <v>9</v>
      </c>
      <c r="E74" s="1" t="s">
        <v>3</v>
      </c>
      <c r="F74" s="2">
        <v>11.418515398497664</v>
      </c>
      <c r="G74" s="2">
        <v>12.61699275193533</v>
      </c>
      <c r="H74" s="1" t="s">
        <v>4</v>
      </c>
      <c r="X74">
        <v>12.418515398497664</v>
      </c>
      <c r="Y74">
        <v>11.989441168422548</v>
      </c>
    </row>
    <row r="75" spans="1:25" x14ac:dyDescent="0.25">
      <c r="A75" s="1">
        <v>74</v>
      </c>
      <c r="B75" s="1" t="s">
        <v>1</v>
      </c>
      <c r="C75" s="1">
        <v>17</v>
      </c>
      <c r="D75" s="1" t="s">
        <v>9</v>
      </c>
      <c r="E75" s="1" t="s">
        <v>3</v>
      </c>
      <c r="F75" s="2">
        <v>9.3592425771210639</v>
      </c>
      <c r="G75" s="2">
        <v>8.6947122293491628</v>
      </c>
      <c r="H75" s="1" t="s">
        <v>4</v>
      </c>
      <c r="X75">
        <v>10.359242577121064</v>
      </c>
      <c r="Y75">
        <v>9.8272047059771168</v>
      </c>
    </row>
    <row r="76" spans="1:25" x14ac:dyDescent="0.25">
      <c r="A76" s="1">
        <v>75</v>
      </c>
      <c r="B76" s="1" t="s">
        <v>5</v>
      </c>
      <c r="C76" s="1">
        <v>22</v>
      </c>
      <c r="D76" s="1" t="s">
        <v>10</v>
      </c>
      <c r="E76" s="1" t="s">
        <v>3</v>
      </c>
      <c r="F76" s="2">
        <v>11.055286025598541</v>
      </c>
      <c r="G76" s="2">
        <v>12.684353930351087</v>
      </c>
      <c r="H76" s="1" t="s">
        <v>4</v>
      </c>
      <c r="X76">
        <v>12.055286025598541</v>
      </c>
      <c r="Y76">
        <v>11.608050326878468</v>
      </c>
    </row>
    <row r="77" spans="1:25" x14ac:dyDescent="0.25">
      <c r="A77" s="1">
        <v>76</v>
      </c>
      <c r="B77" s="1" t="s">
        <v>1</v>
      </c>
      <c r="C77" s="1">
        <v>18</v>
      </c>
      <c r="D77" s="1" t="s">
        <v>9</v>
      </c>
      <c r="E77" s="1" t="s">
        <v>3</v>
      </c>
      <c r="F77" s="2">
        <v>9.6701452269615871</v>
      </c>
      <c r="G77" s="2">
        <v>8.177684404294375</v>
      </c>
      <c r="H77" s="1" t="s">
        <v>7</v>
      </c>
      <c r="X77">
        <v>10.670145226961587</v>
      </c>
      <c r="Y77">
        <v>10.153652488309667</v>
      </c>
    </row>
    <row r="78" spans="1:25" x14ac:dyDescent="0.25">
      <c r="A78" s="1">
        <v>77</v>
      </c>
      <c r="B78" s="1" t="s">
        <v>5</v>
      </c>
      <c r="C78" s="1">
        <v>19</v>
      </c>
      <c r="D78" s="1" t="s">
        <v>8</v>
      </c>
      <c r="E78" s="1" t="s">
        <v>3</v>
      </c>
      <c r="F78" s="2">
        <v>13.177799191088205</v>
      </c>
      <c r="G78" s="2">
        <v>11.62699446467208</v>
      </c>
      <c r="H78" s="1" t="s">
        <v>4</v>
      </c>
      <c r="X78">
        <v>14.177799191088205</v>
      </c>
      <c r="Y78">
        <v>13.836689150642616</v>
      </c>
    </row>
    <row r="79" spans="1:25" x14ac:dyDescent="0.25">
      <c r="A79" s="1">
        <v>78</v>
      </c>
      <c r="B79" s="1" t="s">
        <v>1</v>
      </c>
      <c r="C79" s="1">
        <v>18</v>
      </c>
      <c r="D79" s="1" t="s">
        <v>11</v>
      </c>
      <c r="E79" s="1" t="s">
        <v>6</v>
      </c>
      <c r="F79" s="2">
        <v>10.892876615597952</v>
      </c>
      <c r="G79" s="2">
        <v>9.2632461915951172</v>
      </c>
      <c r="H79" s="1" t="s">
        <v>7</v>
      </c>
      <c r="X79">
        <v>11.892876615597952</v>
      </c>
      <c r="Y79">
        <v>11.437520446377851</v>
      </c>
    </row>
    <row r="80" spans="1:25" x14ac:dyDescent="0.25">
      <c r="A80" s="1">
        <v>79</v>
      </c>
      <c r="B80" s="1" t="s">
        <v>5</v>
      </c>
      <c r="C80" s="1">
        <v>17</v>
      </c>
      <c r="D80" s="1" t="s">
        <v>10</v>
      </c>
      <c r="E80" s="1" t="s">
        <v>3</v>
      </c>
      <c r="F80" s="2">
        <v>11.283791873827912</v>
      </c>
      <c r="G80" s="2">
        <v>10.67242844852664</v>
      </c>
      <c r="H80" s="1" t="s">
        <v>4</v>
      </c>
      <c r="X80">
        <v>12.283791873827912</v>
      </c>
      <c r="Y80">
        <v>11.847981467519308</v>
      </c>
    </row>
    <row r="81" spans="1:25" x14ac:dyDescent="0.25">
      <c r="A81" s="1">
        <v>80</v>
      </c>
      <c r="B81" s="1" t="s">
        <v>1</v>
      </c>
      <c r="C81" s="1">
        <v>18</v>
      </c>
      <c r="D81" s="1" t="s">
        <v>8</v>
      </c>
      <c r="E81" s="1" t="s">
        <v>6</v>
      </c>
      <c r="F81" s="2">
        <v>16.961869603083482</v>
      </c>
      <c r="G81" s="2">
        <v>15.859558608705749</v>
      </c>
      <c r="H81" s="1" t="s">
        <v>4</v>
      </c>
      <c r="X81">
        <v>17.961869603083482</v>
      </c>
      <c r="Y81">
        <v>17.809963083237658</v>
      </c>
    </row>
    <row r="82" spans="1:25" x14ac:dyDescent="0.25">
      <c r="A82" s="1">
        <v>81</v>
      </c>
      <c r="B82" s="1" t="s">
        <v>5</v>
      </c>
      <c r="C82" s="1">
        <v>19</v>
      </c>
      <c r="D82" s="1" t="s">
        <v>9</v>
      </c>
      <c r="E82" s="1" t="s">
        <v>3</v>
      </c>
      <c r="F82" s="2">
        <v>13.688461234283912</v>
      </c>
      <c r="G82" s="2">
        <v>10.50824931434952</v>
      </c>
      <c r="H82" s="1" t="s">
        <v>4</v>
      </c>
      <c r="X82">
        <v>14.688461234283912</v>
      </c>
      <c r="Y82">
        <v>14.372884295998107</v>
      </c>
    </row>
    <row r="83" spans="1:25" x14ac:dyDescent="0.25">
      <c r="A83" s="1">
        <v>82</v>
      </c>
      <c r="B83" s="1" t="s">
        <v>5</v>
      </c>
      <c r="C83" s="1">
        <v>18</v>
      </c>
      <c r="D83" s="1" t="s">
        <v>10</v>
      </c>
      <c r="E83" s="1" t="s">
        <v>3</v>
      </c>
      <c r="F83" s="2">
        <v>13.578760685722919</v>
      </c>
      <c r="G83" s="2">
        <v>11.968947476065182</v>
      </c>
      <c r="H83" s="1" t="s">
        <v>4</v>
      </c>
      <c r="X83">
        <v>14.578760685722919</v>
      </c>
      <c r="Y83">
        <v>14.257698720009065</v>
      </c>
    </row>
    <row r="84" spans="1:25" x14ac:dyDescent="0.25">
      <c r="A84" s="1">
        <v>83</v>
      </c>
      <c r="B84" s="1" t="s">
        <v>5</v>
      </c>
      <c r="C84" s="1">
        <v>18</v>
      </c>
      <c r="D84" s="1" t="s">
        <v>8</v>
      </c>
      <c r="E84" s="1" t="s">
        <v>3</v>
      </c>
      <c r="F84" s="2">
        <v>11.500084406759891</v>
      </c>
      <c r="G84" s="2">
        <v>11.90230615350519</v>
      </c>
      <c r="H84" s="1" t="s">
        <v>6</v>
      </c>
      <c r="X84">
        <v>12.500084406759891</v>
      </c>
      <c r="Y84">
        <v>12.075088627097886</v>
      </c>
    </row>
    <row r="85" spans="1:25" x14ac:dyDescent="0.25">
      <c r="A85" s="1">
        <v>84</v>
      </c>
      <c r="B85" s="1" t="s">
        <v>1</v>
      </c>
      <c r="C85" s="1">
        <v>19</v>
      </c>
      <c r="D85" s="1" t="s">
        <v>12</v>
      </c>
      <c r="E85" s="1" t="s">
        <v>3</v>
      </c>
      <c r="F85" s="2">
        <v>11.332210204052291</v>
      </c>
      <c r="G85" s="2">
        <v>9.7344524061364748</v>
      </c>
      <c r="H85" s="1" t="s">
        <v>4</v>
      </c>
      <c r="X85">
        <v>12.332210204052291</v>
      </c>
      <c r="Y85">
        <v>11.898820714254907</v>
      </c>
    </row>
    <row r="86" spans="1:25" x14ac:dyDescent="0.25">
      <c r="A86" s="1">
        <v>85</v>
      </c>
      <c r="B86" s="1" t="s">
        <v>1</v>
      </c>
      <c r="C86" s="1">
        <v>18</v>
      </c>
      <c r="D86" s="1" t="s">
        <v>9</v>
      </c>
      <c r="E86" s="1" t="s">
        <v>3</v>
      </c>
      <c r="F86" s="2">
        <v>12.605280939755215</v>
      </c>
      <c r="G86" s="2">
        <v>9.7901821806329234</v>
      </c>
      <c r="H86" s="1" t="s">
        <v>6</v>
      </c>
      <c r="X86">
        <v>13.605280939755215</v>
      </c>
      <c r="Y86">
        <v>13.235544986742976</v>
      </c>
    </row>
    <row r="87" spans="1:25" x14ac:dyDescent="0.25">
      <c r="A87" s="1">
        <v>86</v>
      </c>
      <c r="B87" s="1" t="s">
        <v>5</v>
      </c>
      <c r="C87" s="1">
        <v>18</v>
      </c>
      <c r="D87" s="1" t="s">
        <v>9</v>
      </c>
      <c r="E87" s="1" t="s">
        <v>3</v>
      </c>
      <c r="F87" s="2">
        <v>11.033976678852795</v>
      </c>
      <c r="G87" s="2">
        <v>7.7370807469678828</v>
      </c>
      <c r="H87" s="1" t="s">
        <v>7</v>
      </c>
      <c r="X87">
        <v>12.033976678852795</v>
      </c>
      <c r="Y87">
        <v>11.585675512795435</v>
      </c>
    </row>
    <row r="88" spans="1:25" x14ac:dyDescent="0.25">
      <c r="A88" s="1">
        <v>87</v>
      </c>
      <c r="B88" s="1" t="s">
        <v>1</v>
      </c>
      <c r="C88" s="1">
        <v>22</v>
      </c>
      <c r="D88" s="1" t="s">
        <v>9</v>
      </c>
      <c r="E88" s="1" t="s">
        <v>3</v>
      </c>
      <c r="F88" s="2">
        <v>14.762002133575827</v>
      </c>
      <c r="G88" s="2">
        <v>12.485447106096704</v>
      </c>
      <c r="H88" s="1" t="s">
        <v>4</v>
      </c>
      <c r="X88">
        <v>15.762002133575827</v>
      </c>
      <c r="Y88">
        <v>15.500102240254618</v>
      </c>
    </row>
    <row r="89" spans="1:25" x14ac:dyDescent="0.25">
      <c r="A89" s="1">
        <v>88</v>
      </c>
      <c r="B89" s="1" t="s">
        <v>5</v>
      </c>
      <c r="C89" s="1">
        <v>18</v>
      </c>
      <c r="D89" s="1" t="s">
        <v>2</v>
      </c>
      <c r="E89" s="1" t="s">
        <v>3</v>
      </c>
      <c r="F89" s="2">
        <v>13.292124157607384</v>
      </c>
      <c r="G89" s="2">
        <v>14.078733918187538</v>
      </c>
      <c r="H89" s="1" t="s">
        <v>4</v>
      </c>
      <c r="X89">
        <v>14.292124157607384</v>
      </c>
      <c r="Y89">
        <v>13.956730365487754</v>
      </c>
    </row>
    <row r="90" spans="1:25" x14ac:dyDescent="0.25">
      <c r="A90" s="1">
        <v>89</v>
      </c>
      <c r="B90" s="1" t="s">
        <v>1</v>
      </c>
      <c r="C90" s="1">
        <v>20</v>
      </c>
      <c r="D90" s="1" t="s">
        <v>8</v>
      </c>
      <c r="E90" s="1" t="s">
        <v>6</v>
      </c>
      <c r="F90" s="2">
        <v>9.8697613099064547</v>
      </c>
      <c r="G90" s="2">
        <v>11.375425988388935</v>
      </c>
      <c r="H90" s="1" t="s">
        <v>6</v>
      </c>
      <c r="X90">
        <v>10.869761309906455</v>
      </c>
      <c r="Y90">
        <v>10.363249375401779</v>
      </c>
    </row>
    <row r="91" spans="1:25" x14ac:dyDescent="0.25">
      <c r="A91" s="1">
        <v>90</v>
      </c>
      <c r="B91" s="1" t="s">
        <v>1</v>
      </c>
      <c r="C91" s="1">
        <v>18</v>
      </c>
      <c r="D91" s="1" t="s">
        <v>2</v>
      </c>
      <c r="E91" s="1" t="s">
        <v>3</v>
      </c>
      <c r="F91" s="2">
        <v>7.7421874882441477</v>
      </c>
      <c r="G91" s="2">
        <v>9.2404574401249704</v>
      </c>
      <c r="H91" s="1" t="s">
        <v>6</v>
      </c>
      <c r="X91">
        <v>8.7421874882441486</v>
      </c>
      <c r="Y91">
        <v>8.1292968626563553</v>
      </c>
    </row>
    <row r="92" spans="1:25" x14ac:dyDescent="0.25">
      <c r="A92" s="1">
        <v>91</v>
      </c>
      <c r="B92" s="1" t="s">
        <v>1</v>
      </c>
      <c r="C92" s="1">
        <v>18</v>
      </c>
      <c r="D92" s="1" t="s">
        <v>2</v>
      </c>
      <c r="E92" s="1" t="s">
        <v>3</v>
      </c>
      <c r="F92" s="2">
        <v>11.54016235870019</v>
      </c>
      <c r="G92" s="2">
        <v>9.5880982976481857</v>
      </c>
      <c r="H92" s="1" t="s">
        <v>7</v>
      </c>
      <c r="X92">
        <v>12.54016235870019</v>
      </c>
      <c r="Y92">
        <v>12.1171704766352</v>
      </c>
    </row>
    <row r="93" spans="1:25" x14ac:dyDescent="0.25">
      <c r="A93" s="1">
        <v>92</v>
      </c>
      <c r="B93" s="1" t="s">
        <v>1</v>
      </c>
      <c r="C93" s="1">
        <v>19</v>
      </c>
      <c r="D93" s="1" t="s">
        <v>8</v>
      </c>
      <c r="E93" s="1" t="s">
        <v>3</v>
      </c>
      <c r="F93" s="2">
        <v>6.5747908965267285</v>
      </c>
      <c r="G93" s="2">
        <v>7.2966612273714713</v>
      </c>
      <c r="H93" s="1" t="s">
        <v>4</v>
      </c>
      <c r="X93">
        <v>7.5747908965267285</v>
      </c>
      <c r="Y93">
        <v>6.9035304413530652</v>
      </c>
    </row>
    <row r="94" spans="1:25" x14ac:dyDescent="0.25">
      <c r="A94" s="1">
        <v>93</v>
      </c>
      <c r="B94" s="1" t="s">
        <v>1</v>
      </c>
      <c r="C94" s="1">
        <v>18</v>
      </c>
      <c r="D94" s="1" t="s">
        <v>10</v>
      </c>
      <c r="E94" s="1" t="s">
        <v>3</v>
      </c>
      <c r="F94" s="2">
        <v>9.3181642474022279</v>
      </c>
      <c r="G94" s="2">
        <v>9.2630584036065269</v>
      </c>
      <c r="H94" s="1" t="s">
        <v>4</v>
      </c>
      <c r="X94">
        <v>10.318164247402228</v>
      </c>
      <c r="Y94">
        <v>9.7840724597723394</v>
      </c>
    </row>
    <row r="95" spans="1:25" x14ac:dyDescent="0.25">
      <c r="A95" s="1">
        <v>94</v>
      </c>
      <c r="B95" s="1" t="s">
        <v>1</v>
      </c>
      <c r="C95" s="1">
        <v>18</v>
      </c>
      <c r="D95" s="1" t="s">
        <v>9</v>
      </c>
      <c r="E95" s="1" t="s">
        <v>3</v>
      </c>
      <c r="F95" s="2">
        <v>12.266655224345373</v>
      </c>
      <c r="G95" s="2">
        <v>11.185372502659353</v>
      </c>
      <c r="H95" s="1" t="s">
        <v>7</v>
      </c>
      <c r="X95">
        <v>13.266655224345373</v>
      </c>
      <c r="Y95">
        <v>12.879987985562641</v>
      </c>
    </row>
    <row r="96" spans="1:25" x14ac:dyDescent="0.25">
      <c r="A96" s="1">
        <v>95</v>
      </c>
      <c r="B96" s="1" t="s">
        <v>5</v>
      </c>
      <c r="C96" s="1">
        <v>18</v>
      </c>
      <c r="D96" s="1" t="s">
        <v>8</v>
      </c>
      <c r="E96" s="1" t="s">
        <v>3</v>
      </c>
      <c r="F96" s="2">
        <v>9.1570438430882124</v>
      </c>
      <c r="G96" s="2">
        <v>9.8339770215122968</v>
      </c>
      <c r="H96" s="1" t="s">
        <v>4</v>
      </c>
      <c r="X96">
        <v>10.157043843088212</v>
      </c>
      <c r="Y96">
        <v>9.6148960352426229</v>
      </c>
    </row>
    <row r="97" spans="1:25" x14ac:dyDescent="0.25">
      <c r="A97" s="1">
        <v>96</v>
      </c>
      <c r="B97" s="1" t="s">
        <v>1</v>
      </c>
      <c r="C97" s="1">
        <v>18</v>
      </c>
      <c r="D97" s="1" t="s">
        <v>10</v>
      </c>
      <c r="E97" s="1" t="s">
        <v>3</v>
      </c>
      <c r="F97" s="2">
        <v>6.0454536921492119</v>
      </c>
      <c r="G97" s="2">
        <v>8.7489910415281464</v>
      </c>
      <c r="H97" s="1" t="s">
        <v>4</v>
      </c>
      <c r="X97">
        <v>7.0454536921492119</v>
      </c>
      <c r="Y97">
        <v>6.3477263767566727</v>
      </c>
    </row>
    <row r="98" spans="1:25" x14ac:dyDescent="0.25">
      <c r="A98" s="1">
        <v>97</v>
      </c>
      <c r="B98" s="1" t="s">
        <v>1</v>
      </c>
      <c r="C98" s="1">
        <v>19</v>
      </c>
      <c r="D98" s="1" t="s">
        <v>8</v>
      </c>
      <c r="E98" s="1" t="s">
        <v>3</v>
      </c>
      <c r="F98" s="2">
        <v>14.613394185799677</v>
      </c>
      <c r="G98" s="2">
        <v>13.137220667566147</v>
      </c>
      <c r="H98" s="1" t="s">
        <v>7</v>
      </c>
      <c r="X98">
        <v>15.613394185799677</v>
      </c>
      <c r="Y98">
        <v>15.344063895089661</v>
      </c>
    </row>
    <row r="99" spans="1:25" x14ac:dyDescent="0.25">
      <c r="A99" s="1">
        <v>98</v>
      </c>
      <c r="B99" s="1" t="s">
        <v>1</v>
      </c>
      <c r="C99" s="1">
        <v>18</v>
      </c>
      <c r="D99" s="1" t="s">
        <v>12</v>
      </c>
      <c r="E99" s="1" t="s">
        <v>3</v>
      </c>
      <c r="F99" s="2">
        <v>8.5511769984436654</v>
      </c>
      <c r="G99" s="2">
        <v>7.6792101468353113</v>
      </c>
      <c r="H99" s="1" t="s">
        <v>4</v>
      </c>
      <c r="X99">
        <v>9.5511769984436654</v>
      </c>
      <c r="Y99">
        <v>8.978735848365849</v>
      </c>
    </row>
    <row r="100" spans="1:25" x14ac:dyDescent="0.25">
      <c r="A100" s="1">
        <v>99</v>
      </c>
      <c r="B100" s="1" t="s">
        <v>1</v>
      </c>
      <c r="C100" s="1">
        <v>18</v>
      </c>
      <c r="D100" s="1" t="s">
        <v>2</v>
      </c>
      <c r="E100" s="1" t="s">
        <v>3</v>
      </c>
      <c r="F100" s="2">
        <v>11.309371277749126</v>
      </c>
      <c r="G100" s="2">
        <v>7.6990589551986508</v>
      </c>
      <c r="H100" s="1" t="s">
        <v>4</v>
      </c>
      <c r="X100">
        <v>12.309371277749126</v>
      </c>
      <c r="Y100">
        <v>11.874839841636582</v>
      </c>
    </row>
    <row r="101" spans="1:25" x14ac:dyDescent="0.25">
      <c r="A101" s="1">
        <v>100</v>
      </c>
      <c r="B101" s="1" t="s">
        <v>5</v>
      </c>
      <c r="C101" s="1">
        <v>19</v>
      </c>
      <c r="D101" s="1" t="s">
        <v>8</v>
      </c>
      <c r="E101" s="1" t="s">
        <v>3</v>
      </c>
      <c r="F101" s="2">
        <v>11.955111511657726</v>
      </c>
      <c r="G101" s="2">
        <v>10.322474309625656</v>
      </c>
      <c r="H101" s="1" t="s">
        <v>7</v>
      </c>
      <c r="X101">
        <v>12.955111511657726</v>
      </c>
      <c r="Y101">
        <v>12.552867087240614</v>
      </c>
    </row>
    <row r="102" spans="1:25" x14ac:dyDescent="0.25">
      <c r="A102" s="1">
        <v>101</v>
      </c>
      <c r="B102" s="1" t="s">
        <v>5</v>
      </c>
      <c r="C102" s="1">
        <v>18</v>
      </c>
      <c r="D102" s="1" t="s">
        <v>9</v>
      </c>
      <c r="E102" s="1" t="s">
        <v>6</v>
      </c>
      <c r="F102" s="2">
        <v>10.431743954351406</v>
      </c>
      <c r="G102" s="2">
        <v>8.4199473731050229</v>
      </c>
      <c r="H102" s="1" t="s">
        <v>7</v>
      </c>
      <c r="X102">
        <v>11.431743954351406</v>
      </c>
      <c r="Y102">
        <v>10.953331152068976</v>
      </c>
    </row>
    <row r="103" spans="1:25" x14ac:dyDescent="0.25">
      <c r="A103" s="1">
        <v>102</v>
      </c>
      <c r="B103" s="1" t="s">
        <v>5</v>
      </c>
      <c r="C103" s="1">
        <v>18</v>
      </c>
      <c r="D103" s="1" t="s">
        <v>10</v>
      </c>
      <c r="E103" s="1" t="s">
        <v>3</v>
      </c>
      <c r="F103" s="2">
        <v>13.287034771970312</v>
      </c>
      <c r="G103" s="2">
        <v>14.234844252272378</v>
      </c>
      <c r="H103" s="1" t="s">
        <v>7</v>
      </c>
      <c r="X103">
        <v>14.287034771970312</v>
      </c>
      <c r="Y103">
        <v>13.951386510568828</v>
      </c>
    </row>
    <row r="104" spans="1:25" x14ac:dyDescent="0.25">
      <c r="A104" s="1">
        <v>103</v>
      </c>
      <c r="B104" s="1" t="s">
        <v>1</v>
      </c>
      <c r="C104" s="1">
        <v>18</v>
      </c>
      <c r="D104" s="1" t="s">
        <v>10</v>
      </c>
      <c r="E104" s="1" t="s">
        <v>3</v>
      </c>
      <c r="F104" s="2">
        <v>11.151462388176734</v>
      </c>
      <c r="G104" s="2">
        <v>8.4716320176930555</v>
      </c>
      <c r="H104" s="1" t="s">
        <v>7</v>
      </c>
      <c r="X104">
        <v>12.151462388176734</v>
      </c>
      <c r="Y104">
        <v>11.709035507585572</v>
      </c>
    </row>
    <row r="105" spans="1:25" x14ac:dyDescent="0.25">
      <c r="A105" s="1">
        <v>104</v>
      </c>
      <c r="B105" s="1" t="s">
        <v>5</v>
      </c>
      <c r="C105" s="1">
        <v>18</v>
      </c>
      <c r="D105" s="1" t="s">
        <v>12</v>
      </c>
      <c r="E105" s="1" t="s">
        <v>6</v>
      </c>
      <c r="F105" s="2">
        <v>8.5001704266292641</v>
      </c>
      <c r="G105" s="2">
        <v>6.0147744667984151</v>
      </c>
      <c r="H105" s="1" t="s">
        <v>7</v>
      </c>
      <c r="X105">
        <v>9.5001704266292641</v>
      </c>
      <c r="Y105">
        <v>8.9251789479607275</v>
      </c>
    </row>
    <row r="106" spans="1:25" x14ac:dyDescent="0.25">
      <c r="A106" s="1">
        <v>105</v>
      </c>
      <c r="B106" s="1" t="s">
        <v>1</v>
      </c>
      <c r="C106" s="1">
        <v>19</v>
      </c>
      <c r="D106" s="1" t="s">
        <v>2</v>
      </c>
      <c r="E106" s="1" t="s">
        <v>3</v>
      </c>
      <c r="F106" s="2">
        <v>7.3990642436610443</v>
      </c>
      <c r="G106" s="2">
        <v>7.4320319261217804</v>
      </c>
      <c r="H106" s="1" t="s">
        <v>7</v>
      </c>
      <c r="X106">
        <v>8.3990642436610443</v>
      </c>
      <c r="Y106">
        <v>7.7690174558440965</v>
      </c>
    </row>
    <row r="107" spans="1:25" x14ac:dyDescent="0.25">
      <c r="A107" s="1">
        <v>106</v>
      </c>
      <c r="B107" s="1" t="s">
        <v>1</v>
      </c>
      <c r="C107" s="1">
        <v>18</v>
      </c>
      <c r="D107" s="1" t="s">
        <v>2</v>
      </c>
      <c r="E107" s="1" t="s">
        <v>3</v>
      </c>
      <c r="F107" s="2">
        <v>10.295042684245475</v>
      </c>
      <c r="G107" s="2">
        <v>8.1798885132785095</v>
      </c>
      <c r="H107" s="1" t="s">
        <v>7</v>
      </c>
      <c r="X107">
        <v>11.295042684245475</v>
      </c>
      <c r="Y107">
        <v>10.80979481845775</v>
      </c>
    </row>
    <row r="108" spans="1:25" x14ac:dyDescent="0.25">
      <c r="A108" s="1">
        <v>107</v>
      </c>
      <c r="B108" s="1" t="s">
        <v>1</v>
      </c>
      <c r="C108" s="1">
        <v>18</v>
      </c>
      <c r="D108" s="1" t="s">
        <v>11</v>
      </c>
      <c r="E108" s="1" t="s">
        <v>3</v>
      </c>
      <c r="F108" s="2">
        <v>14.635587839838447</v>
      </c>
      <c r="G108" s="2">
        <v>11.064198991823801</v>
      </c>
      <c r="H108" s="1" t="s">
        <v>4</v>
      </c>
      <c r="X108">
        <v>15.635587839838447</v>
      </c>
      <c r="Y108">
        <v>15.36736723183037</v>
      </c>
    </row>
    <row r="109" spans="1:25" x14ac:dyDescent="0.25">
      <c r="A109" s="1">
        <v>108</v>
      </c>
      <c r="B109" s="1" t="s">
        <v>1</v>
      </c>
      <c r="C109" s="1">
        <v>20</v>
      </c>
      <c r="D109" s="1" t="s">
        <v>8</v>
      </c>
      <c r="E109" s="1" t="s">
        <v>6</v>
      </c>
      <c r="F109" s="2">
        <v>13.076183842214217</v>
      </c>
      <c r="G109" s="2">
        <v>9.6009790166169005</v>
      </c>
      <c r="H109" s="1" t="s">
        <v>7</v>
      </c>
      <c r="X109">
        <v>14.076183842214217</v>
      </c>
      <c r="Y109">
        <v>13.729993034324929</v>
      </c>
    </row>
    <row r="110" spans="1:25" x14ac:dyDescent="0.25">
      <c r="A110" s="1">
        <v>109</v>
      </c>
      <c r="B110" s="1" t="s">
        <v>1</v>
      </c>
      <c r="C110" s="1">
        <v>19</v>
      </c>
      <c r="D110" s="1" t="s">
        <v>2</v>
      </c>
      <c r="E110" s="1" t="s">
        <v>3</v>
      </c>
      <c r="F110" s="2">
        <v>10.719685850660738</v>
      </c>
      <c r="G110" s="2">
        <v>10.417123331770307</v>
      </c>
      <c r="H110" s="1" t="s">
        <v>7</v>
      </c>
      <c r="X110">
        <v>11.719685850660738</v>
      </c>
      <c r="Y110">
        <v>11.255670143193775</v>
      </c>
    </row>
    <row r="111" spans="1:25" x14ac:dyDescent="0.25">
      <c r="A111" s="1">
        <v>110</v>
      </c>
      <c r="B111" s="1" t="s">
        <v>5</v>
      </c>
      <c r="C111" s="1">
        <v>18</v>
      </c>
      <c r="D111" s="1" t="s">
        <v>8</v>
      </c>
      <c r="E111" s="1" t="s">
        <v>3</v>
      </c>
      <c r="F111" s="2">
        <v>9.933967240379447</v>
      </c>
      <c r="G111" s="2">
        <v>9.2138869245371158</v>
      </c>
      <c r="H111" s="1" t="s">
        <v>4</v>
      </c>
      <c r="X111">
        <v>10.933967240379447</v>
      </c>
      <c r="Y111">
        <v>10.43066560239842</v>
      </c>
    </row>
    <row r="112" spans="1:25" x14ac:dyDescent="0.25">
      <c r="A112" s="1">
        <v>111</v>
      </c>
      <c r="B112" s="1" t="s">
        <v>1</v>
      </c>
      <c r="C112" s="1">
        <v>18</v>
      </c>
      <c r="D112" s="1" t="s">
        <v>10</v>
      </c>
      <c r="E112" s="1" t="s">
        <v>3</v>
      </c>
      <c r="F112" s="2">
        <v>11.605509567859023</v>
      </c>
      <c r="G112" s="2">
        <v>9.9241314283395994</v>
      </c>
      <c r="H112" s="1" t="s">
        <v>7</v>
      </c>
      <c r="X112">
        <v>12.605509567859023</v>
      </c>
      <c r="Y112">
        <v>12.185785046251976</v>
      </c>
    </row>
    <row r="113" spans="1:25" x14ac:dyDescent="0.25">
      <c r="A113" s="1">
        <v>112</v>
      </c>
      <c r="B113" s="1" t="s">
        <v>1</v>
      </c>
      <c r="C113" s="1">
        <v>18</v>
      </c>
      <c r="D113" s="1" t="s">
        <v>2</v>
      </c>
      <c r="E113" s="1" t="s">
        <v>3</v>
      </c>
      <c r="F113" s="2">
        <v>12.082382902961346</v>
      </c>
      <c r="G113" s="2">
        <v>9.5115336655485301</v>
      </c>
      <c r="H113" s="1" t="s">
        <v>4</v>
      </c>
      <c r="X113">
        <v>13.082382902961346</v>
      </c>
      <c r="Y113">
        <v>12.686502048109414</v>
      </c>
    </row>
    <row r="114" spans="1:25" x14ac:dyDescent="0.25">
      <c r="A114" s="1">
        <v>113</v>
      </c>
      <c r="B114" s="1" t="s">
        <v>1</v>
      </c>
      <c r="C114" s="1">
        <v>18</v>
      </c>
      <c r="D114" s="1" t="s">
        <v>9</v>
      </c>
      <c r="E114" s="1" t="s">
        <v>3</v>
      </c>
      <c r="F114" s="2">
        <v>8.3375311105827041</v>
      </c>
      <c r="G114" s="2">
        <v>8.1592135393971486</v>
      </c>
      <c r="H114" s="1" t="s">
        <v>7</v>
      </c>
      <c r="X114">
        <v>9.3375311105827041</v>
      </c>
      <c r="Y114">
        <v>8.75440766611184</v>
      </c>
    </row>
    <row r="115" spans="1:25" x14ac:dyDescent="0.25">
      <c r="A115" s="1">
        <v>114</v>
      </c>
      <c r="B115" s="1" t="s">
        <v>5</v>
      </c>
      <c r="C115" s="1">
        <v>19</v>
      </c>
      <c r="D115" s="1" t="s">
        <v>2</v>
      </c>
      <c r="E115" s="1" t="s">
        <v>6</v>
      </c>
      <c r="F115" s="2">
        <v>11.856719054491267</v>
      </c>
      <c r="G115" s="2">
        <v>6.8844232125189349</v>
      </c>
      <c r="H115" s="1" t="s">
        <v>7</v>
      </c>
      <c r="X115">
        <v>12.856719054491267</v>
      </c>
      <c r="Y115">
        <v>12.44955500721583</v>
      </c>
    </row>
    <row r="116" spans="1:25" x14ac:dyDescent="0.25">
      <c r="A116" s="1">
        <v>115</v>
      </c>
      <c r="B116" s="1" t="s">
        <v>1</v>
      </c>
      <c r="C116" s="1">
        <v>18</v>
      </c>
      <c r="D116" s="1" t="s">
        <v>9</v>
      </c>
      <c r="E116" s="1" t="s">
        <v>3</v>
      </c>
      <c r="F116" s="2">
        <v>11.295463311522273</v>
      </c>
      <c r="G116" s="2">
        <v>7.9176896900090448</v>
      </c>
      <c r="H116" s="1" t="s">
        <v>7</v>
      </c>
      <c r="X116">
        <v>12.295463311522273</v>
      </c>
      <c r="Y116">
        <v>11.860236477098386</v>
      </c>
    </row>
    <row r="117" spans="1:25" x14ac:dyDescent="0.25">
      <c r="A117" s="1">
        <v>116</v>
      </c>
      <c r="B117" s="1" t="s">
        <v>5</v>
      </c>
      <c r="C117" s="1">
        <v>18</v>
      </c>
      <c r="D117" s="1" t="s">
        <v>8</v>
      </c>
      <c r="E117" s="1" t="s">
        <v>3</v>
      </c>
      <c r="F117" s="2">
        <v>15.583670068638185</v>
      </c>
      <c r="G117" s="2">
        <v>16.827792771990371</v>
      </c>
      <c r="H117" s="1" t="s">
        <v>13</v>
      </c>
      <c r="X117">
        <v>16.583670068638185</v>
      </c>
      <c r="Y117">
        <v>16.362853572070094</v>
      </c>
    </row>
    <row r="118" spans="1:25" x14ac:dyDescent="0.25">
      <c r="A118" s="1">
        <v>117</v>
      </c>
      <c r="B118" s="1" t="s">
        <v>1</v>
      </c>
      <c r="C118" s="1">
        <v>18</v>
      </c>
      <c r="D118" s="1" t="s">
        <v>10</v>
      </c>
      <c r="E118" s="1" t="s">
        <v>3</v>
      </c>
      <c r="F118" s="2">
        <v>11.686061873811777</v>
      </c>
      <c r="G118" s="2">
        <v>11.389234303222361</v>
      </c>
      <c r="H118" s="1" t="s">
        <v>7</v>
      </c>
      <c r="X118">
        <v>12.686061873811777</v>
      </c>
      <c r="Y118">
        <v>12.270364967502367</v>
      </c>
    </row>
    <row r="119" spans="1:25" x14ac:dyDescent="0.25">
      <c r="A119" s="1">
        <v>118</v>
      </c>
      <c r="B119" s="1" t="s">
        <v>1</v>
      </c>
      <c r="C119" s="1">
        <v>18</v>
      </c>
      <c r="D119" s="1" t="s">
        <v>2</v>
      </c>
      <c r="E119" s="1" t="s">
        <v>6</v>
      </c>
      <c r="F119" s="2">
        <v>12.839763350760354</v>
      </c>
      <c r="G119" s="2">
        <v>12.841111932989513</v>
      </c>
      <c r="H119" s="1" t="s">
        <v>4</v>
      </c>
      <c r="X119">
        <v>13.839763350760354</v>
      </c>
      <c r="Y119">
        <v>13.481751518298372</v>
      </c>
    </row>
    <row r="120" spans="1:25" x14ac:dyDescent="0.25">
      <c r="A120" s="1">
        <v>119</v>
      </c>
      <c r="B120" s="1" t="s">
        <v>1</v>
      </c>
      <c r="C120" s="1">
        <v>18</v>
      </c>
      <c r="D120" s="1" t="s">
        <v>8</v>
      </c>
      <c r="E120" s="1" t="s">
        <v>6</v>
      </c>
      <c r="F120" s="2">
        <v>5.1711990200838409</v>
      </c>
      <c r="G120" s="2">
        <v>2.8499980906422908</v>
      </c>
      <c r="H120" s="1" t="s">
        <v>7</v>
      </c>
      <c r="X120">
        <v>6.1711990200838409</v>
      </c>
      <c r="Y120">
        <v>5.4297589710880336</v>
      </c>
    </row>
    <row r="121" spans="1:25" x14ac:dyDescent="0.25">
      <c r="A121" s="1">
        <v>120</v>
      </c>
      <c r="B121" s="1" t="s">
        <v>1</v>
      </c>
      <c r="C121" s="1">
        <v>19</v>
      </c>
      <c r="D121" s="1" t="s">
        <v>8</v>
      </c>
      <c r="E121" s="1" t="s">
        <v>3</v>
      </c>
      <c r="F121" s="2">
        <v>12.879688010034887</v>
      </c>
      <c r="G121" s="2">
        <v>11.31222156279706</v>
      </c>
      <c r="H121" s="1" t="s">
        <v>4</v>
      </c>
      <c r="X121">
        <v>13.879688010034887</v>
      </c>
      <c r="Y121">
        <v>13.523672410536632</v>
      </c>
    </row>
    <row r="122" spans="1:25" x14ac:dyDescent="0.25">
      <c r="A122" s="1">
        <v>121</v>
      </c>
      <c r="B122" s="1" t="s">
        <v>5</v>
      </c>
      <c r="C122" s="1">
        <v>18</v>
      </c>
      <c r="D122" s="1" t="s">
        <v>8</v>
      </c>
      <c r="E122" s="1" t="s">
        <v>6</v>
      </c>
      <c r="F122" s="2">
        <v>8.3068598481827411</v>
      </c>
      <c r="G122" s="2">
        <v>6.6959308869170728</v>
      </c>
      <c r="H122" s="1" t="s">
        <v>4</v>
      </c>
      <c r="X122">
        <v>9.3068598481827411</v>
      </c>
      <c r="Y122">
        <v>8.7222028405918781</v>
      </c>
    </row>
    <row r="123" spans="1:25" x14ac:dyDescent="0.25">
      <c r="A123" s="1">
        <v>122</v>
      </c>
      <c r="B123" s="1" t="s">
        <v>1</v>
      </c>
      <c r="C123" s="1">
        <v>18</v>
      </c>
      <c r="D123" s="1" t="s">
        <v>8</v>
      </c>
      <c r="E123" s="1" t="s">
        <v>3</v>
      </c>
      <c r="F123" s="2">
        <v>8.0466083308484428</v>
      </c>
      <c r="G123" s="2">
        <v>5.7178172822443409</v>
      </c>
      <c r="H123" s="1" t="s">
        <v>7</v>
      </c>
      <c r="X123">
        <v>9.0466083308484428</v>
      </c>
      <c r="Y123">
        <v>8.4489387473908657</v>
      </c>
    </row>
    <row r="124" spans="1:25" x14ac:dyDescent="0.25">
      <c r="A124" s="1">
        <v>123</v>
      </c>
      <c r="B124" s="1" t="s">
        <v>1</v>
      </c>
      <c r="C124" s="1">
        <v>18</v>
      </c>
      <c r="D124" s="1" t="s">
        <v>8</v>
      </c>
      <c r="E124" s="1" t="s">
        <v>3</v>
      </c>
      <c r="F124" s="2">
        <v>7.9267169872489589</v>
      </c>
      <c r="G124" s="2">
        <v>9.5884408988978542</v>
      </c>
      <c r="H124" s="1" t="s">
        <v>7</v>
      </c>
      <c r="X124">
        <v>8.9267169872489589</v>
      </c>
      <c r="Y124">
        <v>8.3230528366114065</v>
      </c>
    </row>
    <row r="125" spans="1:25" x14ac:dyDescent="0.25">
      <c r="A125" s="1">
        <v>124</v>
      </c>
      <c r="B125" s="1" t="s">
        <v>1</v>
      </c>
      <c r="C125" s="1">
        <v>18</v>
      </c>
      <c r="D125" s="1" t="s">
        <v>10</v>
      </c>
      <c r="E125" s="1" t="s">
        <v>3</v>
      </c>
      <c r="F125" s="2">
        <v>15.91808820041987</v>
      </c>
      <c r="G125" s="2">
        <v>15.979273865066467</v>
      </c>
      <c r="H125" s="1" t="s">
        <v>4</v>
      </c>
      <c r="X125">
        <v>16.91808820041987</v>
      </c>
      <c r="Y125">
        <v>16.713992610440865</v>
      </c>
    </row>
    <row r="126" spans="1:25" x14ac:dyDescent="0.25">
      <c r="A126" s="1">
        <v>125</v>
      </c>
      <c r="B126" s="1" t="s">
        <v>1</v>
      </c>
      <c r="C126" s="1">
        <v>18</v>
      </c>
      <c r="D126" s="1" t="s">
        <v>8</v>
      </c>
      <c r="E126" s="1" t="s">
        <v>3</v>
      </c>
      <c r="F126" s="2">
        <v>11.98158570251119</v>
      </c>
      <c r="G126" s="2">
        <v>16.370995681223814</v>
      </c>
      <c r="H126" s="1" t="s">
        <v>4</v>
      </c>
      <c r="X126">
        <v>12.98158570251119</v>
      </c>
      <c r="Y126">
        <v>12.58066498763675</v>
      </c>
    </row>
    <row r="127" spans="1:25" x14ac:dyDescent="0.25">
      <c r="A127" s="1">
        <v>126</v>
      </c>
      <c r="B127" s="1" t="s">
        <v>1</v>
      </c>
      <c r="C127" s="1">
        <v>18</v>
      </c>
      <c r="D127" s="1" t="s">
        <v>2</v>
      </c>
      <c r="E127" s="1" t="s">
        <v>6</v>
      </c>
      <c r="F127" s="2">
        <v>7.22369342864181</v>
      </c>
      <c r="G127" s="2">
        <v>5.2991134810184182</v>
      </c>
      <c r="H127" s="1" t="s">
        <v>7</v>
      </c>
      <c r="X127">
        <v>8.2236934286418091</v>
      </c>
      <c r="Y127">
        <v>7.584878100073901</v>
      </c>
    </row>
    <row r="128" spans="1:25" x14ac:dyDescent="0.25">
      <c r="A128" s="1">
        <v>127</v>
      </c>
      <c r="B128" s="1" t="s">
        <v>5</v>
      </c>
      <c r="C128" s="1">
        <v>18</v>
      </c>
      <c r="D128" s="1" t="s">
        <v>8</v>
      </c>
      <c r="E128" s="1" t="s">
        <v>3</v>
      </c>
      <c r="F128" s="2">
        <v>13.66034526323282</v>
      </c>
      <c r="G128" s="2">
        <v>10.683808899308307</v>
      </c>
      <c r="H128" s="1" t="s">
        <v>7</v>
      </c>
      <c r="X128">
        <v>14.66034526323282</v>
      </c>
      <c r="Y128">
        <v>14.343362526394461</v>
      </c>
    </row>
    <row r="129" spans="1:25" x14ac:dyDescent="0.25">
      <c r="A129" s="1">
        <v>128</v>
      </c>
      <c r="B129" s="1" t="s">
        <v>1</v>
      </c>
      <c r="C129" s="1">
        <v>18</v>
      </c>
      <c r="D129" s="1" t="s">
        <v>2</v>
      </c>
      <c r="E129" s="1" t="s">
        <v>3</v>
      </c>
      <c r="F129" s="2">
        <v>8.1876104910069643</v>
      </c>
      <c r="G129" s="2">
        <v>1.1303024766566843</v>
      </c>
      <c r="H129" s="1" t="s">
        <v>7</v>
      </c>
      <c r="X129">
        <v>9.1876104910069643</v>
      </c>
      <c r="Y129">
        <v>8.5969910155573128</v>
      </c>
    </row>
    <row r="130" spans="1:25" x14ac:dyDescent="0.25">
      <c r="A130" s="1">
        <v>129</v>
      </c>
      <c r="B130" s="1" t="s">
        <v>5</v>
      </c>
      <c r="C130" s="1">
        <v>18</v>
      </c>
      <c r="D130" s="1" t="s">
        <v>8</v>
      </c>
      <c r="E130" s="1" t="s">
        <v>6</v>
      </c>
      <c r="F130" s="2">
        <v>7.1656619599165285</v>
      </c>
      <c r="G130" s="2">
        <v>3.5501051857708039</v>
      </c>
      <c r="H130" s="1" t="s">
        <v>7</v>
      </c>
      <c r="X130">
        <v>8.1656619599165285</v>
      </c>
      <c r="Y130">
        <v>7.5239450579123552</v>
      </c>
    </row>
    <row r="131" spans="1:25" x14ac:dyDescent="0.25">
      <c r="A131" s="1">
        <v>130</v>
      </c>
      <c r="B131" s="1" t="s">
        <v>1</v>
      </c>
      <c r="C131" s="1">
        <v>18</v>
      </c>
      <c r="D131" s="1" t="s">
        <v>10</v>
      </c>
      <c r="E131" s="1" t="s">
        <v>6</v>
      </c>
      <c r="F131" s="2">
        <v>14.196899339047901</v>
      </c>
      <c r="G131" s="2">
        <v>17.097474056821152</v>
      </c>
      <c r="H131" s="1" t="s">
        <v>13</v>
      </c>
      <c r="X131">
        <v>15.196899339047901</v>
      </c>
      <c r="Y131">
        <v>14.906744306000297</v>
      </c>
    </row>
    <row r="132" spans="1:25" x14ac:dyDescent="0.25">
      <c r="A132" s="1">
        <v>131</v>
      </c>
      <c r="B132" s="1" t="s">
        <v>1</v>
      </c>
      <c r="C132" s="1">
        <v>18</v>
      </c>
      <c r="D132" s="1" t="s">
        <v>8</v>
      </c>
      <c r="E132" s="1" t="s">
        <v>3</v>
      </c>
      <c r="F132" s="2">
        <v>4.9622555856949617</v>
      </c>
      <c r="G132" s="2">
        <v>1.7985632500512216</v>
      </c>
      <c r="H132" s="1" t="s">
        <v>7</v>
      </c>
      <c r="X132">
        <v>5.9622555856949617</v>
      </c>
      <c r="Y132">
        <v>5.2103683649797103</v>
      </c>
    </row>
    <row r="133" spans="1:25" x14ac:dyDescent="0.25">
      <c r="A133" s="1">
        <v>132</v>
      </c>
      <c r="B133" s="1" t="s">
        <v>5</v>
      </c>
      <c r="C133" s="1">
        <v>18</v>
      </c>
      <c r="D133" s="1" t="s">
        <v>12</v>
      </c>
      <c r="E133" s="1" t="s">
        <v>3</v>
      </c>
      <c r="F133" s="2">
        <v>9.3508335264717815</v>
      </c>
      <c r="G133" s="2">
        <v>7.0500892705257074</v>
      </c>
      <c r="H133" s="1" t="s">
        <v>4</v>
      </c>
      <c r="X133">
        <v>10.350833526471781</v>
      </c>
      <c r="Y133">
        <v>9.8183752027953712</v>
      </c>
    </row>
    <row r="134" spans="1:25" x14ac:dyDescent="0.25">
      <c r="A134" s="1">
        <v>133</v>
      </c>
      <c r="B134" s="1" t="s">
        <v>1</v>
      </c>
      <c r="C134" s="1">
        <v>18</v>
      </c>
      <c r="D134" s="1" t="s">
        <v>9</v>
      </c>
      <c r="E134" s="1" t="s">
        <v>3</v>
      </c>
      <c r="F134" s="2">
        <v>9.8719350948771574</v>
      </c>
      <c r="G134" s="2">
        <v>8.9205709718633539</v>
      </c>
      <c r="H134" s="1" t="s">
        <v>6</v>
      </c>
      <c r="X134">
        <v>10.871935094877157</v>
      </c>
      <c r="Y134">
        <v>10.365531849621016</v>
      </c>
    </row>
    <row r="135" spans="1:25" x14ac:dyDescent="0.25">
      <c r="A135" s="1">
        <v>134</v>
      </c>
      <c r="B135" s="1" t="s">
        <v>1</v>
      </c>
      <c r="C135" s="1">
        <v>18</v>
      </c>
      <c r="D135" s="1" t="s">
        <v>12</v>
      </c>
      <c r="E135" s="1" t="s">
        <v>3</v>
      </c>
      <c r="F135" s="2">
        <v>12.44114086040468</v>
      </c>
      <c r="G135" s="2">
        <v>11.71050526354391</v>
      </c>
      <c r="H135" s="1" t="s">
        <v>4</v>
      </c>
      <c r="X135">
        <v>13.44114086040468</v>
      </c>
      <c r="Y135">
        <v>13.063197903424914</v>
      </c>
    </row>
    <row r="136" spans="1:25" x14ac:dyDescent="0.25">
      <c r="A136" s="1">
        <v>135</v>
      </c>
      <c r="B136" s="1" t="s">
        <v>5</v>
      </c>
      <c r="C136" s="1">
        <v>19</v>
      </c>
      <c r="D136" s="1" t="s">
        <v>2</v>
      </c>
      <c r="E136" s="1" t="s">
        <v>3</v>
      </c>
      <c r="F136" s="2">
        <v>10.322562257304849</v>
      </c>
      <c r="G136" s="2">
        <v>11.100050703205159</v>
      </c>
      <c r="H136" s="1" t="s">
        <v>4</v>
      </c>
      <c r="X136">
        <v>11.322562257304849</v>
      </c>
      <c r="Y136">
        <v>10.838690370170092</v>
      </c>
    </row>
    <row r="137" spans="1:25" x14ac:dyDescent="0.25">
      <c r="A137" s="1">
        <v>136</v>
      </c>
      <c r="B137" s="1" t="s">
        <v>1</v>
      </c>
      <c r="C137" s="1">
        <v>18</v>
      </c>
      <c r="D137" s="1" t="s">
        <v>10</v>
      </c>
      <c r="E137" s="1" t="s">
        <v>6</v>
      </c>
      <c r="F137" s="2">
        <v>8.6522524743866516</v>
      </c>
      <c r="G137" s="2">
        <v>9.634936315233448</v>
      </c>
      <c r="H137" s="1" t="s">
        <v>4</v>
      </c>
      <c r="X137">
        <v>9.6522524743866516</v>
      </c>
      <c r="Y137">
        <v>9.0848650981059844</v>
      </c>
    </row>
    <row r="138" spans="1:25" x14ac:dyDescent="0.25">
      <c r="A138" s="1">
        <v>137</v>
      </c>
      <c r="B138" s="1" t="s">
        <v>1</v>
      </c>
      <c r="C138" s="1">
        <v>18</v>
      </c>
      <c r="D138" s="1" t="s">
        <v>2</v>
      </c>
      <c r="E138" s="1" t="s">
        <v>6</v>
      </c>
      <c r="F138" s="2">
        <v>15.642020135273423</v>
      </c>
      <c r="G138" s="2">
        <v>18.509853734567123</v>
      </c>
      <c r="H138" s="1" t="s">
        <v>4</v>
      </c>
      <c r="X138">
        <v>16.642020135273423</v>
      </c>
      <c r="Y138">
        <v>16.424121142037095</v>
      </c>
    </row>
    <row r="139" spans="1:25" x14ac:dyDescent="0.25">
      <c r="A139" s="1">
        <v>138</v>
      </c>
      <c r="B139" s="1" t="s">
        <v>1</v>
      </c>
      <c r="C139" s="1">
        <v>19</v>
      </c>
      <c r="D139" s="1" t="s">
        <v>8</v>
      </c>
      <c r="E139" s="1" t="s">
        <v>3</v>
      </c>
      <c r="F139" s="2">
        <v>13.132483173291611</v>
      </c>
      <c r="G139" s="2">
        <v>9.1689889529491282</v>
      </c>
      <c r="H139" s="1" t="s">
        <v>4</v>
      </c>
      <c r="X139">
        <v>14.132483173291611</v>
      </c>
      <c r="Y139">
        <v>13.789107331956192</v>
      </c>
    </row>
    <row r="140" spans="1:25" x14ac:dyDescent="0.25">
      <c r="A140" s="1">
        <v>139</v>
      </c>
      <c r="B140" s="1" t="s">
        <v>1</v>
      </c>
      <c r="C140" s="1">
        <v>18</v>
      </c>
      <c r="D140" s="1" t="s">
        <v>9</v>
      </c>
      <c r="E140" s="1" t="s">
        <v>6</v>
      </c>
      <c r="F140" s="2">
        <v>11.930720162713486</v>
      </c>
      <c r="G140" s="2">
        <v>7.2773689038671545</v>
      </c>
      <c r="H140" s="1" t="s">
        <v>4</v>
      </c>
      <c r="X140">
        <v>12.930720162713486</v>
      </c>
      <c r="Y140">
        <v>12.527256170849162</v>
      </c>
    </row>
    <row r="141" spans="1:25" x14ac:dyDescent="0.25">
      <c r="A141" s="1">
        <v>140</v>
      </c>
      <c r="B141" s="1" t="s">
        <v>5</v>
      </c>
      <c r="C141" s="1">
        <v>19</v>
      </c>
      <c r="D141" s="1" t="s">
        <v>8</v>
      </c>
      <c r="E141" s="1" t="s">
        <v>3</v>
      </c>
      <c r="F141" s="2">
        <v>8.2338313857301468</v>
      </c>
      <c r="G141" s="2">
        <v>7.6495573245497814</v>
      </c>
      <c r="H141" s="1" t="s">
        <v>4</v>
      </c>
      <c r="X141">
        <v>9.2338313857301468</v>
      </c>
      <c r="Y141">
        <v>8.6455229550166539</v>
      </c>
    </row>
    <row r="142" spans="1:25" x14ac:dyDescent="0.25">
      <c r="A142" s="1">
        <v>141</v>
      </c>
      <c r="B142" s="1" t="s">
        <v>5</v>
      </c>
      <c r="C142" s="1">
        <v>18</v>
      </c>
      <c r="D142" s="1" t="s">
        <v>2</v>
      </c>
      <c r="E142" s="1" t="s">
        <v>3</v>
      </c>
      <c r="F142" s="2">
        <v>7.8576450402081051</v>
      </c>
      <c r="G142" s="2">
        <v>7.643419405224499</v>
      </c>
      <c r="H142" s="1" t="s">
        <v>7</v>
      </c>
      <c r="X142">
        <v>8.8576450402081051</v>
      </c>
      <c r="Y142">
        <v>8.2505272922185107</v>
      </c>
    </row>
    <row r="143" spans="1:25" x14ac:dyDescent="0.25">
      <c r="A143" s="1">
        <v>142</v>
      </c>
      <c r="B143" s="1" t="s">
        <v>1</v>
      </c>
      <c r="C143" s="1">
        <v>17</v>
      </c>
      <c r="D143" s="1" t="s">
        <v>8</v>
      </c>
      <c r="E143" s="1" t="s">
        <v>3</v>
      </c>
      <c r="F143" s="2">
        <v>9.8739873680181773</v>
      </c>
      <c r="G143" s="2">
        <v>11.514979929522246</v>
      </c>
      <c r="H143" s="1" t="s">
        <v>4</v>
      </c>
      <c r="X143">
        <v>10.873987368018177</v>
      </c>
      <c r="Y143">
        <v>10.367686736419087</v>
      </c>
    </row>
    <row r="144" spans="1:25" x14ac:dyDescent="0.25">
      <c r="A144" s="1">
        <v>143</v>
      </c>
      <c r="B144" s="1" t="s">
        <v>5</v>
      </c>
      <c r="C144" s="1">
        <v>18</v>
      </c>
      <c r="D144" s="1" t="s">
        <v>2</v>
      </c>
      <c r="E144" s="1" t="s">
        <v>3</v>
      </c>
      <c r="F144" s="2">
        <v>14.637122258727885</v>
      </c>
      <c r="G144" s="2">
        <v>11.081170673212998</v>
      </c>
      <c r="H144" s="1" t="s">
        <v>6</v>
      </c>
      <c r="X144">
        <v>15.637122258727885</v>
      </c>
      <c r="Y144">
        <v>15.36897837166428</v>
      </c>
    </row>
    <row r="145" spans="1:25" x14ac:dyDescent="0.25">
      <c r="A145" s="1">
        <v>144</v>
      </c>
      <c r="B145" s="1" t="s">
        <v>5</v>
      </c>
      <c r="C145" s="1">
        <v>19</v>
      </c>
      <c r="D145" s="1" t="s">
        <v>9</v>
      </c>
      <c r="E145" s="1" t="s">
        <v>3</v>
      </c>
      <c r="F145" s="2">
        <v>13.965695710607768</v>
      </c>
      <c r="G145" s="2">
        <v>15.094286622024153</v>
      </c>
      <c r="H145" s="1" t="s">
        <v>13</v>
      </c>
      <c r="X145">
        <v>14.965695710607768</v>
      </c>
      <c r="Y145">
        <v>14.663980496138157</v>
      </c>
    </row>
    <row r="146" spans="1:25" x14ac:dyDescent="0.25">
      <c r="A146" s="1">
        <v>145</v>
      </c>
      <c r="B146" s="1" t="s">
        <v>1</v>
      </c>
      <c r="C146" s="1">
        <v>18</v>
      </c>
      <c r="D146" s="1" t="s">
        <v>8</v>
      </c>
      <c r="E146" s="1" t="s">
        <v>6</v>
      </c>
      <c r="F146" s="2">
        <v>9.5282159306432845</v>
      </c>
      <c r="G146" s="2">
        <v>7.9829572184510731</v>
      </c>
      <c r="H146" s="1" t="s">
        <v>7</v>
      </c>
      <c r="X146">
        <v>10.528215930643285</v>
      </c>
      <c r="Y146">
        <v>10.004626727175449</v>
      </c>
    </row>
    <row r="147" spans="1:25" x14ac:dyDescent="0.25">
      <c r="A147" s="1">
        <v>146</v>
      </c>
      <c r="B147" s="1" t="s">
        <v>1</v>
      </c>
      <c r="C147" s="1">
        <v>18</v>
      </c>
      <c r="D147" s="1" t="s">
        <v>9</v>
      </c>
      <c r="E147" s="1" t="s">
        <v>3</v>
      </c>
      <c r="F147" s="2">
        <v>10.584214062463015</v>
      </c>
      <c r="G147" s="2">
        <v>13.268693797837352</v>
      </c>
      <c r="H147" s="1" t="s">
        <v>7</v>
      </c>
      <c r="X147">
        <v>11.584214062463015</v>
      </c>
      <c r="Y147">
        <v>11.113424765586167</v>
      </c>
    </row>
    <row r="148" spans="1:25" x14ac:dyDescent="0.25">
      <c r="A148" s="1">
        <v>147</v>
      </c>
      <c r="B148" s="1" t="s">
        <v>5</v>
      </c>
      <c r="C148" s="1">
        <v>19</v>
      </c>
      <c r="D148" s="1" t="s">
        <v>8</v>
      </c>
      <c r="E148" s="1" t="s">
        <v>3</v>
      </c>
      <c r="F148" s="2">
        <v>15.184253442778992</v>
      </c>
      <c r="G148" s="2">
        <v>12.319380553257766</v>
      </c>
      <c r="H148" s="1" t="s">
        <v>13</v>
      </c>
      <c r="X148">
        <v>16.184253442778992</v>
      </c>
      <c r="Y148">
        <v>15.943466114917943</v>
      </c>
    </row>
    <row r="149" spans="1:25" x14ac:dyDescent="0.25">
      <c r="A149" s="1">
        <v>148</v>
      </c>
      <c r="B149" s="1" t="s">
        <v>1</v>
      </c>
      <c r="C149" s="1">
        <v>19</v>
      </c>
      <c r="D149" s="1" t="s">
        <v>8</v>
      </c>
      <c r="E149" s="1" t="s">
        <v>6</v>
      </c>
      <c r="F149" s="2">
        <v>6.9172172258175699</v>
      </c>
      <c r="G149" s="2">
        <v>7.7802250378177416</v>
      </c>
      <c r="H149" s="1" t="s">
        <v>6</v>
      </c>
      <c r="X149">
        <v>7.9172172258175699</v>
      </c>
      <c r="Y149">
        <v>7.2630780871084486</v>
      </c>
    </row>
    <row r="150" spans="1:25" x14ac:dyDescent="0.25">
      <c r="A150" s="1">
        <v>149</v>
      </c>
      <c r="B150" s="1" t="s">
        <v>5</v>
      </c>
      <c r="C150" s="1">
        <v>19</v>
      </c>
      <c r="D150" s="1" t="s">
        <v>11</v>
      </c>
      <c r="E150" s="1" t="s">
        <v>3</v>
      </c>
      <c r="F150" s="2">
        <v>12.015246286515774</v>
      </c>
      <c r="G150" s="2">
        <v>14.724959033367313</v>
      </c>
      <c r="H150" s="1" t="s">
        <v>6</v>
      </c>
      <c r="X150">
        <v>13.015246286515774</v>
      </c>
      <c r="Y150">
        <v>12.616008600841564</v>
      </c>
    </row>
    <row r="151" spans="1:25" x14ac:dyDescent="0.25">
      <c r="A151" s="1">
        <v>150</v>
      </c>
      <c r="B151" s="1" t="s">
        <v>1</v>
      </c>
      <c r="C151" s="1">
        <v>18</v>
      </c>
      <c r="D151" s="1" t="s">
        <v>9</v>
      </c>
      <c r="E151" s="1" t="s">
        <v>6</v>
      </c>
      <c r="F151" s="2">
        <v>7.6485230194844309</v>
      </c>
      <c r="G151" s="2">
        <v>8.0015598636218126</v>
      </c>
      <c r="H151" s="1" t="s">
        <v>7</v>
      </c>
      <c r="X151">
        <v>8.6485230194844309</v>
      </c>
      <c r="Y151">
        <v>8.0309491704586531</v>
      </c>
    </row>
    <row r="152" spans="1:25" x14ac:dyDescent="0.25">
      <c r="A152" s="1">
        <v>151</v>
      </c>
      <c r="B152" s="1" t="s">
        <v>5</v>
      </c>
      <c r="C152" s="1">
        <v>19</v>
      </c>
      <c r="D152" s="1" t="s">
        <v>8</v>
      </c>
      <c r="E152" s="1" t="s">
        <v>6</v>
      </c>
      <c r="F152" s="2">
        <v>8.7875189860275427</v>
      </c>
      <c r="G152" s="2">
        <v>4.8203951589031275</v>
      </c>
      <c r="H152" s="1" t="s">
        <v>4</v>
      </c>
      <c r="X152">
        <v>9.7875189860275427</v>
      </c>
      <c r="Y152">
        <v>9.2268949353289198</v>
      </c>
    </row>
    <row r="153" spans="1:25" x14ac:dyDescent="0.25">
      <c r="A153" s="1">
        <v>152</v>
      </c>
      <c r="B153" s="1" t="s">
        <v>5</v>
      </c>
      <c r="C153" s="1">
        <v>19</v>
      </c>
      <c r="D153" s="1" t="s">
        <v>8</v>
      </c>
      <c r="E153" s="1" t="s">
        <v>3</v>
      </c>
      <c r="F153" s="2">
        <v>13.597937200609778</v>
      </c>
      <c r="G153" s="2">
        <v>9.5236407374802727</v>
      </c>
      <c r="H153" s="1" t="s">
        <v>4</v>
      </c>
      <c r="X153">
        <v>14.597937200609778</v>
      </c>
      <c r="Y153">
        <v>14.277834060640267</v>
      </c>
    </row>
    <row r="154" spans="1:25" x14ac:dyDescent="0.25">
      <c r="A154" s="1">
        <v>153</v>
      </c>
      <c r="B154" s="1" t="s">
        <v>5</v>
      </c>
      <c r="C154" s="1">
        <v>18</v>
      </c>
      <c r="D154" s="1" t="s">
        <v>12</v>
      </c>
      <c r="E154" s="1" t="s">
        <v>6</v>
      </c>
      <c r="F154" s="2">
        <v>11.151168177347078</v>
      </c>
      <c r="G154" s="2">
        <v>9.6858708186896862</v>
      </c>
      <c r="H154" s="1" t="s">
        <v>7</v>
      </c>
      <c r="X154">
        <v>12.151168177347078</v>
      </c>
      <c r="Y154">
        <v>11.708726586214432</v>
      </c>
    </row>
    <row r="155" spans="1:25" x14ac:dyDescent="0.25">
      <c r="A155" s="1">
        <v>154</v>
      </c>
      <c r="B155" s="1" t="s">
        <v>5</v>
      </c>
      <c r="C155" s="1">
        <v>18</v>
      </c>
      <c r="D155" s="1" t="s">
        <v>2</v>
      </c>
      <c r="E155" s="1" t="s">
        <v>3</v>
      </c>
      <c r="F155" s="2">
        <v>13.189531560490869</v>
      </c>
      <c r="G155" s="2">
        <v>11.950654942070384</v>
      </c>
      <c r="H155" s="1" t="s">
        <v>7</v>
      </c>
      <c r="X155">
        <v>14.189531560490869</v>
      </c>
      <c r="Y155">
        <v>13.849008138515412</v>
      </c>
    </row>
    <row r="156" spans="1:25" x14ac:dyDescent="0.25">
      <c r="A156" s="1">
        <v>155</v>
      </c>
      <c r="B156" s="1" t="s">
        <v>1</v>
      </c>
      <c r="C156" s="1">
        <v>20</v>
      </c>
      <c r="D156" s="1" t="s">
        <v>10</v>
      </c>
      <c r="E156" s="1" t="s">
        <v>6</v>
      </c>
      <c r="F156" s="2">
        <v>8.0162428254393188</v>
      </c>
      <c r="G156" s="2">
        <v>6.2265778606337481</v>
      </c>
      <c r="H156" s="1" t="s">
        <v>4</v>
      </c>
      <c r="X156">
        <v>9.0162428254393188</v>
      </c>
      <c r="Y156">
        <v>8.4170549667112855</v>
      </c>
    </row>
    <row r="157" spans="1:25" x14ac:dyDescent="0.25">
      <c r="A157" s="1">
        <v>156</v>
      </c>
      <c r="B157" s="1" t="s">
        <v>1</v>
      </c>
      <c r="C157" s="1">
        <v>18</v>
      </c>
      <c r="D157" s="1" t="s">
        <v>2</v>
      </c>
      <c r="E157" s="1" t="s">
        <v>3</v>
      </c>
      <c r="F157" s="2">
        <v>12.908638059251228</v>
      </c>
      <c r="G157" s="2">
        <v>12.94079600969452</v>
      </c>
      <c r="H157" s="1" t="s">
        <v>6</v>
      </c>
      <c r="X157">
        <v>13.908638059251228</v>
      </c>
      <c r="Y157">
        <v>13.55406996221379</v>
      </c>
    </row>
    <row r="158" spans="1:25" x14ac:dyDescent="0.25">
      <c r="A158" s="1">
        <v>157</v>
      </c>
      <c r="B158" s="1" t="s">
        <v>1</v>
      </c>
      <c r="C158" s="1">
        <v>18</v>
      </c>
      <c r="D158" s="1" t="s">
        <v>10</v>
      </c>
      <c r="E158" s="1" t="s">
        <v>3</v>
      </c>
      <c r="F158" s="2">
        <v>11.190525307930882</v>
      </c>
      <c r="G158" s="2">
        <v>9.0009634255415119</v>
      </c>
      <c r="H158" s="1" t="s">
        <v>4</v>
      </c>
      <c r="X158">
        <v>12.190525307930882</v>
      </c>
      <c r="Y158">
        <v>11.750051573327426</v>
      </c>
    </row>
    <row r="159" spans="1:25" x14ac:dyDescent="0.25">
      <c r="A159" s="1">
        <v>158</v>
      </c>
      <c r="B159" s="1" t="s">
        <v>5</v>
      </c>
      <c r="C159" s="1">
        <v>18</v>
      </c>
      <c r="D159" s="1" t="s">
        <v>9</v>
      </c>
      <c r="E159" s="1" t="s">
        <v>6</v>
      </c>
      <c r="F159" s="2">
        <v>13.847255012943144</v>
      </c>
      <c r="G159" s="2">
        <v>16.396444966303928</v>
      </c>
      <c r="H159" s="1" t="s">
        <v>13</v>
      </c>
      <c r="X159">
        <v>14.847255012943144</v>
      </c>
      <c r="Y159">
        <v>14.539617763590302</v>
      </c>
    </row>
    <row r="160" spans="1:25" x14ac:dyDescent="0.25">
      <c r="A160" s="1">
        <v>159</v>
      </c>
      <c r="B160" s="1" t="s">
        <v>5</v>
      </c>
      <c r="C160" s="1">
        <v>19</v>
      </c>
      <c r="D160" s="1" t="s">
        <v>9</v>
      </c>
      <c r="E160" s="1" t="s">
        <v>3</v>
      </c>
      <c r="F160" s="2">
        <v>10.634656730886297</v>
      </c>
      <c r="G160" s="2">
        <v>12.631096143570787</v>
      </c>
      <c r="H160" s="1" t="s">
        <v>4</v>
      </c>
      <c r="X160">
        <v>11.634656730886297</v>
      </c>
      <c r="Y160">
        <v>11.166389567430612</v>
      </c>
    </row>
    <row r="161" spans="1:25" x14ac:dyDescent="0.25">
      <c r="A161" s="1">
        <v>160</v>
      </c>
      <c r="B161" s="1" t="s">
        <v>1</v>
      </c>
      <c r="C161" s="1">
        <v>18</v>
      </c>
      <c r="D161" s="1" t="s">
        <v>10</v>
      </c>
      <c r="E161" s="1" t="s">
        <v>3</v>
      </c>
      <c r="F161" s="2">
        <v>11.247930967092937</v>
      </c>
      <c r="G161" s="2">
        <v>11.217729760635976</v>
      </c>
      <c r="H161" s="1" t="s">
        <v>7</v>
      </c>
      <c r="X161">
        <v>12.247930967092937</v>
      </c>
      <c r="Y161">
        <v>11.810327515447584</v>
      </c>
    </row>
    <row r="162" spans="1:25" x14ac:dyDescent="0.25">
      <c r="A162" s="1">
        <v>161</v>
      </c>
      <c r="B162" s="1" t="s">
        <v>5</v>
      </c>
      <c r="C162" s="1">
        <v>18</v>
      </c>
      <c r="D162" s="1" t="s">
        <v>8</v>
      </c>
      <c r="E162" s="1" t="s">
        <v>6</v>
      </c>
      <c r="F162" s="2">
        <v>10.690596591583333</v>
      </c>
      <c r="G162" s="2">
        <v>10.281488198051855</v>
      </c>
      <c r="H162" s="1" t="s">
        <v>7</v>
      </c>
      <c r="X162">
        <v>11.690596591583333</v>
      </c>
      <c r="Y162">
        <v>11.2251264211625</v>
      </c>
    </row>
    <row r="163" spans="1:25" x14ac:dyDescent="0.25">
      <c r="A163" s="1">
        <v>162</v>
      </c>
      <c r="B163" s="1" t="s">
        <v>1</v>
      </c>
      <c r="C163" s="1">
        <v>18</v>
      </c>
      <c r="D163" s="1" t="s">
        <v>9</v>
      </c>
      <c r="E163" s="1" t="s">
        <v>3</v>
      </c>
      <c r="F163" s="2">
        <v>11.071022455717422</v>
      </c>
      <c r="G163" s="2">
        <v>11.700807778196774</v>
      </c>
      <c r="H163" s="1" t="s">
        <v>6</v>
      </c>
      <c r="X163">
        <v>12.071022455717422</v>
      </c>
      <c r="Y163">
        <v>11.624573578503293</v>
      </c>
    </row>
    <row r="164" spans="1:25" x14ac:dyDescent="0.25">
      <c r="A164" s="1">
        <v>163</v>
      </c>
      <c r="B164" s="1" t="s">
        <v>5</v>
      </c>
      <c r="C164" s="1">
        <v>23</v>
      </c>
      <c r="D164" s="1" t="s">
        <v>8</v>
      </c>
      <c r="E164" s="1" t="s">
        <v>3</v>
      </c>
      <c r="F164" s="2">
        <v>14.43495200511363</v>
      </c>
      <c r="G164" s="2">
        <v>14.852161758845273</v>
      </c>
      <c r="H164" s="1" t="s">
        <v>4</v>
      </c>
      <c r="X164">
        <v>15.43495200511363</v>
      </c>
      <c r="Y164">
        <v>15.156699605369312</v>
      </c>
    </row>
    <row r="165" spans="1:25" x14ac:dyDescent="0.25">
      <c r="A165" s="1">
        <v>164</v>
      </c>
      <c r="B165" s="1" t="s">
        <v>1</v>
      </c>
      <c r="C165" s="1">
        <v>23</v>
      </c>
      <c r="D165" s="1" t="s">
        <v>9</v>
      </c>
      <c r="E165" s="1" t="s">
        <v>3</v>
      </c>
      <c r="F165" s="2">
        <v>11.555177000592941</v>
      </c>
      <c r="G165" s="2">
        <v>12.718836843807697</v>
      </c>
      <c r="H165" s="1" t="s">
        <v>6</v>
      </c>
      <c r="X165">
        <v>12.555177000592941</v>
      </c>
      <c r="Y165">
        <v>12.132935850622589</v>
      </c>
    </row>
    <row r="166" spans="1:25" x14ac:dyDescent="0.25">
      <c r="A166" s="1">
        <v>165</v>
      </c>
      <c r="B166" s="1" t="s">
        <v>5</v>
      </c>
      <c r="C166" s="1">
        <v>18</v>
      </c>
      <c r="D166" s="1" t="s">
        <v>10</v>
      </c>
      <c r="E166" s="1" t="s">
        <v>6</v>
      </c>
      <c r="F166" s="2">
        <v>9.4041501355711468</v>
      </c>
      <c r="G166" s="2">
        <v>7.541437489668529</v>
      </c>
      <c r="H166" s="1" t="s">
        <v>7</v>
      </c>
      <c r="X166">
        <v>10.404150135571147</v>
      </c>
      <c r="Y166">
        <v>9.8743576423497039</v>
      </c>
    </row>
    <row r="167" spans="1:25" x14ac:dyDescent="0.25">
      <c r="A167" s="1">
        <v>166</v>
      </c>
      <c r="B167" s="1" t="s">
        <v>1</v>
      </c>
      <c r="C167" s="1">
        <v>20</v>
      </c>
      <c r="D167" s="1" t="s">
        <v>2</v>
      </c>
      <c r="E167" s="1" t="s">
        <v>6</v>
      </c>
      <c r="F167" s="2">
        <v>9.0994301924540348</v>
      </c>
      <c r="G167" s="2">
        <v>9.862104388112682</v>
      </c>
      <c r="H167" s="1" t="s">
        <v>4</v>
      </c>
      <c r="X167">
        <v>10.099430192454035</v>
      </c>
      <c r="Y167">
        <v>9.5544017020767367</v>
      </c>
    </row>
    <row r="168" spans="1:25" x14ac:dyDescent="0.25">
      <c r="A168" s="1">
        <v>167</v>
      </c>
      <c r="B168" s="1" t="s">
        <v>5</v>
      </c>
      <c r="C168" s="1">
        <v>18</v>
      </c>
      <c r="D168" s="1" t="s">
        <v>8</v>
      </c>
      <c r="E168" s="1" t="s">
        <v>3</v>
      </c>
      <c r="F168" s="2">
        <v>13.815939282551662</v>
      </c>
      <c r="G168" s="2">
        <v>16.587822338925953</v>
      </c>
      <c r="H168" s="1" t="s">
        <v>13</v>
      </c>
      <c r="X168">
        <v>14.815939282551662</v>
      </c>
      <c r="Y168">
        <v>14.506736246679246</v>
      </c>
    </row>
    <row r="169" spans="1:25" x14ac:dyDescent="0.25">
      <c r="A169" s="1">
        <v>168</v>
      </c>
      <c r="B169" s="1" t="s">
        <v>1</v>
      </c>
      <c r="C169" s="1">
        <v>19</v>
      </c>
      <c r="D169" s="1" t="s">
        <v>2</v>
      </c>
      <c r="E169" s="1" t="s">
        <v>3</v>
      </c>
      <c r="F169" s="2">
        <v>11.386590253354074</v>
      </c>
      <c r="G169" s="2">
        <v>9.0784350798618014</v>
      </c>
      <c r="H169" s="1" t="s">
        <v>4</v>
      </c>
      <c r="X169">
        <v>12.386590253354074</v>
      </c>
      <c r="Y169">
        <v>11.955919766021777</v>
      </c>
    </row>
    <row r="170" spans="1:25" x14ac:dyDescent="0.25">
      <c r="A170" s="1">
        <v>169</v>
      </c>
      <c r="B170" s="1" t="s">
        <v>1</v>
      </c>
      <c r="C170" s="1">
        <v>19</v>
      </c>
      <c r="D170" s="1" t="s">
        <v>2</v>
      </c>
      <c r="E170" s="1" t="s">
        <v>3</v>
      </c>
      <c r="F170" s="2">
        <v>6.8690196195806745</v>
      </c>
      <c r="G170" s="2">
        <v>3.2504891281143617</v>
      </c>
      <c r="H170" s="1" t="s">
        <v>7</v>
      </c>
      <c r="X170">
        <v>7.8690196195806745</v>
      </c>
      <c r="Y170">
        <v>7.2124706005597083</v>
      </c>
    </row>
    <row r="171" spans="1:25" x14ac:dyDescent="0.25">
      <c r="A171" s="1">
        <v>170</v>
      </c>
      <c r="B171" s="1" t="s">
        <v>5</v>
      </c>
      <c r="C171" s="1">
        <v>18</v>
      </c>
      <c r="D171" s="1" t="s">
        <v>2</v>
      </c>
      <c r="E171" s="1" t="s">
        <v>3</v>
      </c>
      <c r="F171" s="2">
        <v>9.8539448215549204</v>
      </c>
      <c r="G171" s="2">
        <v>9.7904072190669602</v>
      </c>
      <c r="H171" s="1" t="s">
        <v>4</v>
      </c>
      <c r="X171">
        <v>10.85394482155492</v>
      </c>
      <c r="Y171">
        <v>10.346642062632666</v>
      </c>
    </row>
    <row r="172" spans="1:25" x14ac:dyDescent="0.25">
      <c r="A172" s="1">
        <v>171</v>
      </c>
      <c r="B172" s="1" t="s">
        <v>1</v>
      </c>
      <c r="C172" s="1">
        <v>18</v>
      </c>
      <c r="D172" s="1" t="s">
        <v>9</v>
      </c>
      <c r="E172" s="1" t="s">
        <v>3</v>
      </c>
      <c r="F172" s="2">
        <v>9.4943798722357986</v>
      </c>
      <c r="G172" s="2">
        <v>9.4562363135010727</v>
      </c>
      <c r="H172" s="1" t="s">
        <v>7</v>
      </c>
      <c r="X172">
        <v>10.494379872235799</v>
      </c>
      <c r="Y172">
        <v>9.9690988658475881</v>
      </c>
    </row>
    <row r="173" spans="1:25" x14ac:dyDescent="0.25">
      <c r="A173" s="1">
        <v>172</v>
      </c>
      <c r="B173" s="1" t="s">
        <v>5</v>
      </c>
      <c r="C173" s="1">
        <v>18</v>
      </c>
      <c r="D173" s="1" t="s">
        <v>10</v>
      </c>
      <c r="E173" s="1" t="s">
        <v>3</v>
      </c>
      <c r="F173" s="2">
        <v>11.500536967045051</v>
      </c>
      <c r="G173" s="2">
        <v>15.233236150679691</v>
      </c>
      <c r="H173" s="1" t="s">
        <v>6</v>
      </c>
      <c r="X173">
        <v>12.500536967045051</v>
      </c>
      <c r="Y173">
        <v>12.075563815397304</v>
      </c>
    </row>
    <row r="174" spans="1:25" x14ac:dyDescent="0.25">
      <c r="A174" s="1">
        <v>173</v>
      </c>
      <c r="B174" s="1" t="s">
        <v>5</v>
      </c>
      <c r="C174" s="1">
        <v>18</v>
      </c>
      <c r="D174" s="1" t="s">
        <v>9</v>
      </c>
      <c r="E174" s="1" t="s">
        <v>6</v>
      </c>
      <c r="F174" s="2">
        <v>8.0899279395271684</v>
      </c>
      <c r="G174" s="2">
        <v>5.5690737146079181</v>
      </c>
      <c r="H174" s="1" t="s">
        <v>7</v>
      </c>
      <c r="X174">
        <v>9.0899279395271684</v>
      </c>
      <c r="Y174">
        <v>8.4944243365035277</v>
      </c>
    </row>
    <row r="175" spans="1:25" x14ac:dyDescent="0.25">
      <c r="A175" s="1">
        <v>174</v>
      </c>
      <c r="B175" s="1" t="s">
        <v>1</v>
      </c>
      <c r="C175" s="1">
        <v>18</v>
      </c>
      <c r="D175" s="1" t="s">
        <v>9</v>
      </c>
      <c r="E175" s="1" t="s">
        <v>6</v>
      </c>
      <c r="F175" s="2">
        <v>7.7817412865588764</v>
      </c>
      <c r="G175" s="2">
        <v>8.7855838141193239</v>
      </c>
      <c r="H175" s="1" t="s">
        <v>7</v>
      </c>
      <c r="X175">
        <v>8.7817412865588764</v>
      </c>
      <c r="Y175">
        <v>8.1708283508868202</v>
      </c>
    </row>
    <row r="176" spans="1:25" x14ac:dyDescent="0.25">
      <c r="A176" s="1">
        <v>175</v>
      </c>
      <c r="B176" s="1" t="s">
        <v>1</v>
      </c>
      <c r="C176" s="1">
        <v>21</v>
      </c>
      <c r="D176" s="1" t="s">
        <v>2</v>
      </c>
      <c r="E176" s="1" t="s">
        <v>3</v>
      </c>
      <c r="F176" s="2">
        <v>6.3580308675170487</v>
      </c>
      <c r="G176" s="2">
        <v>6.0301647120356989</v>
      </c>
      <c r="H176" s="1" t="s">
        <v>6</v>
      </c>
      <c r="X176">
        <v>7.3580308675170487</v>
      </c>
      <c r="Y176">
        <v>6.6759324108929015</v>
      </c>
    </row>
    <row r="177" spans="1:25" x14ac:dyDescent="0.25">
      <c r="A177" s="1">
        <v>176</v>
      </c>
      <c r="B177" s="1" t="s">
        <v>1</v>
      </c>
      <c r="C177" s="1">
        <v>17</v>
      </c>
      <c r="D177" s="1" t="s">
        <v>9</v>
      </c>
      <c r="E177" s="1" t="s">
        <v>3</v>
      </c>
      <c r="F177" s="2">
        <v>12.924103085814668</v>
      </c>
      <c r="G177" s="2">
        <v>15.181927843007033</v>
      </c>
      <c r="H177" s="1" t="s">
        <v>4</v>
      </c>
      <c r="X177">
        <v>13.924103085814668</v>
      </c>
      <c r="Y177">
        <v>13.570308240105401</v>
      </c>
    </row>
    <row r="178" spans="1:25" x14ac:dyDescent="0.25">
      <c r="A178" s="1">
        <v>177</v>
      </c>
      <c r="B178" s="1" t="s">
        <v>1</v>
      </c>
      <c r="C178" s="1">
        <v>18</v>
      </c>
      <c r="D178" s="1" t="s">
        <v>2</v>
      </c>
      <c r="E178" s="1" t="s">
        <v>3</v>
      </c>
      <c r="F178" s="2">
        <v>12.630037019258697</v>
      </c>
      <c r="G178" s="2">
        <v>10.187349938545596</v>
      </c>
      <c r="H178" s="1" t="s">
        <v>6</v>
      </c>
      <c r="X178">
        <v>13.630037019258697</v>
      </c>
      <c r="Y178">
        <v>13.261538870221633</v>
      </c>
    </row>
    <row r="179" spans="1:25" x14ac:dyDescent="0.25">
      <c r="A179" s="1">
        <v>178</v>
      </c>
      <c r="B179" s="1" t="s">
        <v>5</v>
      </c>
      <c r="C179" s="1">
        <v>18</v>
      </c>
      <c r="D179" s="1" t="s">
        <v>10</v>
      </c>
      <c r="E179" s="1" t="s">
        <v>3</v>
      </c>
      <c r="F179" s="2">
        <v>7.2203509183779939</v>
      </c>
      <c r="G179" s="2">
        <v>4.2342324351215526</v>
      </c>
      <c r="H179" s="1" t="s">
        <v>7</v>
      </c>
      <c r="X179">
        <v>8.2203509183779939</v>
      </c>
      <c r="Y179">
        <v>7.5813684642968937</v>
      </c>
    </row>
    <row r="180" spans="1:25" x14ac:dyDescent="0.25">
      <c r="A180" s="1">
        <v>179</v>
      </c>
      <c r="B180" s="1" t="s">
        <v>1</v>
      </c>
      <c r="C180" s="1">
        <v>18</v>
      </c>
      <c r="D180" s="1" t="s">
        <v>9</v>
      </c>
      <c r="E180" s="1" t="s">
        <v>3</v>
      </c>
      <c r="F180" s="2">
        <v>9.1750107414001647</v>
      </c>
      <c r="G180" s="2">
        <v>8.1663254997395924</v>
      </c>
      <c r="H180" s="1" t="s">
        <v>7</v>
      </c>
      <c r="X180">
        <v>10.175010741400165</v>
      </c>
      <c r="Y180">
        <v>9.6337612784701729</v>
      </c>
    </row>
    <row r="181" spans="1:25" x14ac:dyDescent="0.25">
      <c r="A181" s="1">
        <v>180</v>
      </c>
      <c r="B181" s="1" t="s">
        <v>5</v>
      </c>
      <c r="C181" s="1">
        <v>18</v>
      </c>
      <c r="D181" s="1" t="s">
        <v>9</v>
      </c>
      <c r="E181" s="1" t="s">
        <v>3</v>
      </c>
      <c r="F181" s="2">
        <v>10.551429790204828</v>
      </c>
      <c r="G181" s="2">
        <v>9.8241652988497936</v>
      </c>
      <c r="H181" s="1" t="s">
        <v>7</v>
      </c>
      <c r="X181">
        <v>11.551429790204828</v>
      </c>
      <c r="Y181">
        <v>11.079001279715071</v>
      </c>
    </row>
    <row r="182" spans="1:25" x14ac:dyDescent="0.25">
      <c r="A182" s="1">
        <v>181</v>
      </c>
      <c r="B182" s="1" t="s">
        <v>5</v>
      </c>
      <c r="C182" s="1">
        <v>19</v>
      </c>
      <c r="D182" s="1" t="s">
        <v>9</v>
      </c>
      <c r="E182" s="1" t="s">
        <v>3</v>
      </c>
      <c r="F182" s="2">
        <v>10.813747417129278</v>
      </c>
      <c r="G182" s="2">
        <v>11.728769316717134</v>
      </c>
      <c r="H182" s="1" t="s">
        <v>4</v>
      </c>
      <c r="X182">
        <v>11.813747417129278</v>
      </c>
      <c r="Y182">
        <v>11.354434787985742</v>
      </c>
    </row>
    <row r="183" spans="1:25" x14ac:dyDescent="0.25">
      <c r="A183" s="1">
        <v>182</v>
      </c>
      <c r="B183" s="1" t="s">
        <v>1</v>
      </c>
      <c r="C183" s="1">
        <v>18</v>
      </c>
      <c r="D183" s="1" t="s">
        <v>12</v>
      </c>
      <c r="E183" s="1" t="s">
        <v>6</v>
      </c>
      <c r="F183" s="2">
        <v>9.2207443559106324</v>
      </c>
      <c r="G183" s="2">
        <v>8.5658985593285184</v>
      </c>
      <c r="H183" s="1" t="s">
        <v>4</v>
      </c>
      <c r="X183">
        <v>10.220744355910632</v>
      </c>
      <c r="Y183">
        <v>9.6817815737061643</v>
      </c>
    </row>
    <row r="184" spans="1:25" x14ac:dyDescent="0.25">
      <c r="A184" s="1">
        <v>183</v>
      </c>
      <c r="B184" s="1" t="s">
        <v>1</v>
      </c>
      <c r="C184" s="1">
        <v>19</v>
      </c>
      <c r="D184" s="1" t="s">
        <v>9</v>
      </c>
      <c r="E184" s="1" t="s">
        <v>3</v>
      </c>
      <c r="F184" s="2">
        <v>9.3673393403222747</v>
      </c>
      <c r="G184" s="2">
        <v>9.7154152199176806</v>
      </c>
      <c r="H184" s="1" t="s">
        <v>4</v>
      </c>
      <c r="X184">
        <v>10.367339340322275</v>
      </c>
      <c r="Y184">
        <v>9.8357063073383895</v>
      </c>
    </row>
    <row r="185" spans="1:25" x14ac:dyDescent="0.25">
      <c r="A185" s="1">
        <v>184</v>
      </c>
      <c r="B185" s="1" t="s">
        <v>1</v>
      </c>
      <c r="C185" s="1">
        <v>17</v>
      </c>
      <c r="D185" s="1" t="s">
        <v>10</v>
      </c>
      <c r="E185" s="1" t="s">
        <v>3</v>
      </c>
      <c r="F185" s="2">
        <v>9.5156902166229411</v>
      </c>
      <c r="G185" s="2">
        <v>9.519337647862077</v>
      </c>
      <c r="H185" s="1" t="s">
        <v>4</v>
      </c>
      <c r="X185">
        <v>10.515690216622941</v>
      </c>
      <c r="Y185">
        <v>9.9914747274540883</v>
      </c>
    </row>
    <row r="186" spans="1:25" x14ac:dyDescent="0.25">
      <c r="A186" s="1">
        <v>185</v>
      </c>
      <c r="B186" s="1" t="s">
        <v>5</v>
      </c>
      <c r="C186" s="1">
        <v>18</v>
      </c>
      <c r="D186" s="1" t="s">
        <v>2</v>
      </c>
      <c r="E186" s="1" t="s">
        <v>3</v>
      </c>
      <c r="F186" s="2">
        <v>8.2078690460393346</v>
      </c>
      <c r="G186" s="2">
        <v>4.5516655683935809</v>
      </c>
      <c r="H186" s="1" t="s">
        <v>7</v>
      </c>
      <c r="X186">
        <v>9.2078690460393346</v>
      </c>
      <c r="Y186">
        <v>8.6182624983413021</v>
      </c>
    </row>
    <row r="187" spans="1:25" x14ac:dyDescent="0.25">
      <c r="A187" s="1">
        <v>186</v>
      </c>
      <c r="B187" s="1" t="s">
        <v>5</v>
      </c>
      <c r="C187" s="1">
        <v>18</v>
      </c>
      <c r="D187" s="1" t="s">
        <v>9</v>
      </c>
      <c r="E187" s="1" t="s">
        <v>6</v>
      </c>
      <c r="F187" s="2">
        <v>6.9526092446653012</v>
      </c>
      <c r="G187" s="2">
        <v>7.8686306047330632</v>
      </c>
      <c r="H187" s="1" t="s">
        <v>7</v>
      </c>
      <c r="X187">
        <v>7.9526092446653012</v>
      </c>
      <c r="Y187">
        <v>7.3002397068985667</v>
      </c>
    </row>
    <row r="188" spans="1:25" x14ac:dyDescent="0.25">
      <c r="A188" s="1">
        <v>187</v>
      </c>
      <c r="B188" s="1" t="s">
        <v>1</v>
      </c>
      <c r="C188" s="1">
        <v>18</v>
      </c>
      <c r="D188" s="1" t="s">
        <v>2</v>
      </c>
      <c r="E188" s="1" t="s">
        <v>6</v>
      </c>
      <c r="F188" s="2">
        <v>7.6431688058635627</v>
      </c>
      <c r="G188" s="2">
        <v>7.0284204450457448</v>
      </c>
      <c r="H188" s="1" t="s">
        <v>7</v>
      </c>
      <c r="X188">
        <v>8.6431688058635636</v>
      </c>
      <c r="Y188">
        <v>8.025327246156742</v>
      </c>
    </row>
    <row r="189" spans="1:25" x14ac:dyDescent="0.25">
      <c r="A189" s="1">
        <v>188</v>
      </c>
      <c r="B189" s="1" t="s">
        <v>5</v>
      </c>
      <c r="C189" s="1">
        <v>18</v>
      </c>
      <c r="D189" s="1" t="s">
        <v>8</v>
      </c>
      <c r="E189" s="1" t="s">
        <v>3</v>
      </c>
      <c r="F189" s="2">
        <v>13.570582070881859</v>
      </c>
      <c r="G189" s="2">
        <v>8.7282615929308207</v>
      </c>
      <c r="H189" s="1" t="s">
        <v>4</v>
      </c>
      <c r="X189">
        <v>14.570582070881859</v>
      </c>
      <c r="Y189">
        <v>14.249111174425952</v>
      </c>
    </row>
    <row r="190" spans="1:25" x14ac:dyDescent="0.25">
      <c r="A190" s="1">
        <v>189</v>
      </c>
      <c r="B190" s="1" t="s">
        <v>5</v>
      </c>
      <c r="C190" s="1">
        <v>19</v>
      </c>
      <c r="D190" s="1" t="s">
        <v>9</v>
      </c>
      <c r="E190" s="1" t="s">
        <v>6</v>
      </c>
      <c r="F190" s="2">
        <v>15.458693932587307</v>
      </c>
      <c r="G190" s="2">
        <v>18.761718458240797</v>
      </c>
      <c r="H190" s="1" t="s">
        <v>4</v>
      </c>
      <c r="X190">
        <v>16.458693932587309</v>
      </c>
      <c r="Y190">
        <v>16.231628629216672</v>
      </c>
    </row>
    <row r="191" spans="1:25" x14ac:dyDescent="0.25">
      <c r="A191" s="1">
        <v>190</v>
      </c>
      <c r="B191" s="1" t="s">
        <v>1</v>
      </c>
      <c r="C191" s="1">
        <v>18</v>
      </c>
      <c r="D191" s="1" t="s">
        <v>2</v>
      </c>
      <c r="E191" s="1" t="s">
        <v>3</v>
      </c>
      <c r="F191" s="2">
        <v>4.5111685620874189</v>
      </c>
      <c r="G191" s="2">
        <v>4.579906299652559</v>
      </c>
      <c r="H191" s="1" t="s">
        <v>4</v>
      </c>
      <c r="X191">
        <v>5.5111685620874189</v>
      </c>
      <c r="Y191">
        <v>4.7367269901917899</v>
      </c>
    </row>
    <row r="192" spans="1:25" x14ac:dyDescent="0.25">
      <c r="A192" s="1">
        <v>191</v>
      </c>
      <c r="B192" s="1" t="s">
        <v>1</v>
      </c>
      <c r="C192" s="1">
        <v>18</v>
      </c>
      <c r="D192" s="1" t="s">
        <v>9</v>
      </c>
      <c r="E192" s="1" t="s">
        <v>6</v>
      </c>
      <c r="F192" s="2">
        <v>6.7266971650702292</v>
      </c>
      <c r="G192" s="2">
        <v>2.4482587627788526</v>
      </c>
      <c r="H192" s="1" t="s">
        <v>4</v>
      </c>
      <c r="X192">
        <v>7.7266971650702292</v>
      </c>
      <c r="Y192">
        <v>7.0630320233237409</v>
      </c>
    </row>
    <row r="193" spans="1:25" x14ac:dyDescent="0.25">
      <c r="A193" s="1">
        <v>192</v>
      </c>
      <c r="B193" s="1" t="s">
        <v>5</v>
      </c>
      <c r="C193" s="1">
        <v>19</v>
      </c>
      <c r="D193" s="1" t="s">
        <v>8</v>
      </c>
      <c r="E193" s="1" t="s">
        <v>3</v>
      </c>
      <c r="F193" s="2">
        <v>14.932605051982762</v>
      </c>
      <c r="G193" s="2">
        <v>14.028681879975322</v>
      </c>
      <c r="H193" s="1" t="s">
        <v>7</v>
      </c>
      <c r="X193">
        <v>15.932605051982762</v>
      </c>
      <c r="Y193">
        <v>15.679235304581901</v>
      </c>
    </row>
    <row r="194" spans="1:25" x14ac:dyDescent="0.25">
      <c r="A194" s="1">
        <v>193</v>
      </c>
      <c r="B194" s="1" t="s">
        <v>1</v>
      </c>
      <c r="C194" s="1">
        <v>20</v>
      </c>
      <c r="D194" s="1" t="s">
        <v>2</v>
      </c>
      <c r="E194" s="1" t="s">
        <v>3</v>
      </c>
      <c r="F194" s="2">
        <v>10.126571557985875</v>
      </c>
      <c r="G194" s="2">
        <v>12.433033053140253</v>
      </c>
      <c r="H194" s="1" t="s">
        <v>7</v>
      </c>
      <c r="X194">
        <v>11.126571557985875</v>
      </c>
      <c r="Y194">
        <v>10.632900135885169</v>
      </c>
    </row>
    <row r="195" spans="1:25" x14ac:dyDescent="0.25">
      <c r="A195" s="1">
        <v>194</v>
      </c>
      <c r="B195" s="1" t="s">
        <v>1</v>
      </c>
      <c r="C195" s="1">
        <v>18</v>
      </c>
      <c r="D195" s="1" t="s">
        <v>8</v>
      </c>
      <c r="E195" s="1" t="s">
        <v>6</v>
      </c>
      <c r="F195" s="2">
        <v>5.3049088431456877</v>
      </c>
      <c r="G195" s="2">
        <v>8.3505732796712877</v>
      </c>
      <c r="H195" s="1" t="s">
        <v>7</v>
      </c>
      <c r="X195">
        <v>6.3049088431456877</v>
      </c>
      <c r="Y195">
        <v>5.570154285302972</v>
      </c>
    </row>
    <row r="196" spans="1:25" x14ac:dyDescent="0.25">
      <c r="A196" s="1">
        <v>195</v>
      </c>
      <c r="B196" s="1" t="s">
        <v>1</v>
      </c>
      <c r="C196" s="1">
        <v>18</v>
      </c>
      <c r="D196" s="1" t="s">
        <v>8</v>
      </c>
      <c r="E196" s="1" t="s">
        <v>6</v>
      </c>
      <c r="F196" s="2">
        <v>11.636015911372139</v>
      </c>
      <c r="G196" s="2">
        <v>11.61324805857876</v>
      </c>
      <c r="H196" s="1" t="s">
        <v>4</v>
      </c>
      <c r="X196">
        <v>12.636015911372139</v>
      </c>
      <c r="Y196">
        <v>12.217816706940747</v>
      </c>
    </row>
    <row r="197" spans="1:25" x14ac:dyDescent="0.25">
      <c r="A197" s="1">
        <v>196</v>
      </c>
      <c r="B197" s="1" t="s">
        <v>1</v>
      </c>
      <c r="C197" s="1">
        <v>18</v>
      </c>
      <c r="D197" s="1" t="s">
        <v>9</v>
      </c>
      <c r="E197" s="1" t="s">
        <v>3</v>
      </c>
      <c r="F197" s="2">
        <v>13.997467706983743</v>
      </c>
      <c r="G197" s="2">
        <v>6.4892572315738395</v>
      </c>
      <c r="H197" s="1" t="s">
        <v>4</v>
      </c>
      <c r="X197">
        <v>14.997467706983743</v>
      </c>
      <c r="Y197">
        <v>14.69734109233293</v>
      </c>
    </row>
    <row r="198" spans="1:25" x14ac:dyDescent="0.25">
      <c r="A198" s="1">
        <v>197</v>
      </c>
      <c r="B198" s="1" t="s">
        <v>5</v>
      </c>
      <c r="C198" s="1">
        <v>18</v>
      </c>
      <c r="D198" s="1" t="s">
        <v>10</v>
      </c>
      <c r="E198" s="1" t="s">
        <v>3</v>
      </c>
      <c r="F198" s="2">
        <v>9.3534443112967605</v>
      </c>
      <c r="G198" s="2">
        <v>9.9119173995013945</v>
      </c>
      <c r="H198" s="1" t="s">
        <v>7</v>
      </c>
      <c r="X198">
        <v>10.35344431129676</v>
      </c>
      <c r="Y198">
        <v>9.8211165268615996</v>
      </c>
    </row>
    <row r="199" spans="1:25" x14ac:dyDescent="0.25">
      <c r="A199" s="1">
        <v>198</v>
      </c>
      <c r="B199" s="1" t="s">
        <v>1</v>
      </c>
      <c r="C199" s="1">
        <v>18</v>
      </c>
      <c r="D199" s="1" t="s">
        <v>2</v>
      </c>
      <c r="E199" s="1" t="s">
        <v>3</v>
      </c>
      <c r="F199" s="2">
        <v>15.072455751224071</v>
      </c>
      <c r="G199" s="2">
        <v>15.714732689790754</v>
      </c>
      <c r="H199" s="1" t="s">
        <v>13</v>
      </c>
      <c r="X199">
        <v>16.072455751224069</v>
      </c>
      <c r="Y199">
        <v>15.826078538785275</v>
      </c>
    </row>
    <row r="200" spans="1:25" x14ac:dyDescent="0.25">
      <c r="A200" s="1">
        <v>199</v>
      </c>
      <c r="B200" s="1" t="s">
        <v>1</v>
      </c>
      <c r="C200" s="1">
        <v>18</v>
      </c>
      <c r="D200" s="1" t="s">
        <v>8</v>
      </c>
      <c r="E200" s="1" t="s">
        <v>6</v>
      </c>
      <c r="F200" s="2">
        <v>11.417873986142304</v>
      </c>
      <c r="G200" s="2">
        <v>8.7441162913900818</v>
      </c>
      <c r="H200" s="1" t="s">
        <v>7</v>
      </c>
      <c r="X200">
        <v>12.417873986142304</v>
      </c>
      <c r="Y200">
        <v>11.988767685449419</v>
      </c>
    </row>
    <row r="201" spans="1:25" x14ac:dyDescent="0.25">
      <c r="A201" s="1">
        <v>200</v>
      </c>
      <c r="B201" s="1" t="s">
        <v>1</v>
      </c>
      <c r="C201" s="1">
        <v>18</v>
      </c>
      <c r="D201" s="1" t="s">
        <v>9</v>
      </c>
      <c r="E201" s="1" t="s">
        <v>3</v>
      </c>
      <c r="F201" s="2">
        <v>8.095750066995377</v>
      </c>
      <c r="G201" s="2">
        <v>12.272438503663979</v>
      </c>
      <c r="H201" s="1" t="s">
        <v>4</v>
      </c>
      <c r="X201">
        <v>9.095750066995377</v>
      </c>
      <c r="Y201">
        <v>8.5005375703451467</v>
      </c>
    </row>
    <row r="202" spans="1:25" x14ac:dyDescent="0.25">
      <c r="A202" s="1">
        <v>201</v>
      </c>
      <c r="B202" s="1" t="s">
        <v>5</v>
      </c>
      <c r="C202" s="1">
        <v>19</v>
      </c>
      <c r="D202" s="1" t="s">
        <v>11</v>
      </c>
      <c r="E202" s="1" t="s">
        <v>6</v>
      </c>
      <c r="F202" s="2">
        <v>12.066052466522738</v>
      </c>
      <c r="G202" s="2">
        <v>7.8681387410514825</v>
      </c>
      <c r="H202" s="1" t="s">
        <v>6</v>
      </c>
      <c r="X202">
        <v>13.066052466522738</v>
      </c>
      <c r="Y202">
        <v>12.669355089848874</v>
      </c>
    </row>
    <row r="203" spans="1:25" x14ac:dyDescent="0.25">
      <c r="A203" s="1">
        <v>202</v>
      </c>
      <c r="B203" s="1" t="s">
        <v>1</v>
      </c>
      <c r="C203" s="1">
        <v>18</v>
      </c>
      <c r="D203" s="1" t="s">
        <v>11</v>
      </c>
      <c r="E203" s="1" t="s">
        <v>3</v>
      </c>
      <c r="F203" s="2">
        <v>12.704595957354544</v>
      </c>
      <c r="G203" s="2">
        <v>13.671722766898043</v>
      </c>
      <c r="H203" s="1" t="s">
        <v>6</v>
      </c>
      <c r="X203">
        <v>13.704595957354544</v>
      </c>
      <c r="Y203">
        <v>13.339825755222272</v>
      </c>
    </row>
    <row r="204" spans="1:25" x14ac:dyDescent="0.25">
      <c r="A204" s="1">
        <v>203</v>
      </c>
      <c r="B204" s="1" t="s">
        <v>1</v>
      </c>
      <c r="C204" s="1">
        <v>18</v>
      </c>
      <c r="D204" s="1" t="s">
        <v>9</v>
      </c>
      <c r="E204" s="1" t="s">
        <v>6</v>
      </c>
      <c r="F204" s="2">
        <v>8.892868596395429</v>
      </c>
      <c r="G204" s="2">
        <v>6.6745537564209778</v>
      </c>
      <c r="H204" s="1" t="s">
        <v>7</v>
      </c>
      <c r="X204">
        <v>9.892868596395429</v>
      </c>
      <c r="Y204">
        <v>9.3375120262152009</v>
      </c>
    </row>
    <row r="205" spans="1:25" x14ac:dyDescent="0.25">
      <c r="A205" s="1">
        <v>204</v>
      </c>
      <c r="B205" s="1" t="s">
        <v>1</v>
      </c>
      <c r="C205" s="1">
        <v>19</v>
      </c>
      <c r="D205" s="1" t="s">
        <v>10</v>
      </c>
      <c r="E205" s="1" t="s">
        <v>6</v>
      </c>
      <c r="F205" s="2">
        <v>12.019507719892093</v>
      </c>
      <c r="G205" s="2">
        <v>11.56493383794523</v>
      </c>
      <c r="H205" s="1" t="s">
        <v>4</v>
      </c>
      <c r="X205">
        <v>13.019507719892093</v>
      </c>
      <c r="Y205">
        <v>12.620483105886699</v>
      </c>
    </row>
    <row r="206" spans="1:25" x14ac:dyDescent="0.25">
      <c r="A206" s="1">
        <v>205</v>
      </c>
      <c r="B206" s="1" t="s">
        <v>1</v>
      </c>
      <c r="C206" s="1">
        <v>17</v>
      </c>
      <c r="D206" s="1" t="s">
        <v>9</v>
      </c>
      <c r="E206" s="1" t="s">
        <v>3</v>
      </c>
      <c r="F206" s="2">
        <v>18.193127941214616</v>
      </c>
      <c r="G206" s="2">
        <v>17.132144087923631</v>
      </c>
      <c r="H206" s="1" t="s">
        <v>6</v>
      </c>
      <c r="X206">
        <v>19.193127941214616</v>
      </c>
      <c r="Y206">
        <v>19.102784338275349</v>
      </c>
    </row>
    <row r="207" spans="1:25" x14ac:dyDescent="0.25">
      <c r="A207" s="1">
        <v>206</v>
      </c>
      <c r="B207" s="1" t="s">
        <v>1</v>
      </c>
      <c r="C207" s="1">
        <v>18</v>
      </c>
      <c r="D207" s="1" t="s">
        <v>11</v>
      </c>
      <c r="E207" s="1" t="s">
        <v>3</v>
      </c>
      <c r="F207" s="2">
        <v>10.985544482932809</v>
      </c>
      <c r="G207" s="2">
        <v>11.465583433363436</v>
      </c>
      <c r="H207" s="1" t="s">
        <v>4</v>
      </c>
      <c r="X207">
        <v>11.985544482932809</v>
      </c>
      <c r="Y207">
        <v>11.53482170707945</v>
      </c>
    </row>
    <row r="208" spans="1:25" x14ac:dyDescent="0.25">
      <c r="A208" s="1">
        <v>207</v>
      </c>
      <c r="B208" s="1" t="s">
        <v>1</v>
      </c>
      <c r="C208" s="1">
        <v>18</v>
      </c>
      <c r="D208" s="1" t="s">
        <v>9</v>
      </c>
      <c r="E208" s="1" t="s">
        <v>3</v>
      </c>
      <c r="F208" s="2">
        <v>8.2747990378374006</v>
      </c>
      <c r="G208" s="2">
        <v>4.4090414110776264</v>
      </c>
      <c r="H208" s="1" t="s">
        <v>7</v>
      </c>
      <c r="X208">
        <v>9.2747990378374006</v>
      </c>
      <c r="Y208">
        <v>8.6885389897292704</v>
      </c>
    </row>
    <row r="209" spans="1:25" x14ac:dyDescent="0.25">
      <c r="A209" s="1">
        <v>208</v>
      </c>
      <c r="B209" s="1" t="s">
        <v>1</v>
      </c>
      <c r="C209" s="1">
        <v>19</v>
      </c>
      <c r="D209" s="1" t="s">
        <v>8</v>
      </c>
      <c r="E209" s="1" t="s">
        <v>6</v>
      </c>
      <c r="F209" s="2">
        <v>14.031618577040998</v>
      </c>
      <c r="G209" s="2">
        <v>11.142608946337823</v>
      </c>
      <c r="H209" s="1" t="s">
        <v>4</v>
      </c>
      <c r="X209">
        <v>15.031618577040998</v>
      </c>
      <c r="Y209">
        <v>14.733199505893049</v>
      </c>
    </row>
    <row r="210" spans="1:25" x14ac:dyDescent="0.25">
      <c r="A210" s="1">
        <v>209</v>
      </c>
      <c r="B210" s="1" t="s">
        <v>5</v>
      </c>
      <c r="C210" s="1">
        <v>18</v>
      </c>
      <c r="D210" s="1" t="s">
        <v>9</v>
      </c>
      <c r="E210" s="1" t="s">
        <v>3</v>
      </c>
      <c r="F210" s="2">
        <v>10.066410927984663</v>
      </c>
      <c r="G210" s="2">
        <v>7.5924314220662117</v>
      </c>
      <c r="H210" s="1" t="s">
        <v>4</v>
      </c>
      <c r="X210">
        <v>11.066410927984663</v>
      </c>
      <c r="Y210">
        <v>10.569731474383897</v>
      </c>
    </row>
    <row r="211" spans="1:25" x14ac:dyDescent="0.25">
      <c r="A211" s="1">
        <v>210</v>
      </c>
      <c r="B211" s="1" t="s">
        <v>5</v>
      </c>
      <c r="C211" s="1">
        <v>18</v>
      </c>
      <c r="D211" s="1" t="s">
        <v>10</v>
      </c>
      <c r="E211" s="1" t="s">
        <v>6</v>
      </c>
      <c r="F211" s="2">
        <v>13.601431566423161</v>
      </c>
      <c r="G211" s="2">
        <v>13.486006863748441</v>
      </c>
      <c r="H211" s="1" t="s">
        <v>6</v>
      </c>
      <c r="X211">
        <v>14.601431566423161</v>
      </c>
      <c r="Y211">
        <v>14.281503144744319</v>
      </c>
    </row>
    <row r="212" spans="1:25" x14ac:dyDescent="0.25">
      <c r="A212" s="1">
        <v>211</v>
      </c>
      <c r="B212" s="1" t="s">
        <v>1</v>
      </c>
      <c r="C212" s="1">
        <v>18</v>
      </c>
      <c r="D212" s="1" t="s">
        <v>9</v>
      </c>
      <c r="E212" s="1" t="s">
        <v>3</v>
      </c>
      <c r="F212" s="2">
        <v>11.339570378524558</v>
      </c>
      <c r="G212" s="2">
        <v>7.045645595340563</v>
      </c>
      <c r="H212" s="1" t="s">
        <v>7</v>
      </c>
      <c r="X212">
        <v>12.339570378524558</v>
      </c>
      <c r="Y212">
        <v>11.906548897450786</v>
      </c>
    </row>
    <row r="213" spans="1:25" x14ac:dyDescent="0.25">
      <c r="A213" s="1">
        <v>212</v>
      </c>
      <c r="B213" s="1" t="s">
        <v>1</v>
      </c>
      <c r="C213" s="1">
        <v>18</v>
      </c>
      <c r="D213" s="1" t="s">
        <v>10</v>
      </c>
      <c r="E213" s="1" t="s">
        <v>3</v>
      </c>
      <c r="F213" s="2">
        <v>3.2903024589625733</v>
      </c>
      <c r="G213" s="2">
        <v>3.5821701649200457</v>
      </c>
      <c r="H213" s="1" t="s">
        <v>7</v>
      </c>
      <c r="X213">
        <v>4.2903024589625733</v>
      </c>
      <c r="Y213">
        <v>3.4548175819107021</v>
      </c>
    </row>
    <row r="214" spans="1:25" x14ac:dyDescent="0.25">
      <c r="A214" s="1">
        <v>213</v>
      </c>
      <c r="B214" s="1" t="s">
        <v>1</v>
      </c>
      <c r="C214" s="1">
        <v>18</v>
      </c>
      <c r="D214" s="1" t="s">
        <v>9</v>
      </c>
      <c r="E214" s="1" t="s">
        <v>3</v>
      </c>
      <c r="F214" s="2">
        <v>9.310778865545247</v>
      </c>
      <c r="G214" s="2">
        <v>8.4739078705033126</v>
      </c>
      <c r="H214" s="1" t="s">
        <v>7</v>
      </c>
      <c r="X214">
        <v>10.310778865545247</v>
      </c>
      <c r="Y214">
        <v>9.77631780882251</v>
      </c>
    </row>
    <row r="215" spans="1:25" x14ac:dyDescent="0.25">
      <c r="A215" s="1">
        <v>214</v>
      </c>
      <c r="B215" s="1" t="s">
        <v>5</v>
      </c>
      <c r="C215" s="1">
        <v>19</v>
      </c>
      <c r="D215" s="1" t="s">
        <v>8</v>
      </c>
      <c r="E215" s="1" t="s">
        <v>3</v>
      </c>
      <c r="F215" s="2">
        <v>12.202895846747964</v>
      </c>
      <c r="G215" s="2">
        <v>12.458026332559017</v>
      </c>
      <c r="H215" s="1" t="s">
        <v>6</v>
      </c>
      <c r="X215">
        <v>13.202895846747964</v>
      </c>
      <c r="Y215">
        <v>12.813040639085363</v>
      </c>
    </row>
    <row r="216" spans="1:25" x14ac:dyDescent="0.25">
      <c r="A216" s="1">
        <v>215</v>
      </c>
      <c r="B216" s="1" t="s">
        <v>1</v>
      </c>
      <c r="C216" s="1">
        <v>18</v>
      </c>
      <c r="D216" s="1" t="s">
        <v>9</v>
      </c>
      <c r="E216" s="1" t="s">
        <v>6</v>
      </c>
      <c r="F216" s="2">
        <v>9.9755583686736582</v>
      </c>
      <c r="G216" s="2">
        <v>8.1645995571218997</v>
      </c>
      <c r="H216" s="1" t="s">
        <v>6</v>
      </c>
      <c r="X216">
        <v>10.975558368673658</v>
      </c>
      <c r="Y216">
        <v>10.474336287107342</v>
      </c>
    </row>
    <row r="217" spans="1:25" x14ac:dyDescent="0.25">
      <c r="A217" s="1">
        <v>216</v>
      </c>
      <c r="B217" s="1" t="s">
        <v>1</v>
      </c>
      <c r="C217" s="1">
        <v>18</v>
      </c>
      <c r="D217" s="1" t="s">
        <v>8</v>
      </c>
      <c r="E217" s="1" t="s">
        <v>3</v>
      </c>
      <c r="F217" s="2">
        <v>9.2094641167414935</v>
      </c>
      <c r="G217" s="2">
        <v>6.5331774786489394</v>
      </c>
      <c r="H217" s="1" t="s">
        <v>7</v>
      </c>
      <c r="X217">
        <v>10.209464116741493</v>
      </c>
      <c r="Y217">
        <v>9.6699373225785692</v>
      </c>
    </row>
    <row r="218" spans="1:25" x14ac:dyDescent="0.25">
      <c r="A218" s="1">
        <v>217</v>
      </c>
      <c r="B218" s="1" t="s">
        <v>1</v>
      </c>
      <c r="C218" s="1">
        <v>19</v>
      </c>
      <c r="D218" s="1" t="s">
        <v>10</v>
      </c>
      <c r="E218" s="1" t="s">
        <v>6</v>
      </c>
      <c r="F218" s="2">
        <v>12.066257346047035</v>
      </c>
      <c r="G218" s="2">
        <v>14.705958816539097</v>
      </c>
      <c r="H218" s="1" t="s">
        <v>4</v>
      </c>
      <c r="X218">
        <v>13.066257346047035</v>
      </c>
      <c r="Y218">
        <v>12.669570213349386</v>
      </c>
    </row>
    <row r="219" spans="1:25" x14ac:dyDescent="0.25">
      <c r="A219" s="1">
        <v>218</v>
      </c>
      <c r="B219" s="1" t="s">
        <v>1</v>
      </c>
      <c r="C219" s="1">
        <v>18</v>
      </c>
      <c r="D219" s="1" t="s">
        <v>8</v>
      </c>
      <c r="E219" s="1" t="s">
        <v>3</v>
      </c>
      <c r="F219" s="2">
        <v>11.763348918318984</v>
      </c>
      <c r="G219" s="2">
        <v>10.778779070195585</v>
      </c>
      <c r="H219" s="1" t="s">
        <v>7</v>
      </c>
      <c r="X219">
        <v>12.763348918318984</v>
      </c>
      <c r="Y219">
        <v>12.351516364234934</v>
      </c>
    </row>
    <row r="220" spans="1:25" x14ac:dyDescent="0.25">
      <c r="A220" s="1">
        <v>219</v>
      </c>
      <c r="B220" s="1" t="s">
        <v>1</v>
      </c>
      <c r="C220" s="1">
        <v>18</v>
      </c>
      <c r="D220" s="1" t="s">
        <v>10</v>
      </c>
      <c r="E220" s="1" t="s">
        <v>6</v>
      </c>
      <c r="F220" s="2">
        <v>13.663607542901573</v>
      </c>
      <c r="G220" s="2">
        <v>11.733106929241261</v>
      </c>
      <c r="H220" s="1" t="s">
        <v>7</v>
      </c>
      <c r="X220">
        <v>14.663607542901573</v>
      </c>
      <c r="Y220">
        <v>14.346787920046653</v>
      </c>
    </row>
    <row r="221" spans="1:25" x14ac:dyDescent="0.25">
      <c r="A221" s="1">
        <v>220</v>
      </c>
      <c r="B221" s="1" t="s">
        <v>1</v>
      </c>
      <c r="C221" s="1">
        <v>18</v>
      </c>
      <c r="D221" s="1" t="s">
        <v>9</v>
      </c>
      <c r="E221" s="1" t="s">
        <v>6</v>
      </c>
      <c r="F221" s="2">
        <v>8.7850946976569766</v>
      </c>
      <c r="G221" s="2">
        <v>7.8798154470947788</v>
      </c>
      <c r="H221" s="1" t="s">
        <v>4</v>
      </c>
      <c r="X221">
        <v>9.7850946976569766</v>
      </c>
      <c r="Y221">
        <v>9.2243494325398263</v>
      </c>
    </row>
    <row r="222" spans="1:25" x14ac:dyDescent="0.25">
      <c r="A222" s="1">
        <v>221</v>
      </c>
      <c r="B222" s="1" t="s">
        <v>1</v>
      </c>
      <c r="C222" s="1">
        <v>18</v>
      </c>
      <c r="D222" s="1" t="s">
        <v>9</v>
      </c>
      <c r="E222" s="1" t="s">
        <v>3</v>
      </c>
      <c r="F222" s="2">
        <v>12.496572323413137</v>
      </c>
      <c r="G222" s="2">
        <v>9.2464221967871723</v>
      </c>
      <c r="H222" s="1" t="s">
        <v>6</v>
      </c>
      <c r="X222">
        <v>13.496572323413137</v>
      </c>
      <c r="Y222">
        <v>13.121400939583793</v>
      </c>
    </row>
    <row r="223" spans="1:25" x14ac:dyDescent="0.25">
      <c r="A223" s="1">
        <v>222</v>
      </c>
      <c r="B223" s="1" t="s">
        <v>5</v>
      </c>
      <c r="C223" s="1">
        <v>18</v>
      </c>
      <c r="D223" s="1" t="s">
        <v>8</v>
      </c>
      <c r="E223" s="1" t="s">
        <v>6</v>
      </c>
      <c r="F223" s="2">
        <v>14.408163975761028</v>
      </c>
      <c r="G223" s="2">
        <v>15.059179542296672</v>
      </c>
      <c r="H223" s="1" t="s">
        <v>4</v>
      </c>
      <c r="X223">
        <v>15.408163975761028</v>
      </c>
      <c r="Y223">
        <v>15.128572174549079</v>
      </c>
    </row>
    <row r="224" spans="1:25" x14ac:dyDescent="0.25">
      <c r="A224" s="1">
        <v>223</v>
      </c>
      <c r="B224" s="1" t="s">
        <v>1</v>
      </c>
      <c r="C224" s="1">
        <v>18</v>
      </c>
      <c r="D224" s="1" t="s">
        <v>10</v>
      </c>
      <c r="E224" s="1" t="s">
        <v>3</v>
      </c>
      <c r="F224" s="2">
        <v>8.4087024457487267</v>
      </c>
      <c r="G224" s="2">
        <v>6.3395312067304657</v>
      </c>
      <c r="H224" s="1" t="s">
        <v>7</v>
      </c>
      <c r="X224">
        <v>9.4087024457487267</v>
      </c>
      <c r="Y224">
        <v>8.8291375680361632</v>
      </c>
    </row>
    <row r="225" spans="1:25" x14ac:dyDescent="0.25">
      <c r="A225" s="1">
        <v>224</v>
      </c>
      <c r="B225" s="1" t="s">
        <v>5</v>
      </c>
      <c r="C225" s="1">
        <v>19</v>
      </c>
      <c r="D225" s="1" t="s">
        <v>2</v>
      </c>
      <c r="E225" s="1" t="s">
        <v>6</v>
      </c>
      <c r="F225" s="2">
        <v>16.317530192867515</v>
      </c>
      <c r="G225" s="2">
        <v>17.826675684526879</v>
      </c>
      <c r="H225" s="1" t="s">
        <v>4</v>
      </c>
      <c r="X225">
        <v>17.317530192867515</v>
      </c>
      <c r="Y225">
        <v>17.133406702510893</v>
      </c>
    </row>
    <row r="226" spans="1:25" x14ac:dyDescent="0.25">
      <c r="A226" s="1">
        <v>225</v>
      </c>
      <c r="B226" s="1" t="s">
        <v>5</v>
      </c>
      <c r="C226" s="1">
        <v>19</v>
      </c>
      <c r="D226" s="1" t="s">
        <v>8</v>
      </c>
      <c r="E226" s="1" t="s">
        <v>6</v>
      </c>
      <c r="F226" s="2">
        <v>12.053123472039895</v>
      </c>
      <c r="G226" s="2">
        <v>15.277558182458545</v>
      </c>
      <c r="H226" s="1" t="s">
        <v>6</v>
      </c>
      <c r="X226">
        <v>13.053123472039895</v>
      </c>
      <c r="Y226">
        <v>12.655779645641889</v>
      </c>
    </row>
    <row r="227" spans="1:25" x14ac:dyDescent="0.25">
      <c r="A227" s="1">
        <v>226</v>
      </c>
      <c r="B227" s="1" t="s">
        <v>1</v>
      </c>
      <c r="C227" s="1">
        <v>18</v>
      </c>
      <c r="D227" s="1" t="s">
        <v>2</v>
      </c>
      <c r="E227" s="1" t="s">
        <v>6</v>
      </c>
      <c r="F227" s="2">
        <v>10.263626883605838</v>
      </c>
      <c r="G227" s="2">
        <v>14.533952511030067</v>
      </c>
      <c r="H227" s="1" t="s">
        <v>4</v>
      </c>
      <c r="X227">
        <v>11.263626883605838</v>
      </c>
      <c r="Y227">
        <v>10.77680822778613</v>
      </c>
    </row>
    <row r="228" spans="1:25" x14ac:dyDescent="0.25">
      <c r="A228" s="1">
        <v>227</v>
      </c>
      <c r="B228" s="1" t="s">
        <v>1</v>
      </c>
      <c r="C228" s="1">
        <v>18</v>
      </c>
      <c r="D228" s="1" t="s">
        <v>8</v>
      </c>
      <c r="E228" s="1" t="s">
        <v>3</v>
      </c>
      <c r="F228" s="2">
        <v>8.6664818179098226</v>
      </c>
      <c r="G228" s="2">
        <v>7.2427789184333502</v>
      </c>
      <c r="H228" s="1" t="s">
        <v>4</v>
      </c>
      <c r="X228">
        <v>9.6664818179098226</v>
      </c>
      <c r="Y228">
        <v>9.0998059088053136</v>
      </c>
    </row>
    <row r="229" spans="1:25" x14ac:dyDescent="0.25">
      <c r="A229" s="1">
        <v>228</v>
      </c>
      <c r="B229" s="1" t="s">
        <v>1</v>
      </c>
      <c r="C229" s="1">
        <v>19</v>
      </c>
      <c r="D229" s="1" t="s">
        <v>2</v>
      </c>
      <c r="E229" s="1" t="s">
        <v>6</v>
      </c>
      <c r="F229" s="2">
        <v>14.044469546402567</v>
      </c>
      <c r="G229" s="2">
        <v>8.2889056463465671</v>
      </c>
      <c r="H229" s="1" t="s">
        <v>4</v>
      </c>
      <c r="X229">
        <v>15.044469546402567</v>
      </c>
      <c r="Y229">
        <v>14.746693023722695</v>
      </c>
    </row>
    <row r="230" spans="1:25" x14ac:dyDescent="0.25">
      <c r="A230" s="1">
        <v>229</v>
      </c>
      <c r="B230" s="1" t="s">
        <v>5</v>
      </c>
      <c r="C230" s="1">
        <v>18</v>
      </c>
      <c r="D230" s="1" t="s">
        <v>10</v>
      </c>
      <c r="E230" s="1" t="s">
        <v>6</v>
      </c>
      <c r="F230" s="2">
        <v>13.918555843088928</v>
      </c>
      <c r="G230" s="2">
        <v>14.616131915381361</v>
      </c>
      <c r="H230" s="1" t="s">
        <v>4</v>
      </c>
      <c r="X230">
        <v>14.918555843088928</v>
      </c>
      <c r="Y230">
        <v>14.614483635243374</v>
      </c>
    </row>
    <row r="231" spans="1:25" x14ac:dyDescent="0.25">
      <c r="A231" s="1">
        <v>230</v>
      </c>
      <c r="B231" s="1" t="s">
        <v>1</v>
      </c>
      <c r="C231" s="1">
        <v>18</v>
      </c>
      <c r="D231" s="1" t="s">
        <v>9</v>
      </c>
      <c r="E231" s="1" t="s">
        <v>6</v>
      </c>
      <c r="F231" s="2">
        <v>11.339486189844187</v>
      </c>
      <c r="G231" s="2">
        <v>11.264742071849792</v>
      </c>
      <c r="H231" s="1" t="s">
        <v>4</v>
      </c>
      <c r="X231">
        <v>12.339486189844187</v>
      </c>
      <c r="Y231">
        <v>11.906460499336397</v>
      </c>
    </row>
    <row r="232" spans="1:25" x14ac:dyDescent="0.25">
      <c r="A232" s="1">
        <v>231</v>
      </c>
      <c r="B232" s="1" t="s">
        <v>1</v>
      </c>
      <c r="C232" s="1">
        <v>18</v>
      </c>
      <c r="D232" s="1" t="s">
        <v>12</v>
      </c>
      <c r="E232" s="1" t="s">
        <v>6</v>
      </c>
      <c r="F232" s="2">
        <v>9.4585018817177478</v>
      </c>
      <c r="G232" s="2">
        <v>8.8105133615732889</v>
      </c>
      <c r="H232" s="1" t="s">
        <v>7</v>
      </c>
      <c r="X232">
        <v>10.458501881717748</v>
      </c>
      <c r="Y232">
        <v>9.9314269758036353</v>
      </c>
    </row>
    <row r="233" spans="1:25" x14ac:dyDescent="0.25">
      <c r="A233" s="1">
        <v>232</v>
      </c>
      <c r="B233" s="1" t="s">
        <v>5</v>
      </c>
      <c r="C233" s="1">
        <v>18</v>
      </c>
      <c r="D233" s="1" t="s">
        <v>2</v>
      </c>
      <c r="E233" s="1" t="s">
        <v>6</v>
      </c>
      <c r="F233" s="2">
        <v>9.5114505741161786</v>
      </c>
      <c r="G233" s="2">
        <v>9.3137285161564094</v>
      </c>
      <c r="H233" s="1" t="s">
        <v>6</v>
      </c>
      <c r="X233">
        <v>10.511450574116179</v>
      </c>
      <c r="Y233">
        <v>9.987023102821988</v>
      </c>
    </row>
    <row r="234" spans="1:25" x14ac:dyDescent="0.25">
      <c r="A234" s="1">
        <v>233</v>
      </c>
      <c r="B234" s="1" t="s">
        <v>1</v>
      </c>
      <c r="C234" s="1">
        <v>18</v>
      </c>
      <c r="D234" s="1" t="s">
        <v>10</v>
      </c>
      <c r="E234" s="1" t="s">
        <v>3</v>
      </c>
      <c r="F234" s="2">
        <v>7.0751564262513718</v>
      </c>
      <c r="G234" s="2">
        <v>9.4335972241778769</v>
      </c>
      <c r="H234" s="1" t="s">
        <v>7</v>
      </c>
      <c r="X234">
        <v>8.0751564262513718</v>
      </c>
      <c r="Y234">
        <v>7.4289142475639407</v>
      </c>
    </row>
    <row r="235" spans="1:25" x14ac:dyDescent="0.25">
      <c r="A235" s="1">
        <v>234</v>
      </c>
      <c r="B235" s="1" t="s">
        <v>5</v>
      </c>
      <c r="C235" s="1">
        <v>18</v>
      </c>
      <c r="D235" s="1" t="s">
        <v>10</v>
      </c>
      <c r="E235" s="1" t="s">
        <v>3</v>
      </c>
      <c r="F235" s="2">
        <v>15.405090553814347</v>
      </c>
      <c r="G235" s="2">
        <v>15.597767251506296</v>
      </c>
      <c r="H235" s="1" t="s">
        <v>13</v>
      </c>
      <c r="X235">
        <v>16.405090553814347</v>
      </c>
      <c r="Y235">
        <v>16.175345081505064</v>
      </c>
    </row>
    <row r="236" spans="1:25" x14ac:dyDescent="0.25">
      <c r="A236" s="1">
        <v>235</v>
      </c>
      <c r="B236" s="1" t="s">
        <v>1</v>
      </c>
      <c r="C236" s="1">
        <v>19</v>
      </c>
      <c r="D236" s="1" t="s">
        <v>12</v>
      </c>
      <c r="E236" s="1" t="s">
        <v>6</v>
      </c>
      <c r="F236" s="2">
        <v>7.2650538152013215</v>
      </c>
      <c r="G236" s="2">
        <v>8.496487829045396</v>
      </c>
      <c r="H236" s="1" t="s">
        <v>4</v>
      </c>
      <c r="X236">
        <v>8.2650538152013215</v>
      </c>
      <c r="Y236">
        <v>7.6283065059613877</v>
      </c>
    </row>
    <row r="237" spans="1:25" x14ac:dyDescent="0.25">
      <c r="A237" s="1">
        <v>236</v>
      </c>
      <c r="B237" s="1" t="s">
        <v>1</v>
      </c>
      <c r="C237" s="1">
        <v>18</v>
      </c>
      <c r="D237" s="1" t="s">
        <v>8</v>
      </c>
      <c r="E237" s="1" t="s">
        <v>6</v>
      </c>
      <c r="F237" s="2">
        <v>12.956611775838345</v>
      </c>
      <c r="G237" s="2">
        <v>15.13337922723206</v>
      </c>
      <c r="H237" s="1" t="s">
        <v>7</v>
      </c>
      <c r="X237">
        <v>13.956611775838345</v>
      </c>
      <c r="Y237">
        <v>13.604442364630263</v>
      </c>
    </row>
    <row r="238" spans="1:25" x14ac:dyDescent="0.25">
      <c r="A238" s="1">
        <v>237</v>
      </c>
      <c r="B238" s="1" t="s">
        <v>1</v>
      </c>
      <c r="C238" s="1">
        <v>18</v>
      </c>
      <c r="D238" s="1" t="s">
        <v>9</v>
      </c>
      <c r="E238" s="1" t="s">
        <v>3</v>
      </c>
      <c r="F238" s="2">
        <v>10.617892013501606</v>
      </c>
      <c r="G238" s="2">
        <v>8.1325100686486298</v>
      </c>
      <c r="H238" s="1" t="s">
        <v>4</v>
      </c>
      <c r="X238">
        <v>11.617892013501606</v>
      </c>
      <c r="Y238">
        <v>11.148786614176688</v>
      </c>
    </row>
    <row r="239" spans="1:25" x14ac:dyDescent="0.25">
      <c r="A239" s="1">
        <v>238</v>
      </c>
      <c r="B239" s="1" t="s">
        <v>5</v>
      </c>
      <c r="C239" s="1">
        <v>18</v>
      </c>
      <c r="D239" s="1" t="s">
        <v>9</v>
      </c>
      <c r="E239" s="1" t="s">
        <v>3</v>
      </c>
      <c r="F239" s="2">
        <v>12.258615644096796</v>
      </c>
      <c r="G239" s="2">
        <v>10.240072755377909</v>
      </c>
      <c r="H239" s="1" t="s">
        <v>7</v>
      </c>
      <c r="X239">
        <v>13.258615644096796</v>
      </c>
      <c r="Y239">
        <v>12.871546426301636</v>
      </c>
    </row>
    <row r="240" spans="1:25" x14ac:dyDescent="0.25">
      <c r="A240" s="1">
        <v>239</v>
      </c>
      <c r="B240" s="1" t="s">
        <v>5</v>
      </c>
      <c r="C240" s="1">
        <v>18</v>
      </c>
      <c r="D240" s="1" t="s">
        <v>8</v>
      </c>
      <c r="E240" s="1" t="s">
        <v>3</v>
      </c>
      <c r="F240" s="2">
        <v>10.574432210707283</v>
      </c>
      <c r="G240" s="2">
        <v>6.680348232503925</v>
      </c>
      <c r="H240" s="1" t="s">
        <v>7</v>
      </c>
      <c r="X240">
        <v>11.574432210707283</v>
      </c>
      <c r="Y240">
        <v>11.103153821242648</v>
      </c>
    </row>
    <row r="241" spans="1:25" x14ac:dyDescent="0.25">
      <c r="A241" s="1">
        <v>240</v>
      </c>
      <c r="B241" s="1" t="s">
        <v>1</v>
      </c>
      <c r="C241" s="1">
        <v>18</v>
      </c>
      <c r="D241" s="1" t="s">
        <v>8</v>
      </c>
      <c r="E241" s="1" t="s">
        <v>3</v>
      </c>
      <c r="F241" s="2">
        <v>11.398485950374331</v>
      </c>
      <c r="G241" s="2">
        <v>11.933098929270406</v>
      </c>
      <c r="H241" s="1" t="s">
        <v>4</v>
      </c>
      <c r="X241">
        <v>12.398485950374331</v>
      </c>
      <c r="Y241">
        <v>11.968410247893049</v>
      </c>
    </row>
    <row r="242" spans="1:25" x14ac:dyDescent="0.25">
      <c r="A242" s="1">
        <v>241</v>
      </c>
      <c r="B242" s="1" t="s">
        <v>1</v>
      </c>
      <c r="C242" s="1">
        <v>23</v>
      </c>
      <c r="D242" s="1" t="s">
        <v>10</v>
      </c>
      <c r="E242" s="1" t="s">
        <v>6</v>
      </c>
      <c r="F242" s="2">
        <v>13.879127716029979</v>
      </c>
      <c r="G242" s="2">
        <v>10.844653206197314</v>
      </c>
      <c r="H242" s="1" t="s">
        <v>7</v>
      </c>
      <c r="X242">
        <v>14.879127716029979</v>
      </c>
      <c r="Y242">
        <v>14.573084101831478</v>
      </c>
    </row>
    <row r="243" spans="1:25" x14ac:dyDescent="0.25">
      <c r="A243" s="1">
        <v>242</v>
      </c>
      <c r="B243" s="1" t="s">
        <v>1</v>
      </c>
      <c r="C243" s="1">
        <v>19</v>
      </c>
      <c r="D243" s="1" t="s">
        <v>9</v>
      </c>
      <c r="E243" s="1" t="s">
        <v>6</v>
      </c>
      <c r="F243" s="2">
        <v>12.756027482073659</v>
      </c>
      <c r="G243" s="2">
        <v>10.542102791592814</v>
      </c>
      <c r="H243" s="1" t="s">
        <v>4</v>
      </c>
      <c r="X243">
        <v>13.756027482073659</v>
      </c>
      <c r="Y243">
        <v>13.393828856177342</v>
      </c>
    </row>
    <row r="244" spans="1:25" x14ac:dyDescent="0.25">
      <c r="A244" s="1">
        <v>243</v>
      </c>
      <c r="B244" s="1" t="s">
        <v>5</v>
      </c>
      <c r="C244" s="1">
        <v>18</v>
      </c>
      <c r="D244" s="1" t="s">
        <v>2</v>
      </c>
      <c r="E244" s="1" t="s">
        <v>3</v>
      </c>
      <c r="F244" s="2">
        <v>9.4841755830335615</v>
      </c>
      <c r="G244" s="2">
        <v>6.1866235535569833</v>
      </c>
      <c r="H244" s="1" t="s">
        <v>7</v>
      </c>
      <c r="X244">
        <v>10.484175583033561</v>
      </c>
      <c r="Y244">
        <v>9.9583843621852406</v>
      </c>
    </row>
    <row r="245" spans="1:25" x14ac:dyDescent="0.25">
      <c r="A245" s="1">
        <v>244</v>
      </c>
      <c r="B245" s="1" t="s">
        <v>1</v>
      </c>
      <c r="C245" s="1">
        <v>18</v>
      </c>
      <c r="D245" s="1" t="s">
        <v>9</v>
      </c>
      <c r="E245" s="1" t="s">
        <v>3</v>
      </c>
      <c r="F245" s="2">
        <v>13.87745834735852</v>
      </c>
      <c r="G245" s="2">
        <v>15.173444988049832</v>
      </c>
      <c r="H245" s="1" t="s">
        <v>7</v>
      </c>
      <c r="X245">
        <v>14.87745834735852</v>
      </c>
      <c r="Y245">
        <v>14.571331264726446</v>
      </c>
    </row>
    <row r="246" spans="1:25" x14ac:dyDescent="0.25">
      <c r="A246" s="1">
        <v>245</v>
      </c>
      <c r="B246" s="1" t="s">
        <v>1</v>
      </c>
      <c r="C246" s="1">
        <v>18</v>
      </c>
      <c r="D246" s="1" t="s">
        <v>9</v>
      </c>
      <c r="E246" s="1" t="s">
        <v>6</v>
      </c>
      <c r="F246" s="2">
        <v>11.793500534521115</v>
      </c>
      <c r="G246" s="2">
        <v>12.003186292944047</v>
      </c>
      <c r="H246" s="1" t="s">
        <v>4</v>
      </c>
      <c r="X246">
        <v>12.793500534521115</v>
      </c>
      <c r="Y246">
        <v>12.383175561247171</v>
      </c>
    </row>
    <row r="247" spans="1:25" x14ac:dyDescent="0.25">
      <c r="A247" s="1">
        <v>246</v>
      </c>
      <c r="B247" s="1" t="s">
        <v>5</v>
      </c>
      <c r="C247" s="1">
        <v>18</v>
      </c>
      <c r="D247" s="1" t="s">
        <v>2</v>
      </c>
      <c r="E247" s="1" t="s">
        <v>3</v>
      </c>
      <c r="F247" s="2">
        <v>7.0046272203526732</v>
      </c>
      <c r="G247" s="2">
        <v>5.8629919667960841</v>
      </c>
      <c r="H247" s="1" t="s">
        <v>7</v>
      </c>
      <c r="X247">
        <v>8.004627220352674</v>
      </c>
      <c r="Y247">
        <v>7.3548585813703067</v>
      </c>
    </row>
    <row r="248" spans="1:25" x14ac:dyDescent="0.25">
      <c r="A248" s="1">
        <v>247</v>
      </c>
      <c r="B248" s="1" t="s">
        <v>1</v>
      </c>
      <c r="C248" s="1">
        <v>18</v>
      </c>
      <c r="D248" s="1" t="s">
        <v>9</v>
      </c>
      <c r="E248" s="1" t="s">
        <v>6</v>
      </c>
      <c r="F248" s="2">
        <v>14.205030286041406</v>
      </c>
      <c r="G248" s="2">
        <v>12.308466762508656</v>
      </c>
      <c r="H248" s="1" t="s">
        <v>6</v>
      </c>
      <c r="X248">
        <v>15.205030286041406</v>
      </c>
      <c r="Y248">
        <v>14.915281800343477</v>
      </c>
    </row>
    <row r="249" spans="1:25" x14ac:dyDescent="0.25">
      <c r="A249" s="1">
        <v>248</v>
      </c>
      <c r="B249" s="1" t="s">
        <v>1</v>
      </c>
      <c r="C249" s="1">
        <v>18</v>
      </c>
      <c r="D249" s="1" t="s">
        <v>9</v>
      </c>
      <c r="E249" s="1" t="s">
        <v>3</v>
      </c>
      <c r="F249" s="2">
        <v>4.9877089403231238</v>
      </c>
      <c r="G249" s="2">
        <v>6.3946555097282349</v>
      </c>
      <c r="H249" s="1" t="s">
        <v>7</v>
      </c>
      <c r="X249">
        <v>5.9877089403231238</v>
      </c>
      <c r="Y249">
        <v>5.2370943873392806</v>
      </c>
    </row>
    <row r="250" spans="1:25" x14ac:dyDescent="0.25">
      <c r="A250" s="1">
        <v>249</v>
      </c>
      <c r="B250" s="1" t="s">
        <v>5</v>
      </c>
      <c r="C250" s="1">
        <v>18</v>
      </c>
      <c r="D250" s="1" t="s">
        <v>10</v>
      </c>
      <c r="E250" s="1" t="s">
        <v>3</v>
      </c>
      <c r="F250" s="2">
        <v>12.23498841830656</v>
      </c>
      <c r="G250" s="2">
        <v>13.251324613045558</v>
      </c>
      <c r="H250" s="1" t="s">
        <v>4</v>
      </c>
      <c r="X250">
        <v>13.23498841830656</v>
      </c>
      <c r="Y250">
        <v>12.846737839221889</v>
      </c>
    </row>
    <row r="251" spans="1:25" x14ac:dyDescent="0.25">
      <c r="A251" s="1">
        <v>250</v>
      </c>
      <c r="B251" s="1" t="s">
        <v>5</v>
      </c>
      <c r="C251" s="1">
        <v>18</v>
      </c>
      <c r="D251" s="1" t="s">
        <v>10</v>
      </c>
      <c r="E251" s="1" t="s">
        <v>6</v>
      </c>
      <c r="F251" s="2">
        <v>9.9148981442719073</v>
      </c>
      <c r="G251" s="2">
        <v>11.540088571965383</v>
      </c>
      <c r="H251" s="1" t="s">
        <v>7</v>
      </c>
      <c r="X251">
        <v>10.914898144271907</v>
      </c>
      <c r="Y251">
        <v>10.410643051485502</v>
      </c>
    </row>
    <row r="252" spans="1:25" x14ac:dyDescent="0.25">
      <c r="A252" s="1">
        <v>251</v>
      </c>
      <c r="B252" s="1" t="s">
        <v>5</v>
      </c>
      <c r="C252" s="1">
        <v>18</v>
      </c>
      <c r="D252" s="1" t="s">
        <v>11</v>
      </c>
      <c r="E252" s="1" t="s">
        <v>6</v>
      </c>
      <c r="F252" s="2">
        <v>5.8271532254260157</v>
      </c>
      <c r="G252" s="2">
        <v>5.6738770849387352</v>
      </c>
      <c r="H252" s="1" t="s">
        <v>4</v>
      </c>
      <c r="X252">
        <v>6.8271532254260157</v>
      </c>
      <c r="Y252">
        <v>6.118510886697317</v>
      </c>
    </row>
    <row r="253" spans="1:25" x14ac:dyDescent="0.25">
      <c r="A253" s="1">
        <v>252</v>
      </c>
      <c r="B253" s="1" t="s">
        <v>1</v>
      </c>
      <c r="C253" s="1">
        <v>18</v>
      </c>
      <c r="D253" s="1" t="s">
        <v>9</v>
      </c>
      <c r="E253" s="1" t="s">
        <v>3</v>
      </c>
      <c r="F253" s="2">
        <v>10.640470251311642</v>
      </c>
      <c r="G253" s="2">
        <v>12.058683228695516</v>
      </c>
      <c r="H253" s="1" t="s">
        <v>7</v>
      </c>
      <c r="X253">
        <v>11.640470251311642</v>
      </c>
      <c r="Y253">
        <v>11.172493763877226</v>
      </c>
    </row>
    <row r="254" spans="1:25" x14ac:dyDescent="0.25">
      <c r="A254" s="1">
        <v>253</v>
      </c>
      <c r="B254" s="1" t="s">
        <v>5</v>
      </c>
      <c r="C254" s="1">
        <v>18</v>
      </c>
      <c r="D254" s="1" t="s">
        <v>9</v>
      </c>
      <c r="E254" s="1" t="s">
        <v>6</v>
      </c>
      <c r="F254" s="2">
        <v>11.722026093556037</v>
      </c>
      <c r="G254" s="2">
        <v>11.087591416376338</v>
      </c>
      <c r="H254" s="1" t="s">
        <v>7</v>
      </c>
      <c r="X254">
        <v>12.722026093556037</v>
      </c>
      <c r="Y254">
        <v>12.30812739823384</v>
      </c>
    </row>
    <row r="255" spans="1:25" x14ac:dyDescent="0.25">
      <c r="A255" s="1">
        <v>254</v>
      </c>
      <c r="B255" s="1" t="s">
        <v>1</v>
      </c>
      <c r="C255" s="1">
        <v>17</v>
      </c>
      <c r="D255" s="1" t="s">
        <v>8</v>
      </c>
      <c r="E255" s="1" t="s">
        <v>3</v>
      </c>
      <c r="F255" s="2">
        <v>10.807397145008636</v>
      </c>
      <c r="G255" s="2">
        <v>12.696576117377647</v>
      </c>
      <c r="H255" s="1" t="s">
        <v>4</v>
      </c>
      <c r="X255">
        <v>11.807397145008636</v>
      </c>
      <c r="Y255">
        <v>11.347767002259069</v>
      </c>
    </row>
    <row r="256" spans="1:25" x14ac:dyDescent="0.25">
      <c r="A256" s="1">
        <v>255</v>
      </c>
      <c r="B256" s="1" t="s">
        <v>1</v>
      </c>
      <c r="C256" s="1">
        <v>18</v>
      </c>
      <c r="D256" s="1" t="s">
        <v>10</v>
      </c>
      <c r="E256" s="1" t="s">
        <v>3</v>
      </c>
      <c r="F256" s="2">
        <v>9.187660148215322</v>
      </c>
      <c r="G256" s="2">
        <v>9.8789403759148371</v>
      </c>
      <c r="H256" s="1" t="s">
        <v>6</v>
      </c>
      <c r="X256">
        <v>10.187660148215322</v>
      </c>
      <c r="Y256">
        <v>9.6470431556260881</v>
      </c>
    </row>
    <row r="257" spans="1:25" x14ac:dyDescent="0.25">
      <c r="A257" s="1">
        <v>256</v>
      </c>
      <c r="B257" s="1" t="s">
        <v>5</v>
      </c>
      <c r="C257" s="1">
        <v>18</v>
      </c>
      <c r="D257" s="1" t="s">
        <v>8</v>
      </c>
      <c r="E257" s="1" t="s">
        <v>3</v>
      </c>
      <c r="F257" s="2">
        <v>9.774729255597741</v>
      </c>
      <c r="G257" s="2">
        <v>7.2905849625609251</v>
      </c>
      <c r="H257" s="1" t="s">
        <v>7</v>
      </c>
      <c r="X257">
        <v>10.774729255597741</v>
      </c>
      <c r="Y257">
        <v>10.263465718377628</v>
      </c>
    </row>
    <row r="258" spans="1:25" x14ac:dyDescent="0.25">
      <c r="A258" s="1">
        <v>257</v>
      </c>
      <c r="B258" s="1" t="s">
        <v>1</v>
      </c>
      <c r="C258" s="1">
        <v>20</v>
      </c>
      <c r="D258" s="1" t="s">
        <v>2</v>
      </c>
      <c r="E258" s="1" t="s">
        <v>3</v>
      </c>
      <c r="F258" s="2">
        <v>10.224647676022737</v>
      </c>
      <c r="G258" s="2">
        <v>5.4786225515915019</v>
      </c>
      <c r="H258" s="1" t="s">
        <v>4</v>
      </c>
      <c r="X258">
        <v>11.224647676022737</v>
      </c>
      <c r="Y258">
        <v>10.735880059823875</v>
      </c>
    </row>
    <row r="259" spans="1:25" x14ac:dyDescent="0.25">
      <c r="A259" s="1">
        <v>258</v>
      </c>
      <c r="B259" s="1" t="s">
        <v>1</v>
      </c>
      <c r="C259" s="1">
        <v>18</v>
      </c>
      <c r="D259" s="1" t="s">
        <v>9</v>
      </c>
      <c r="E259" s="1" t="s">
        <v>3</v>
      </c>
      <c r="F259" s="2">
        <v>13.509375074269851</v>
      </c>
      <c r="G259" s="2">
        <v>11.707698362438897</v>
      </c>
      <c r="H259" s="1" t="s">
        <v>4</v>
      </c>
      <c r="X259">
        <v>14.509375074269851</v>
      </c>
      <c r="Y259">
        <v>14.184843827983345</v>
      </c>
    </row>
    <row r="260" spans="1:25" x14ac:dyDescent="0.25">
      <c r="A260" s="1">
        <v>259</v>
      </c>
      <c r="B260" s="1" t="s">
        <v>1</v>
      </c>
      <c r="C260" s="1">
        <v>18</v>
      </c>
      <c r="D260" s="1" t="s">
        <v>9</v>
      </c>
      <c r="E260" s="1" t="s">
        <v>3</v>
      </c>
      <c r="F260" s="2">
        <v>4.8485615589564102</v>
      </c>
      <c r="G260" s="2">
        <v>5.5035549772425965</v>
      </c>
      <c r="H260" s="1" t="s">
        <v>4</v>
      </c>
      <c r="X260">
        <v>5.8485615589564102</v>
      </c>
      <c r="Y260">
        <v>5.0909896369042311</v>
      </c>
    </row>
    <row r="261" spans="1:25" x14ac:dyDescent="0.25">
      <c r="A261" s="1">
        <v>260</v>
      </c>
      <c r="B261" s="1" t="s">
        <v>1</v>
      </c>
      <c r="C261" s="1">
        <v>18</v>
      </c>
      <c r="D261" s="1" t="s">
        <v>8</v>
      </c>
      <c r="E261" s="1" t="s">
        <v>3</v>
      </c>
      <c r="F261" s="2">
        <v>12.318274459279079</v>
      </c>
      <c r="G261" s="2">
        <v>12.144288279244025</v>
      </c>
      <c r="H261" s="1" t="s">
        <v>4</v>
      </c>
      <c r="X261">
        <v>13.318274459279079</v>
      </c>
      <c r="Y261">
        <v>12.934188182243034</v>
      </c>
    </row>
    <row r="262" spans="1:25" x14ac:dyDescent="0.25">
      <c r="A262" s="1">
        <v>261</v>
      </c>
      <c r="B262" s="1" t="s">
        <v>1</v>
      </c>
      <c r="C262" s="1">
        <v>19</v>
      </c>
      <c r="D262" s="1" t="s">
        <v>12</v>
      </c>
      <c r="E262" s="1" t="s">
        <v>6</v>
      </c>
      <c r="F262" s="2">
        <v>8.4571991969441633</v>
      </c>
      <c r="G262" s="2">
        <v>8.7455087331756882</v>
      </c>
      <c r="H262" s="1" t="s">
        <v>4</v>
      </c>
      <c r="X262">
        <v>9.4571991969441633</v>
      </c>
      <c r="Y262">
        <v>8.880059156791372</v>
      </c>
    </row>
    <row r="263" spans="1:25" x14ac:dyDescent="0.25">
      <c r="A263" s="1">
        <v>262</v>
      </c>
      <c r="B263" s="1" t="s">
        <v>5</v>
      </c>
      <c r="C263" s="1">
        <v>18</v>
      </c>
      <c r="D263" s="1" t="s">
        <v>8</v>
      </c>
      <c r="E263" s="1" t="s">
        <v>6</v>
      </c>
      <c r="F263" s="2">
        <v>11.546183933899478</v>
      </c>
      <c r="G263" s="2">
        <v>9.4047992836965033</v>
      </c>
      <c r="H263" s="1" t="s">
        <v>7</v>
      </c>
      <c r="X263">
        <v>12.546183933899478</v>
      </c>
      <c r="Y263">
        <v>12.123493130594452</v>
      </c>
    </row>
    <row r="264" spans="1:25" x14ac:dyDescent="0.25">
      <c r="A264" s="1">
        <v>263</v>
      </c>
      <c r="B264" s="1" t="s">
        <v>5</v>
      </c>
      <c r="C264" s="1">
        <v>20</v>
      </c>
      <c r="D264" s="1" t="s">
        <v>8</v>
      </c>
      <c r="E264" s="1" t="s">
        <v>3</v>
      </c>
      <c r="F264" s="2">
        <v>12.736080268982887</v>
      </c>
      <c r="G264" s="2">
        <v>13.712373389055601</v>
      </c>
      <c r="H264" s="1" t="s">
        <v>4</v>
      </c>
      <c r="X264">
        <v>13.736080268982887</v>
      </c>
      <c r="Y264">
        <v>13.372884282432032</v>
      </c>
    </row>
    <row r="265" spans="1:25" x14ac:dyDescent="0.25">
      <c r="A265" s="1">
        <v>264</v>
      </c>
      <c r="B265" s="1" t="s">
        <v>1</v>
      </c>
      <c r="C265" s="1">
        <v>19</v>
      </c>
      <c r="D265" s="1" t="s">
        <v>8</v>
      </c>
      <c r="E265" s="1" t="s">
        <v>3</v>
      </c>
      <c r="F265" s="2">
        <v>8.0627457015729824</v>
      </c>
      <c r="G265" s="2">
        <v>5.5590316160758135</v>
      </c>
      <c r="H265" s="1" t="s">
        <v>7</v>
      </c>
      <c r="X265">
        <v>9.0627457015729824</v>
      </c>
      <c r="Y265">
        <v>8.4658829866516321</v>
      </c>
    </row>
    <row r="266" spans="1:25" x14ac:dyDescent="0.25">
      <c r="A266" s="1">
        <v>265</v>
      </c>
      <c r="B266" s="1" t="s">
        <v>1</v>
      </c>
      <c r="C266" s="1">
        <v>18</v>
      </c>
      <c r="D266" s="1" t="s">
        <v>10</v>
      </c>
      <c r="E266" s="1" t="s">
        <v>3</v>
      </c>
      <c r="F266" s="2">
        <v>11.870884235393117</v>
      </c>
      <c r="G266" s="2">
        <v>11.374583831150556</v>
      </c>
      <c r="H266" s="1" t="s">
        <v>7</v>
      </c>
      <c r="X266">
        <v>12.870884235393117</v>
      </c>
      <c r="Y266">
        <v>12.464428447162772</v>
      </c>
    </row>
    <row r="267" spans="1:25" x14ac:dyDescent="0.25">
      <c r="A267" s="1">
        <v>266</v>
      </c>
      <c r="B267" s="1" t="s">
        <v>1</v>
      </c>
      <c r="C267" s="1">
        <v>18</v>
      </c>
      <c r="D267" s="1" t="s">
        <v>10</v>
      </c>
      <c r="E267" s="1" t="s">
        <v>3</v>
      </c>
      <c r="F267" s="2">
        <v>12.616981016989893</v>
      </c>
      <c r="G267" s="2">
        <v>12.864259614927189</v>
      </c>
      <c r="H267" s="1" t="s">
        <v>4</v>
      </c>
      <c r="X267">
        <v>13.616981016989893</v>
      </c>
      <c r="Y267">
        <v>13.247830067839388</v>
      </c>
    </row>
    <row r="268" spans="1:25" x14ac:dyDescent="0.25">
      <c r="A268" s="1">
        <v>267</v>
      </c>
      <c r="B268" s="1" t="s">
        <v>1</v>
      </c>
      <c r="C268" s="1">
        <v>19</v>
      </c>
      <c r="D268" s="1" t="s">
        <v>8</v>
      </c>
      <c r="E268" s="1" t="s">
        <v>3</v>
      </c>
      <c r="F268" s="2">
        <v>11.621343509296539</v>
      </c>
      <c r="G268" s="2">
        <v>8.867371329217189</v>
      </c>
      <c r="H268" s="1" t="s">
        <v>4</v>
      </c>
      <c r="X268">
        <v>12.621343509296539</v>
      </c>
      <c r="Y268">
        <v>12.202410684761366</v>
      </c>
    </row>
    <row r="269" spans="1:25" x14ac:dyDescent="0.25">
      <c r="A269" s="1">
        <v>268</v>
      </c>
      <c r="B269" s="1" t="s">
        <v>5</v>
      </c>
      <c r="C269" s="1">
        <v>18</v>
      </c>
      <c r="D269" s="1" t="s">
        <v>12</v>
      </c>
      <c r="E269" s="1" t="s">
        <v>3</v>
      </c>
      <c r="F269" s="2">
        <v>13.011303755622901</v>
      </c>
      <c r="G269" s="2">
        <v>16.887855604371378</v>
      </c>
      <c r="H269" s="1" t="s">
        <v>13</v>
      </c>
      <c r="X269">
        <v>14.011303755622901</v>
      </c>
      <c r="Y269">
        <v>13.661868943404047</v>
      </c>
    </row>
    <row r="270" spans="1:25" x14ac:dyDescent="0.25">
      <c r="A270" s="1">
        <v>269</v>
      </c>
      <c r="B270" s="1" t="s">
        <v>1</v>
      </c>
      <c r="C270" s="1">
        <v>18</v>
      </c>
      <c r="D270" s="1" t="s">
        <v>11</v>
      </c>
      <c r="E270" s="1" t="s">
        <v>3</v>
      </c>
      <c r="F270" s="2">
        <v>13.112936149325115</v>
      </c>
      <c r="G270" s="2">
        <v>12.565094383627983</v>
      </c>
      <c r="H270" s="1" t="s">
        <v>7</v>
      </c>
      <c r="X270">
        <v>14.112936149325115</v>
      </c>
      <c r="Y270">
        <v>13.768582956791372</v>
      </c>
    </row>
    <row r="271" spans="1:25" x14ac:dyDescent="0.25">
      <c r="A271" s="1">
        <v>270</v>
      </c>
      <c r="B271" s="1" t="s">
        <v>5</v>
      </c>
      <c r="C271" s="1">
        <v>18</v>
      </c>
      <c r="D271" s="1" t="s">
        <v>9</v>
      </c>
      <c r="E271" s="1" t="s">
        <v>3</v>
      </c>
      <c r="F271" s="2">
        <v>14.898449106651803</v>
      </c>
      <c r="G271" s="2">
        <v>15.086849248353516</v>
      </c>
      <c r="H271" s="1" t="s">
        <v>13</v>
      </c>
      <c r="X271">
        <v>15.898449106651803</v>
      </c>
      <c r="Y271">
        <v>15.643371561984393</v>
      </c>
    </row>
    <row r="272" spans="1:25" x14ac:dyDescent="0.25">
      <c r="A272" s="1">
        <v>271</v>
      </c>
      <c r="B272" s="1" t="s">
        <v>1</v>
      </c>
      <c r="C272" s="1">
        <v>19</v>
      </c>
      <c r="D272" s="1" t="s">
        <v>9</v>
      </c>
      <c r="E272" s="1" t="s">
        <v>3</v>
      </c>
      <c r="F272" s="2">
        <v>8.7958715286049518</v>
      </c>
      <c r="G272" s="2">
        <v>8.1951937773907062</v>
      </c>
      <c r="H272" s="1" t="s">
        <v>6</v>
      </c>
      <c r="X272">
        <v>9.7958715286049518</v>
      </c>
      <c r="Y272">
        <v>9.2356651050351992</v>
      </c>
    </row>
    <row r="273" spans="1:25" x14ac:dyDescent="0.25">
      <c r="A273" s="1">
        <v>272</v>
      </c>
      <c r="B273" s="1" t="s">
        <v>1</v>
      </c>
      <c r="C273" s="1">
        <v>18</v>
      </c>
      <c r="D273" s="1" t="s">
        <v>9</v>
      </c>
      <c r="E273" s="1" t="s">
        <v>3</v>
      </c>
      <c r="F273" s="2">
        <v>4.0598199530206891</v>
      </c>
      <c r="G273" s="2">
        <v>1.18346700900819</v>
      </c>
      <c r="H273" s="1" t="s">
        <v>4</v>
      </c>
      <c r="X273">
        <v>5.0598199530206891</v>
      </c>
      <c r="Y273">
        <v>4.2628109506717236</v>
      </c>
    </row>
    <row r="274" spans="1:25" x14ac:dyDescent="0.25">
      <c r="A274" s="1">
        <v>273</v>
      </c>
      <c r="B274" s="1" t="s">
        <v>5</v>
      </c>
      <c r="C274" s="1">
        <v>20</v>
      </c>
      <c r="D274" s="1" t="s">
        <v>8</v>
      </c>
      <c r="E274" s="1" t="s">
        <v>6</v>
      </c>
      <c r="F274" s="2">
        <v>8.463319724364645</v>
      </c>
      <c r="G274" s="2">
        <v>8.0304459332234934</v>
      </c>
      <c r="H274" s="1" t="s">
        <v>7</v>
      </c>
      <c r="X274">
        <v>9.463319724364645</v>
      </c>
      <c r="Y274">
        <v>8.8864857105828783</v>
      </c>
    </row>
    <row r="275" spans="1:25" x14ac:dyDescent="0.25">
      <c r="A275" s="1">
        <v>274</v>
      </c>
      <c r="B275" s="1" t="s">
        <v>5</v>
      </c>
      <c r="C275" s="1">
        <v>18</v>
      </c>
      <c r="D275" s="1" t="s">
        <v>12</v>
      </c>
      <c r="E275" s="1" t="s">
        <v>3</v>
      </c>
      <c r="F275" s="2">
        <v>12.207731412757392</v>
      </c>
      <c r="G275" s="2">
        <v>10.700842581328752</v>
      </c>
      <c r="H275" s="1" t="s">
        <v>4</v>
      </c>
      <c r="X275">
        <v>13.207731412757392</v>
      </c>
      <c r="Y275">
        <v>12.818117983395261</v>
      </c>
    </row>
    <row r="276" spans="1:25" x14ac:dyDescent="0.25">
      <c r="A276" s="1">
        <v>275</v>
      </c>
      <c r="B276" s="1" t="s">
        <v>1</v>
      </c>
      <c r="C276" s="1">
        <v>19</v>
      </c>
      <c r="D276" s="1" t="s">
        <v>10</v>
      </c>
      <c r="E276" s="1" t="s">
        <v>3</v>
      </c>
      <c r="F276" s="2">
        <v>4.4894633172447023</v>
      </c>
      <c r="G276" s="2">
        <v>2.8520777161884325</v>
      </c>
      <c r="H276" s="1" t="s">
        <v>7</v>
      </c>
      <c r="X276">
        <v>5.4894633172447023</v>
      </c>
      <c r="Y276">
        <v>4.7139364831069379</v>
      </c>
    </row>
    <row r="277" spans="1:25" x14ac:dyDescent="0.25">
      <c r="A277" s="1">
        <v>276</v>
      </c>
      <c r="B277" s="1" t="s">
        <v>5</v>
      </c>
      <c r="C277" s="1">
        <v>23</v>
      </c>
      <c r="D277" s="1" t="s">
        <v>2</v>
      </c>
      <c r="E277" s="1" t="s">
        <v>3</v>
      </c>
      <c r="F277" s="2">
        <v>5.4462773525435679</v>
      </c>
      <c r="G277" s="2">
        <v>8.0249027684581087</v>
      </c>
      <c r="H277" s="1" t="s">
        <v>7</v>
      </c>
      <c r="X277">
        <v>6.4462773525435679</v>
      </c>
      <c r="Y277">
        <v>5.7185912201707465</v>
      </c>
    </row>
    <row r="278" spans="1:25" x14ac:dyDescent="0.25">
      <c r="A278" s="1">
        <v>277</v>
      </c>
      <c r="B278" s="1" t="s">
        <v>1</v>
      </c>
      <c r="C278" s="1">
        <v>18</v>
      </c>
      <c r="D278" s="1" t="s">
        <v>2</v>
      </c>
      <c r="E278" s="1" t="s">
        <v>3</v>
      </c>
      <c r="F278" s="2">
        <v>12.695034574295512</v>
      </c>
      <c r="G278" s="2">
        <v>8.6709499675930815</v>
      </c>
      <c r="H278" s="1" t="s">
        <v>6</v>
      </c>
      <c r="X278">
        <v>13.695034574295512</v>
      </c>
      <c r="Y278">
        <v>13.329786303010289</v>
      </c>
    </row>
    <row r="279" spans="1:25" x14ac:dyDescent="0.25">
      <c r="A279" s="1">
        <v>278</v>
      </c>
      <c r="B279" s="1" t="s">
        <v>1</v>
      </c>
      <c r="C279" s="1">
        <v>18</v>
      </c>
      <c r="D279" s="1" t="s">
        <v>2</v>
      </c>
      <c r="E279" s="1" t="s">
        <v>3</v>
      </c>
      <c r="F279" s="2">
        <v>13.314409126812285</v>
      </c>
      <c r="G279" s="2">
        <v>11.031083783456069</v>
      </c>
      <c r="H279" s="1" t="s">
        <v>7</v>
      </c>
      <c r="X279">
        <v>14.314409126812285</v>
      </c>
      <c r="Y279">
        <v>13.9801295831529</v>
      </c>
    </row>
    <row r="280" spans="1:25" x14ac:dyDescent="0.25">
      <c r="A280" s="1">
        <v>279</v>
      </c>
      <c r="B280" s="1" t="s">
        <v>1</v>
      </c>
      <c r="C280" s="1">
        <v>19</v>
      </c>
      <c r="D280" s="1" t="s">
        <v>11</v>
      </c>
      <c r="E280" s="1" t="s">
        <v>3</v>
      </c>
      <c r="F280" s="2">
        <v>11.66579809517618</v>
      </c>
      <c r="G280" s="2">
        <v>12.963768391338153</v>
      </c>
      <c r="H280" s="1" t="s">
        <v>4</v>
      </c>
      <c r="X280">
        <v>12.66579809517618</v>
      </c>
      <c r="Y280">
        <v>12.249087999934989</v>
      </c>
    </row>
    <row r="281" spans="1:25" x14ac:dyDescent="0.25">
      <c r="A281" s="1">
        <v>280</v>
      </c>
      <c r="B281" s="1" t="s">
        <v>1</v>
      </c>
      <c r="C281" s="1">
        <v>18</v>
      </c>
      <c r="D281" s="1" t="s">
        <v>8</v>
      </c>
      <c r="E281" s="1" t="s">
        <v>3</v>
      </c>
      <c r="F281" s="2">
        <v>12.669441362936384</v>
      </c>
      <c r="G281" s="2">
        <v>11.670314114898421</v>
      </c>
      <c r="H281" s="1" t="s">
        <v>7</v>
      </c>
      <c r="X281">
        <v>13.669441362936384</v>
      </c>
      <c r="Y281">
        <v>13.302913431083203</v>
      </c>
    </row>
    <row r="282" spans="1:25" x14ac:dyDescent="0.25">
      <c r="A282" s="1">
        <v>281</v>
      </c>
      <c r="B282" s="1" t="s">
        <v>1</v>
      </c>
      <c r="C282" s="1">
        <v>18</v>
      </c>
      <c r="D282" s="1" t="s">
        <v>8</v>
      </c>
      <c r="E282" s="1" t="s">
        <v>3</v>
      </c>
      <c r="F282" s="2">
        <v>13.131713062328252</v>
      </c>
      <c r="G282" s="2">
        <v>11.738250015696613</v>
      </c>
      <c r="H282" s="1" t="s">
        <v>4</v>
      </c>
      <c r="X282">
        <v>14.131713062328252</v>
      </c>
      <c r="Y282">
        <v>13.788298715444666</v>
      </c>
    </row>
    <row r="283" spans="1:25" x14ac:dyDescent="0.25">
      <c r="A283" s="1">
        <v>282</v>
      </c>
      <c r="B283" s="1" t="s">
        <v>1</v>
      </c>
      <c r="C283" s="1">
        <v>19</v>
      </c>
      <c r="D283" s="1" t="s">
        <v>11</v>
      </c>
      <c r="E283" s="1" t="s">
        <v>3</v>
      </c>
      <c r="F283" s="2">
        <v>14.152468837998418</v>
      </c>
      <c r="G283" s="2">
        <v>16.279023131942317</v>
      </c>
      <c r="H283" s="1" t="s">
        <v>4</v>
      </c>
      <c r="X283">
        <v>15.152468837998418</v>
      </c>
      <c r="Y283">
        <v>14.860092279898339</v>
      </c>
    </row>
    <row r="284" spans="1:25" x14ac:dyDescent="0.25">
      <c r="A284" s="1">
        <v>283</v>
      </c>
      <c r="B284" s="1" t="s">
        <v>1</v>
      </c>
      <c r="C284" s="1">
        <v>18</v>
      </c>
      <c r="D284" s="1" t="s">
        <v>10</v>
      </c>
      <c r="E284" s="1" t="s">
        <v>3</v>
      </c>
      <c r="F284" s="2">
        <v>10.548111409485399</v>
      </c>
      <c r="G284" s="2">
        <v>9.1798166426809935</v>
      </c>
      <c r="H284" s="1" t="s">
        <v>7</v>
      </c>
      <c r="X284">
        <v>11.548111409485399</v>
      </c>
      <c r="Y284">
        <v>11.075516979959669</v>
      </c>
    </row>
    <row r="285" spans="1:25" x14ac:dyDescent="0.25">
      <c r="A285" s="1">
        <v>284</v>
      </c>
      <c r="B285" s="1" t="s">
        <v>5</v>
      </c>
      <c r="C285" s="1">
        <v>18</v>
      </c>
      <c r="D285" s="1" t="s">
        <v>9</v>
      </c>
      <c r="E285" s="1" t="s">
        <v>6</v>
      </c>
      <c r="F285" s="2">
        <v>13.860555660078997</v>
      </c>
      <c r="G285" s="2">
        <v>13.817937183039188</v>
      </c>
      <c r="H285" s="1" t="s">
        <v>7</v>
      </c>
      <c r="X285">
        <v>14.860555660078997</v>
      </c>
      <c r="Y285">
        <v>14.553583443082948</v>
      </c>
    </row>
    <row r="286" spans="1:25" x14ac:dyDescent="0.25">
      <c r="A286" s="1">
        <v>285</v>
      </c>
      <c r="B286" s="1" t="s">
        <v>5</v>
      </c>
      <c r="C286" s="1">
        <v>18</v>
      </c>
      <c r="D286" s="1" t="s">
        <v>11</v>
      </c>
      <c r="E286" s="1" t="s">
        <v>3</v>
      </c>
      <c r="F286" s="2">
        <v>7.0321517846648831</v>
      </c>
      <c r="G286" s="2">
        <v>5.8948682455031864</v>
      </c>
      <c r="H286" s="1" t="s">
        <v>7</v>
      </c>
      <c r="X286">
        <v>8.0321517846648831</v>
      </c>
      <c r="Y286">
        <v>7.383759373898128</v>
      </c>
    </row>
    <row r="287" spans="1:25" x14ac:dyDescent="0.25">
      <c r="A287" s="1">
        <v>286</v>
      </c>
      <c r="B287" s="1" t="s">
        <v>5</v>
      </c>
      <c r="C287" s="1">
        <v>18</v>
      </c>
      <c r="D287" s="1" t="s">
        <v>2</v>
      </c>
      <c r="E287" s="1" t="s">
        <v>3</v>
      </c>
      <c r="F287" s="2">
        <v>9.1670514077946343</v>
      </c>
      <c r="G287" s="2">
        <v>5.4858050306651931</v>
      </c>
      <c r="H287" s="1" t="s">
        <v>7</v>
      </c>
      <c r="X287">
        <v>10.167051407794634</v>
      </c>
      <c r="Y287">
        <v>9.6254039781843659</v>
      </c>
    </row>
    <row r="288" spans="1:25" x14ac:dyDescent="0.25">
      <c r="A288" s="1">
        <v>287</v>
      </c>
      <c r="B288" s="1" t="s">
        <v>1</v>
      </c>
      <c r="C288" s="1">
        <v>18</v>
      </c>
      <c r="D288" s="1" t="s">
        <v>8</v>
      </c>
      <c r="E288" s="1" t="s">
        <v>6</v>
      </c>
      <c r="F288" s="2">
        <v>12.116718787588528</v>
      </c>
      <c r="G288" s="2">
        <v>9.0165445450150319</v>
      </c>
      <c r="H288" s="1" t="s">
        <v>7</v>
      </c>
      <c r="X288">
        <v>13.116718787588528</v>
      </c>
      <c r="Y288">
        <v>12.722554726967955</v>
      </c>
    </row>
    <row r="289" spans="1:25" x14ac:dyDescent="0.25">
      <c r="A289" s="1">
        <v>288</v>
      </c>
      <c r="B289" s="1" t="s">
        <v>5</v>
      </c>
      <c r="C289" s="1">
        <v>18</v>
      </c>
      <c r="D289" s="1" t="s">
        <v>10</v>
      </c>
      <c r="E289" s="1" t="s">
        <v>3</v>
      </c>
      <c r="F289" s="2">
        <v>6.7176678078663503</v>
      </c>
      <c r="G289" s="2">
        <v>6.0332446611055452</v>
      </c>
      <c r="H289" s="1" t="s">
        <v>4</v>
      </c>
      <c r="X289">
        <v>7.7176678078663503</v>
      </c>
      <c r="Y289">
        <v>7.0535511982596679</v>
      </c>
    </row>
    <row r="290" spans="1:25" x14ac:dyDescent="0.25">
      <c r="A290" s="1">
        <v>289</v>
      </c>
      <c r="B290" s="1" t="s">
        <v>1</v>
      </c>
      <c r="C290" s="1">
        <v>18</v>
      </c>
      <c r="D290" s="1" t="s">
        <v>2</v>
      </c>
      <c r="E290" s="1" t="s">
        <v>3</v>
      </c>
      <c r="F290" s="2">
        <v>10.393469902519875</v>
      </c>
      <c r="G290" s="2">
        <v>6.8580594808603097</v>
      </c>
      <c r="H290" s="1" t="s">
        <v>7</v>
      </c>
      <c r="X290">
        <v>11.393469902519875</v>
      </c>
      <c r="Y290">
        <v>10.91314339764587</v>
      </c>
    </row>
    <row r="291" spans="1:25" x14ac:dyDescent="0.25">
      <c r="A291" s="1">
        <v>290</v>
      </c>
      <c r="B291" s="1" t="s">
        <v>1</v>
      </c>
      <c r="C291" s="1">
        <v>19</v>
      </c>
      <c r="D291" s="1" t="s">
        <v>9</v>
      </c>
      <c r="E291" s="1" t="s">
        <v>3</v>
      </c>
      <c r="F291" s="2">
        <v>9.1566456513337293</v>
      </c>
      <c r="G291" s="2">
        <v>13.965876513987629</v>
      </c>
      <c r="H291" s="1" t="s">
        <v>4</v>
      </c>
      <c r="X291">
        <v>10.156645651333729</v>
      </c>
      <c r="Y291">
        <v>9.6144779339004156</v>
      </c>
    </row>
    <row r="292" spans="1:25" x14ac:dyDescent="0.25">
      <c r="A292" s="1">
        <v>291</v>
      </c>
      <c r="B292" s="1" t="s">
        <v>1</v>
      </c>
      <c r="C292" s="1">
        <v>18</v>
      </c>
      <c r="D292" s="1" t="s">
        <v>9</v>
      </c>
      <c r="E292" s="1" t="s">
        <v>3</v>
      </c>
      <c r="F292" s="2">
        <v>11.812978794034844</v>
      </c>
      <c r="G292" s="2">
        <v>12.520668384496847</v>
      </c>
      <c r="H292" s="1" t="s">
        <v>4</v>
      </c>
      <c r="X292">
        <v>12.812978794034844</v>
      </c>
      <c r="Y292">
        <v>12.403627733736586</v>
      </c>
    </row>
    <row r="293" spans="1:25" x14ac:dyDescent="0.25">
      <c r="A293" s="1">
        <v>292</v>
      </c>
      <c r="B293" s="1" t="s">
        <v>1</v>
      </c>
      <c r="C293" s="1">
        <v>18</v>
      </c>
      <c r="D293" s="1" t="s">
        <v>12</v>
      </c>
      <c r="E293" s="1" t="s">
        <v>3</v>
      </c>
      <c r="F293" s="2">
        <v>8.0254857459230156</v>
      </c>
      <c r="G293" s="2">
        <v>6.7169852905591174</v>
      </c>
      <c r="H293" s="1" t="s">
        <v>4</v>
      </c>
      <c r="X293">
        <v>9.0254857459230156</v>
      </c>
      <c r="Y293">
        <v>8.4267600332191659</v>
      </c>
    </row>
    <row r="294" spans="1:25" x14ac:dyDescent="0.25">
      <c r="A294" s="1">
        <v>293</v>
      </c>
      <c r="B294" s="1" t="s">
        <v>5</v>
      </c>
      <c r="C294" s="1">
        <v>18</v>
      </c>
      <c r="D294" s="1" t="s">
        <v>9</v>
      </c>
      <c r="E294" s="1" t="s">
        <v>3</v>
      </c>
      <c r="F294" s="2">
        <v>11.305976758572243</v>
      </c>
      <c r="G294" s="2">
        <v>10.52250261274207</v>
      </c>
      <c r="H294" s="1" t="s">
        <v>7</v>
      </c>
      <c r="X294">
        <v>12.305976758572243</v>
      </c>
      <c r="Y294">
        <v>11.871275596500855</v>
      </c>
    </row>
    <row r="295" spans="1:25" x14ac:dyDescent="0.25">
      <c r="A295" s="1">
        <v>294</v>
      </c>
      <c r="B295" s="1" t="s">
        <v>1</v>
      </c>
      <c r="C295" s="1">
        <v>19</v>
      </c>
      <c r="D295" s="1" t="s">
        <v>10</v>
      </c>
      <c r="E295" s="1" t="s">
        <v>6</v>
      </c>
      <c r="F295" s="2">
        <v>14.040388886841807</v>
      </c>
      <c r="G295" s="2">
        <v>16.134913748588048</v>
      </c>
      <c r="H295" s="1" t="s">
        <v>13</v>
      </c>
      <c r="X295">
        <v>15.040388886841807</v>
      </c>
      <c r="Y295">
        <v>14.742408331183897</v>
      </c>
    </row>
    <row r="296" spans="1:25" x14ac:dyDescent="0.25">
      <c r="A296" s="1">
        <v>295</v>
      </c>
      <c r="B296" s="1" t="s">
        <v>1</v>
      </c>
      <c r="C296" s="1">
        <v>18</v>
      </c>
      <c r="D296" s="1" t="s">
        <v>9</v>
      </c>
      <c r="E296" s="1" t="s">
        <v>3</v>
      </c>
      <c r="F296" s="2">
        <v>10.472969699134593</v>
      </c>
      <c r="G296" s="2">
        <v>9.7153118534489984</v>
      </c>
      <c r="H296" s="1" t="s">
        <v>7</v>
      </c>
      <c r="X296">
        <v>11.472969699134593</v>
      </c>
      <c r="Y296">
        <v>10.996618184091323</v>
      </c>
    </row>
    <row r="297" spans="1:25" x14ac:dyDescent="0.25">
      <c r="A297" s="1">
        <v>296</v>
      </c>
      <c r="B297" s="1" t="s">
        <v>1</v>
      </c>
      <c r="C297" s="1">
        <v>19</v>
      </c>
      <c r="D297" s="1" t="s">
        <v>8</v>
      </c>
      <c r="E297" s="1" t="s">
        <v>3</v>
      </c>
      <c r="F297" s="2">
        <v>8.3589247748684912</v>
      </c>
      <c r="G297" s="2">
        <v>4.0055205864760808</v>
      </c>
      <c r="H297" s="1" t="s">
        <v>4</v>
      </c>
      <c r="X297">
        <v>9.3589247748684912</v>
      </c>
      <c r="Y297">
        <v>8.7768710136119168</v>
      </c>
    </row>
    <row r="298" spans="1:25" x14ac:dyDescent="0.25">
      <c r="A298" s="1">
        <v>297</v>
      </c>
      <c r="B298" s="1" t="s">
        <v>1</v>
      </c>
      <c r="C298" s="1">
        <v>18</v>
      </c>
      <c r="D298" s="1" t="s">
        <v>9</v>
      </c>
      <c r="E298" s="1" t="s">
        <v>3</v>
      </c>
      <c r="F298" s="2">
        <v>11.440987700643598</v>
      </c>
      <c r="G298" s="2">
        <v>10.524797225808962</v>
      </c>
      <c r="H298" s="1" t="s">
        <v>7</v>
      </c>
      <c r="X298">
        <v>12.440987700643598</v>
      </c>
      <c r="Y298">
        <v>12.013037085675778</v>
      </c>
    </row>
    <row r="299" spans="1:25" x14ac:dyDescent="0.25">
      <c r="A299" s="1">
        <v>298</v>
      </c>
      <c r="B299" s="1" t="s">
        <v>5</v>
      </c>
      <c r="C299" s="1">
        <v>20</v>
      </c>
      <c r="D299" s="1" t="s">
        <v>2</v>
      </c>
      <c r="E299" s="1" t="s">
        <v>3</v>
      </c>
      <c r="F299" s="2">
        <v>9.3189412044708106</v>
      </c>
      <c r="G299" s="2">
        <v>11.375930131929245</v>
      </c>
      <c r="H299" s="1" t="s">
        <v>4</v>
      </c>
      <c r="X299">
        <v>10.318941204470811</v>
      </c>
      <c r="Y299">
        <v>9.7848882646943522</v>
      </c>
    </row>
    <row r="300" spans="1:25" x14ac:dyDescent="0.25">
      <c r="A300" s="1">
        <v>299</v>
      </c>
      <c r="B300" s="1" t="s">
        <v>1</v>
      </c>
      <c r="C300" s="1">
        <v>20</v>
      </c>
      <c r="D300" s="1" t="s">
        <v>2</v>
      </c>
      <c r="E300" s="1" t="s">
        <v>3</v>
      </c>
      <c r="F300" s="2">
        <v>15.529624797142359</v>
      </c>
      <c r="G300" s="2">
        <v>15.612170650442796</v>
      </c>
      <c r="H300" s="1" t="s">
        <v>13</v>
      </c>
      <c r="X300">
        <v>16.529624797142361</v>
      </c>
      <c r="Y300">
        <v>16.306106036999477</v>
      </c>
    </row>
    <row r="301" spans="1:25" x14ac:dyDescent="0.25">
      <c r="A301" s="1">
        <v>300</v>
      </c>
      <c r="B301" s="1" t="s">
        <v>1</v>
      </c>
      <c r="C301" s="1">
        <v>18</v>
      </c>
      <c r="D301" s="1" t="s">
        <v>8</v>
      </c>
      <c r="E301" s="1" t="s">
        <v>3</v>
      </c>
      <c r="F301" s="2">
        <v>13.584795915201656</v>
      </c>
      <c r="G301" s="2">
        <v>9.571628185302373</v>
      </c>
      <c r="H301" s="1" t="s">
        <v>4</v>
      </c>
      <c r="X301">
        <v>14.584795915201656</v>
      </c>
      <c r="Y301">
        <v>14.264035710961739</v>
      </c>
    </row>
    <row r="302" spans="1:25" x14ac:dyDescent="0.25">
      <c r="A302" s="1">
        <v>301</v>
      </c>
      <c r="B302" s="1" t="s">
        <v>1</v>
      </c>
      <c r="C302" s="1">
        <v>19</v>
      </c>
      <c r="D302" s="1" t="s">
        <v>9</v>
      </c>
      <c r="E302" s="1" t="s">
        <v>3</v>
      </c>
      <c r="F302" s="2">
        <v>8.8313168412397136</v>
      </c>
      <c r="G302" s="2">
        <v>10.324667395438492</v>
      </c>
      <c r="H302" s="1" t="s">
        <v>4</v>
      </c>
      <c r="X302">
        <v>9.8313168412397136</v>
      </c>
      <c r="Y302">
        <v>9.2728826833016988</v>
      </c>
    </row>
    <row r="303" spans="1:25" x14ac:dyDescent="0.25">
      <c r="A303" s="1">
        <v>302</v>
      </c>
      <c r="B303" s="1" t="s">
        <v>1</v>
      </c>
      <c r="C303" s="1">
        <v>19</v>
      </c>
      <c r="D303" s="1" t="s">
        <v>8</v>
      </c>
      <c r="E303" s="1" t="s">
        <v>3</v>
      </c>
      <c r="F303" s="2">
        <v>6.6467756639351219</v>
      </c>
      <c r="G303" s="2">
        <v>6.169830113867973</v>
      </c>
      <c r="H303" s="1" t="s">
        <v>4</v>
      </c>
      <c r="X303">
        <v>7.6467756639351219</v>
      </c>
      <c r="Y303">
        <v>6.9791144471318782</v>
      </c>
    </row>
    <row r="304" spans="1:25" x14ac:dyDescent="0.25">
      <c r="A304" s="1">
        <v>303</v>
      </c>
      <c r="B304" s="1" t="s">
        <v>5</v>
      </c>
      <c r="C304" s="1">
        <v>18</v>
      </c>
      <c r="D304" s="1" t="s">
        <v>11</v>
      </c>
      <c r="E304" s="1" t="s">
        <v>6</v>
      </c>
      <c r="F304" s="2">
        <v>12.788639344650875</v>
      </c>
      <c r="G304" s="2">
        <v>12.123582226207342</v>
      </c>
      <c r="H304" s="1" t="s">
        <v>4</v>
      </c>
      <c r="X304">
        <v>13.788639344650875</v>
      </c>
      <c r="Y304">
        <v>13.42807131188342</v>
      </c>
    </row>
    <row r="305" spans="1:25" x14ac:dyDescent="0.25">
      <c r="A305" s="1">
        <v>304</v>
      </c>
      <c r="B305" s="1" t="s">
        <v>1</v>
      </c>
      <c r="C305" s="1">
        <v>19</v>
      </c>
      <c r="D305" s="1" t="s">
        <v>10</v>
      </c>
      <c r="E305" s="1" t="s">
        <v>6</v>
      </c>
      <c r="F305" s="2">
        <v>5.7638141257522877</v>
      </c>
      <c r="G305" s="2">
        <v>5.3150945821857905</v>
      </c>
      <c r="H305" s="1" t="s">
        <v>7</v>
      </c>
      <c r="X305">
        <v>6.7638141257522877</v>
      </c>
      <c r="Y305">
        <v>6.052004832039902</v>
      </c>
    </row>
    <row r="306" spans="1:25" x14ac:dyDescent="0.25">
      <c r="A306" s="1">
        <v>305</v>
      </c>
      <c r="B306" s="1" t="s">
        <v>1</v>
      </c>
      <c r="C306" s="1">
        <v>18</v>
      </c>
      <c r="D306" s="1" t="s">
        <v>8</v>
      </c>
      <c r="E306" s="1" t="s">
        <v>6</v>
      </c>
      <c r="F306" s="2">
        <v>6.3874425177651641</v>
      </c>
      <c r="G306" s="2">
        <v>7.5145202646843705</v>
      </c>
      <c r="H306" s="1" t="s">
        <v>7</v>
      </c>
      <c r="X306">
        <v>7.3874425177651641</v>
      </c>
      <c r="Y306">
        <v>6.7068146436534226</v>
      </c>
    </row>
    <row r="307" spans="1:25" x14ac:dyDescent="0.25">
      <c r="A307" s="1">
        <v>306</v>
      </c>
      <c r="B307" s="1" t="s">
        <v>5</v>
      </c>
      <c r="C307" s="1">
        <v>18</v>
      </c>
      <c r="D307" s="1" t="s">
        <v>9</v>
      </c>
      <c r="E307" s="1" t="s">
        <v>3</v>
      </c>
      <c r="F307" s="2">
        <v>12.927434657935114</v>
      </c>
      <c r="G307" s="2">
        <v>15.008990305630318</v>
      </c>
      <c r="H307" s="1" t="s">
        <v>6</v>
      </c>
      <c r="X307">
        <v>13.927434657935114</v>
      </c>
      <c r="Y307">
        <v>13.573806390831871</v>
      </c>
    </row>
    <row r="308" spans="1:25" x14ac:dyDescent="0.25">
      <c r="A308" s="1">
        <v>307</v>
      </c>
      <c r="B308" s="1" t="s">
        <v>5</v>
      </c>
      <c r="C308" s="1">
        <v>18</v>
      </c>
      <c r="D308" s="1" t="s">
        <v>11</v>
      </c>
      <c r="E308" s="1" t="s">
        <v>6</v>
      </c>
      <c r="F308" s="2">
        <v>3.1432689213735685</v>
      </c>
      <c r="G308" s="2">
        <v>2.4211023127248827</v>
      </c>
      <c r="H308" s="1" t="s">
        <v>7</v>
      </c>
      <c r="X308">
        <v>4.1432689213735685</v>
      </c>
      <c r="Y308">
        <v>3.3004323674422471</v>
      </c>
    </row>
    <row r="309" spans="1:25" x14ac:dyDescent="0.25">
      <c r="A309" s="1">
        <v>308</v>
      </c>
      <c r="B309" s="1" t="s">
        <v>1</v>
      </c>
      <c r="C309" s="1">
        <v>19</v>
      </c>
      <c r="D309" s="1" t="s">
        <v>8</v>
      </c>
      <c r="E309" s="1" t="s">
        <v>3</v>
      </c>
      <c r="F309" s="2">
        <v>11.141426927051642</v>
      </c>
      <c r="G309" s="2">
        <v>11.006745992981047</v>
      </c>
      <c r="H309" s="1" t="s">
        <v>4</v>
      </c>
      <c r="X309">
        <v>12.141426927051642</v>
      </c>
      <c r="Y309">
        <v>11.698498273404224</v>
      </c>
    </row>
    <row r="310" spans="1:25" x14ac:dyDescent="0.25">
      <c r="A310" s="1">
        <v>309</v>
      </c>
      <c r="B310" s="1" t="s">
        <v>5</v>
      </c>
      <c r="C310" s="1">
        <v>19</v>
      </c>
      <c r="D310" s="1" t="s">
        <v>12</v>
      </c>
      <c r="E310" s="1" t="s">
        <v>6</v>
      </c>
      <c r="F310" s="2">
        <v>13.346463592780376</v>
      </c>
      <c r="G310" s="2">
        <v>14.371539306560296</v>
      </c>
      <c r="H310" s="1" t="s">
        <v>4</v>
      </c>
      <c r="X310">
        <v>14.346463592780376</v>
      </c>
      <c r="Y310">
        <v>14.013786772419396</v>
      </c>
    </row>
    <row r="311" spans="1:25" x14ac:dyDescent="0.25">
      <c r="A311" s="1">
        <v>310</v>
      </c>
      <c r="B311" s="1" t="s">
        <v>5</v>
      </c>
      <c r="C311" s="1">
        <v>18</v>
      </c>
      <c r="D311" s="1" t="s">
        <v>2</v>
      </c>
      <c r="E311" s="1" t="s">
        <v>6</v>
      </c>
      <c r="F311" s="2">
        <v>16.663162183635301</v>
      </c>
      <c r="G311" s="2">
        <v>14.952067356585131</v>
      </c>
      <c r="H311" s="1" t="s">
        <v>7</v>
      </c>
      <c r="X311">
        <v>17.663162183635301</v>
      </c>
      <c r="Y311">
        <v>17.496320292817067</v>
      </c>
    </row>
    <row r="312" spans="1:25" x14ac:dyDescent="0.25">
      <c r="A312" s="1">
        <v>311</v>
      </c>
      <c r="B312" s="1" t="s">
        <v>1</v>
      </c>
      <c r="C312" s="1">
        <v>19</v>
      </c>
      <c r="D312" s="1" t="s">
        <v>9</v>
      </c>
      <c r="E312" s="1" t="s">
        <v>3</v>
      </c>
      <c r="F312" s="2">
        <v>15.444467514627398</v>
      </c>
      <c r="G312" s="2">
        <v>16.90591967717063</v>
      </c>
      <c r="H312" s="1" t="s">
        <v>4</v>
      </c>
      <c r="X312">
        <v>16.444467514627398</v>
      </c>
      <c r="Y312">
        <v>16.21669089035877</v>
      </c>
    </row>
    <row r="313" spans="1:25" x14ac:dyDescent="0.25">
      <c r="A313" s="1">
        <v>312</v>
      </c>
      <c r="B313" s="1" t="s">
        <v>5</v>
      </c>
      <c r="C313" s="1">
        <v>20</v>
      </c>
      <c r="D313" s="1" t="s">
        <v>8</v>
      </c>
      <c r="E313" s="1" t="s">
        <v>3</v>
      </c>
      <c r="F313" s="2">
        <v>13.930763379425372</v>
      </c>
      <c r="G313" s="2">
        <v>14.251418696122315</v>
      </c>
      <c r="H313" s="1" t="s">
        <v>13</v>
      </c>
      <c r="X313">
        <v>14.930763379425372</v>
      </c>
      <c r="Y313">
        <v>14.627301548396641</v>
      </c>
    </row>
    <row r="314" spans="1:25" x14ac:dyDescent="0.25">
      <c r="A314" s="1">
        <v>313</v>
      </c>
      <c r="B314" s="1" t="s">
        <v>1</v>
      </c>
      <c r="C314" s="1">
        <v>19</v>
      </c>
      <c r="D314" s="1" t="s">
        <v>9</v>
      </c>
      <c r="E314" s="1" t="s">
        <v>6</v>
      </c>
      <c r="F314" s="2">
        <v>10.678968857069567</v>
      </c>
      <c r="G314" s="2">
        <v>9.620028186688911</v>
      </c>
      <c r="H314" s="1" t="s">
        <v>4</v>
      </c>
      <c r="X314">
        <v>11.678968857069567</v>
      </c>
      <c r="Y314">
        <v>11.212917299923046</v>
      </c>
    </row>
    <row r="315" spans="1:25" x14ac:dyDescent="0.25">
      <c r="A315" s="1">
        <v>314</v>
      </c>
      <c r="B315" s="1" t="s">
        <v>5</v>
      </c>
      <c r="C315" s="1">
        <v>19</v>
      </c>
      <c r="D315" s="1" t="s">
        <v>2</v>
      </c>
      <c r="E315" s="1" t="s">
        <v>3</v>
      </c>
      <c r="F315" s="2">
        <v>15.898422906318032</v>
      </c>
      <c r="G315" s="2">
        <v>16.731405644513856</v>
      </c>
      <c r="H315" s="1" t="s">
        <v>6</v>
      </c>
      <c r="X315">
        <v>16.898422906318032</v>
      </c>
      <c r="Y315">
        <v>16.693344051633936</v>
      </c>
    </row>
    <row r="316" spans="1:25" x14ac:dyDescent="0.25">
      <c r="A316" s="1">
        <v>315</v>
      </c>
      <c r="B316" s="1" t="s">
        <v>1</v>
      </c>
      <c r="C316" s="1">
        <v>18</v>
      </c>
      <c r="D316" s="1" t="s">
        <v>8</v>
      </c>
      <c r="E316" s="1" t="s">
        <v>6</v>
      </c>
      <c r="F316" s="2">
        <v>9.1642662738635234</v>
      </c>
      <c r="G316" s="2">
        <v>10.164004567595567</v>
      </c>
      <c r="H316" s="1" t="s">
        <v>4</v>
      </c>
      <c r="X316">
        <v>10.164266273863523</v>
      </c>
      <c r="Y316">
        <v>9.6224795875567004</v>
      </c>
    </row>
    <row r="317" spans="1:25" x14ac:dyDescent="0.25">
      <c r="A317" s="1">
        <v>316</v>
      </c>
      <c r="B317" s="1" t="s">
        <v>5</v>
      </c>
      <c r="C317" s="1">
        <v>18</v>
      </c>
      <c r="D317" s="1" t="s">
        <v>9</v>
      </c>
      <c r="E317" s="1" t="s">
        <v>3</v>
      </c>
      <c r="F317" s="2">
        <v>10.221722021648008</v>
      </c>
      <c r="G317" s="2">
        <v>8.0250003595415009</v>
      </c>
      <c r="H317" s="1" t="s">
        <v>4</v>
      </c>
      <c r="X317">
        <v>11.221722021648008</v>
      </c>
      <c r="Y317">
        <v>10.732808122730409</v>
      </c>
    </row>
    <row r="318" spans="1:25" x14ac:dyDescent="0.25">
      <c r="A318" s="1">
        <v>317</v>
      </c>
      <c r="B318" s="1" t="s">
        <v>5</v>
      </c>
      <c r="C318" s="1">
        <v>18</v>
      </c>
      <c r="D318" s="1" t="s">
        <v>9</v>
      </c>
      <c r="E318" s="1" t="s">
        <v>6</v>
      </c>
      <c r="F318" s="2">
        <v>8.8213580561436604</v>
      </c>
      <c r="G318" s="2">
        <v>10.506738926278389</v>
      </c>
      <c r="H318" s="1" t="s">
        <v>4</v>
      </c>
      <c r="X318">
        <v>9.8213580561436604</v>
      </c>
      <c r="Y318">
        <v>9.2624259589508444</v>
      </c>
    </row>
    <row r="319" spans="1:25" x14ac:dyDescent="0.25">
      <c r="A319" s="1">
        <v>318</v>
      </c>
      <c r="B319" s="1" t="s">
        <v>1</v>
      </c>
      <c r="C319" s="1">
        <v>20</v>
      </c>
      <c r="D319" s="1" t="s">
        <v>10</v>
      </c>
      <c r="E319" s="1" t="s">
        <v>3</v>
      </c>
      <c r="F319" s="2">
        <v>8.0655574970502144</v>
      </c>
      <c r="G319" s="2">
        <v>6.6776065704435243</v>
      </c>
      <c r="H319" s="1" t="s">
        <v>7</v>
      </c>
      <c r="X319">
        <v>9.0655574970502144</v>
      </c>
      <c r="Y319">
        <v>8.4688353719027258</v>
      </c>
    </row>
    <row r="320" spans="1:25" x14ac:dyDescent="0.25">
      <c r="A320" s="1">
        <v>319</v>
      </c>
      <c r="B320" s="1" t="s">
        <v>1</v>
      </c>
      <c r="C320" s="1">
        <v>18</v>
      </c>
      <c r="D320" s="1" t="s">
        <v>9</v>
      </c>
      <c r="E320" s="1" t="s">
        <v>3</v>
      </c>
      <c r="F320" s="2">
        <v>9.2122591761289918</v>
      </c>
      <c r="G320" s="2">
        <v>9.7240653256463609</v>
      </c>
      <c r="H320" s="1" t="s">
        <v>7</v>
      </c>
      <c r="X320">
        <v>10.212259176128992</v>
      </c>
      <c r="Y320">
        <v>9.6728721349354423</v>
      </c>
    </row>
    <row r="321" spans="1:25" x14ac:dyDescent="0.25">
      <c r="A321" s="1">
        <v>320</v>
      </c>
      <c r="B321" s="1" t="s">
        <v>5</v>
      </c>
      <c r="C321" s="1">
        <v>18</v>
      </c>
      <c r="D321" s="1" t="s">
        <v>8</v>
      </c>
      <c r="E321" s="1" t="s">
        <v>3</v>
      </c>
      <c r="F321" s="2">
        <v>12.851390221901248</v>
      </c>
      <c r="G321" s="2">
        <v>10.38892132369045</v>
      </c>
      <c r="H321" s="1" t="s">
        <v>7</v>
      </c>
      <c r="X321">
        <v>13.851390221901248</v>
      </c>
      <c r="Y321">
        <v>13.493959732996311</v>
      </c>
    </row>
    <row r="322" spans="1:25" x14ac:dyDescent="0.25">
      <c r="A322" s="1">
        <v>321</v>
      </c>
      <c r="B322" s="1" t="s">
        <v>5</v>
      </c>
      <c r="C322" s="1">
        <v>19</v>
      </c>
      <c r="D322" s="1" t="s">
        <v>2</v>
      </c>
      <c r="E322" s="1" t="s">
        <v>3</v>
      </c>
      <c r="F322" s="2">
        <v>6.3536055987248892</v>
      </c>
      <c r="G322" s="2">
        <v>4.9327755612264781</v>
      </c>
      <c r="H322" s="1" t="s">
        <v>4</v>
      </c>
      <c r="X322">
        <v>7.3536055987248892</v>
      </c>
      <c r="Y322">
        <v>6.6712858786611342</v>
      </c>
    </row>
    <row r="323" spans="1:25" x14ac:dyDescent="0.25">
      <c r="A323" s="1">
        <v>322</v>
      </c>
      <c r="B323" s="1" t="s">
        <v>5</v>
      </c>
      <c r="C323" s="1">
        <v>18</v>
      </c>
      <c r="D323" s="1" t="s">
        <v>12</v>
      </c>
      <c r="E323" s="1" t="s">
        <v>3</v>
      </c>
      <c r="F323" s="2">
        <v>8.1899155529265801</v>
      </c>
      <c r="G323" s="2">
        <v>7.9864283325668106</v>
      </c>
      <c r="H323" s="1" t="s">
        <v>4</v>
      </c>
      <c r="X323">
        <v>9.1899155529265801</v>
      </c>
      <c r="Y323">
        <v>8.5994113305729094</v>
      </c>
    </row>
    <row r="324" spans="1:25" x14ac:dyDescent="0.25">
      <c r="A324" s="1">
        <v>323</v>
      </c>
      <c r="B324" s="1" t="s">
        <v>5</v>
      </c>
      <c r="C324" s="1">
        <v>18</v>
      </c>
      <c r="D324" s="1" t="s">
        <v>8</v>
      </c>
      <c r="E324" s="1" t="s">
        <v>6</v>
      </c>
      <c r="F324" s="2">
        <v>9.5804780719848832</v>
      </c>
      <c r="G324" s="2">
        <v>5.2326476835068076</v>
      </c>
      <c r="H324" s="1" t="s">
        <v>7</v>
      </c>
      <c r="X324">
        <v>10.580478071984883</v>
      </c>
      <c r="Y324">
        <v>10.059501975584128</v>
      </c>
    </row>
    <row r="325" spans="1:25" x14ac:dyDescent="0.25">
      <c r="A325" s="1">
        <v>324</v>
      </c>
      <c r="B325" s="1" t="s">
        <v>5</v>
      </c>
      <c r="C325" s="1">
        <v>18</v>
      </c>
      <c r="D325" s="1" t="s">
        <v>2</v>
      </c>
      <c r="E325" s="1" t="s">
        <v>6</v>
      </c>
      <c r="F325" s="2">
        <v>14.979492839551142</v>
      </c>
      <c r="G325" s="2">
        <v>15.010680104193833</v>
      </c>
      <c r="H325" s="1" t="s">
        <v>6</v>
      </c>
      <c r="X325">
        <v>15.979492839551142</v>
      </c>
      <c r="Y325">
        <v>15.7284674815287</v>
      </c>
    </row>
    <row r="326" spans="1:25" x14ac:dyDescent="0.25">
      <c r="A326" s="1">
        <v>325</v>
      </c>
      <c r="B326" s="1" t="s">
        <v>5</v>
      </c>
      <c r="C326" s="1">
        <v>19</v>
      </c>
      <c r="D326" s="1" t="s">
        <v>9</v>
      </c>
      <c r="E326" s="1" t="s">
        <v>3</v>
      </c>
      <c r="F326" s="2">
        <v>10.144813635798128</v>
      </c>
      <c r="G326" s="2">
        <v>9.5864001610914329</v>
      </c>
      <c r="H326" s="1" t="s">
        <v>4</v>
      </c>
      <c r="X326">
        <v>11.144813635798128</v>
      </c>
      <c r="Y326">
        <v>10.652054317588036</v>
      </c>
    </row>
    <row r="327" spans="1:25" x14ac:dyDescent="0.25">
      <c r="A327" s="1">
        <v>326</v>
      </c>
      <c r="B327" s="1" t="s">
        <v>1</v>
      </c>
      <c r="C327" s="1">
        <v>19</v>
      </c>
      <c r="D327" s="1" t="s">
        <v>10</v>
      </c>
      <c r="E327" s="1" t="s">
        <v>3</v>
      </c>
      <c r="F327" s="2">
        <v>8.889153510877815</v>
      </c>
      <c r="G327" s="2">
        <v>9.0766506635267898</v>
      </c>
      <c r="H327" s="1" t="s">
        <v>7</v>
      </c>
      <c r="X327">
        <v>9.889153510877815</v>
      </c>
      <c r="Y327">
        <v>9.333611186421706</v>
      </c>
    </row>
    <row r="328" spans="1:25" x14ac:dyDescent="0.25">
      <c r="A328" s="1">
        <v>327</v>
      </c>
      <c r="B328" s="1" t="s">
        <v>1</v>
      </c>
      <c r="C328" s="1">
        <v>18</v>
      </c>
      <c r="D328" s="1" t="s">
        <v>9</v>
      </c>
      <c r="E328" s="1" t="s">
        <v>6</v>
      </c>
      <c r="F328" s="2">
        <v>7.7807906427736047</v>
      </c>
      <c r="G328" s="2">
        <v>4.5476614017286972</v>
      </c>
      <c r="H328" s="1" t="s">
        <v>7</v>
      </c>
      <c r="X328">
        <v>8.7807906427736047</v>
      </c>
      <c r="Y328">
        <v>8.1698301749122848</v>
      </c>
    </row>
    <row r="329" spans="1:25" x14ac:dyDescent="0.25">
      <c r="A329" s="1">
        <v>328</v>
      </c>
      <c r="B329" s="1" t="s">
        <v>1</v>
      </c>
      <c r="C329" s="1">
        <v>18</v>
      </c>
      <c r="D329" s="1" t="s">
        <v>8</v>
      </c>
      <c r="E329" s="1" t="s">
        <v>3</v>
      </c>
      <c r="F329" s="2">
        <v>10.167383525288766</v>
      </c>
      <c r="G329" s="2">
        <v>11.515015870706911</v>
      </c>
      <c r="H329" s="1" t="s">
        <v>6</v>
      </c>
      <c r="X329">
        <v>11.167383525288766</v>
      </c>
      <c r="Y329">
        <v>10.675752701553206</v>
      </c>
    </row>
    <row r="330" spans="1:25" x14ac:dyDescent="0.25">
      <c r="A330" s="1">
        <v>329</v>
      </c>
      <c r="B330" s="1" t="s">
        <v>1</v>
      </c>
      <c r="C330" s="1">
        <v>18</v>
      </c>
      <c r="D330" s="1" t="s">
        <v>2</v>
      </c>
      <c r="E330" s="1" t="s">
        <v>6</v>
      </c>
      <c r="F330" s="2">
        <v>6.4765537472512893</v>
      </c>
      <c r="G330" s="2">
        <v>4.6297297071201076</v>
      </c>
      <c r="H330" s="1" t="s">
        <v>7</v>
      </c>
      <c r="X330">
        <v>7.4765537472512893</v>
      </c>
      <c r="Y330">
        <v>6.800381434613854</v>
      </c>
    </row>
    <row r="331" spans="1:25" x14ac:dyDescent="0.25">
      <c r="A331" s="1">
        <v>330</v>
      </c>
      <c r="B331" s="1" t="s">
        <v>1</v>
      </c>
      <c r="C331" s="1">
        <v>18</v>
      </c>
      <c r="D331" s="1" t="s">
        <v>9</v>
      </c>
      <c r="E331" s="1" t="s">
        <v>3</v>
      </c>
      <c r="F331" s="2">
        <v>13.48299592261416</v>
      </c>
      <c r="G331" s="2">
        <v>13.981172892415747</v>
      </c>
      <c r="H331" s="1" t="s">
        <v>4</v>
      </c>
      <c r="X331">
        <v>14.48299592261416</v>
      </c>
      <c r="Y331">
        <v>14.157145718744868</v>
      </c>
    </row>
    <row r="332" spans="1:25" x14ac:dyDescent="0.25">
      <c r="A332" s="1">
        <v>331</v>
      </c>
      <c r="B332" s="1" t="s">
        <v>1</v>
      </c>
      <c r="C332" s="1">
        <v>19</v>
      </c>
      <c r="D332" s="1" t="s">
        <v>11</v>
      </c>
      <c r="E332" s="1" t="s">
        <v>3</v>
      </c>
      <c r="F332" s="2">
        <v>10.957899808114853</v>
      </c>
      <c r="G332" s="2">
        <v>7.8223557035537929</v>
      </c>
      <c r="H332" s="1" t="s">
        <v>7</v>
      </c>
      <c r="X332">
        <v>11.957899808114853</v>
      </c>
      <c r="Y332">
        <v>11.505794798520595</v>
      </c>
    </row>
    <row r="333" spans="1:25" x14ac:dyDescent="0.25">
      <c r="A333" s="1">
        <v>332</v>
      </c>
      <c r="B333" s="1" t="s">
        <v>5</v>
      </c>
      <c r="C333" s="1">
        <v>19</v>
      </c>
      <c r="D333" s="1" t="s">
        <v>9</v>
      </c>
      <c r="E333" s="1" t="s">
        <v>3</v>
      </c>
      <c r="F333" s="2">
        <v>10.468210363261356</v>
      </c>
      <c r="G333" s="2">
        <v>12.207759662634151</v>
      </c>
      <c r="H333" s="1" t="s">
        <v>7</v>
      </c>
      <c r="X333">
        <v>11.468210363261356</v>
      </c>
      <c r="Y333">
        <v>10.991620881424424</v>
      </c>
    </row>
    <row r="334" spans="1:25" x14ac:dyDescent="0.25">
      <c r="A334" s="1">
        <v>333</v>
      </c>
      <c r="B334" s="1" t="s">
        <v>1</v>
      </c>
      <c r="C334" s="1">
        <v>18</v>
      </c>
      <c r="D334" s="1" t="s">
        <v>9</v>
      </c>
      <c r="E334" s="1" t="s">
        <v>3</v>
      </c>
      <c r="F334" s="2">
        <v>8.7016890399408453</v>
      </c>
      <c r="G334" s="2">
        <v>11.179856488982718</v>
      </c>
      <c r="H334" s="1" t="s">
        <v>7</v>
      </c>
      <c r="X334">
        <v>9.7016890399408453</v>
      </c>
      <c r="Y334">
        <v>9.1367734919378876</v>
      </c>
    </row>
    <row r="335" spans="1:25" x14ac:dyDescent="0.25">
      <c r="A335" s="1">
        <v>334</v>
      </c>
      <c r="B335" s="1" t="s">
        <v>5</v>
      </c>
      <c r="C335" s="1">
        <v>19</v>
      </c>
      <c r="D335" s="1" t="s">
        <v>12</v>
      </c>
      <c r="E335" s="1" t="s">
        <v>3</v>
      </c>
      <c r="F335" s="2">
        <v>9.6605639883325995</v>
      </c>
      <c r="G335" s="2">
        <v>10.993368299895286</v>
      </c>
      <c r="H335" s="1" t="s">
        <v>4</v>
      </c>
      <c r="X335">
        <v>10.6605639883326</v>
      </c>
      <c r="Y335">
        <v>10.143592187749229</v>
      </c>
    </row>
    <row r="336" spans="1:25" x14ac:dyDescent="0.25">
      <c r="A336" s="1">
        <v>335</v>
      </c>
      <c r="B336" s="1" t="s">
        <v>5</v>
      </c>
      <c r="C336" s="1">
        <v>19</v>
      </c>
      <c r="D336" s="1" t="s">
        <v>9</v>
      </c>
      <c r="E336" s="1" t="s">
        <v>3</v>
      </c>
      <c r="F336" s="2">
        <v>13.186781957357713</v>
      </c>
      <c r="G336" s="2">
        <v>12.416443603855669</v>
      </c>
      <c r="H336" s="1" t="s">
        <v>4</v>
      </c>
      <c r="X336">
        <v>14.186781957357713</v>
      </c>
      <c r="Y336">
        <v>13.846121055225598</v>
      </c>
    </row>
    <row r="337" spans="1:25" x14ac:dyDescent="0.25">
      <c r="A337" s="1">
        <v>336</v>
      </c>
      <c r="B337" s="1" t="s">
        <v>5</v>
      </c>
      <c r="C337" s="1">
        <v>18</v>
      </c>
      <c r="D337" s="1" t="s">
        <v>12</v>
      </c>
      <c r="E337" s="1" t="s">
        <v>3</v>
      </c>
      <c r="F337" s="2">
        <v>8.1151020084282663</v>
      </c>
      <c r="G337" s="2">
        <v>6.9566299635393891</v>
      </c>
      <c r="H337" s="1" t="s">
        <v>7</v>
      </c>
      <c r="X337">
        <v>9.1151020084282663</v>
      </c>
      <c r="Y337">
        <v>8.5208571088496807</v>
      </c>
    </row>
    <row r="338" spans="1:25" x14ac:dyDescent="0.25">
      <c r="A338" s="1">
        <v>337</v>
      </c>
      <c r="B338" s="1" t="s">
        <v>5</v>
      </c>
      <c r="C338" s="1">
        <v>18</v>
      </c>
      <c r="D338" s="1" t="s">
        <v>2</v>
      </c>
      <c r="E338" s="1" t="s">
        <v>6</v>
      </c>
      <c r="F338" s="2">
        <v>16.13867453114166</v>
      </c>
      <c r="G338" s="2">
        <v>14.821751343160935</v>
      </c>
      <c r="H338" s="1" t="s">
        <v>6</v>
      </c>
      <c r="X338">
        <v>17.13867453114166</v>
      </c>
      <c r="Y338">
        <v>16.945608257698744</v>
      </c>
    </row>
    <row r="339" spans="1:25" x14ac:dyDescent="0.25">
      <c r="A339" s="1">
        <v>338</v>
      </c>
      <c r="B339" s="1" t="s">
        <v>1</v>
      </c>
      <c r="C339" s="1">
        <v>17</v>
      </c>
      <c r="D339" s="1" t="s">
        <v>8</v>
      </c>
      <c r="E339" s="1" t="s">
        <v>6</v>
      </c>
      <c r="F339" s="2">
        <v>9.9390631187210552</v>
      </c>
      <c r="G339" s="2">
        <v>10.33033484295345</v>
      </c>
      <c r="H339" s="1" t="s">
        <v>6</v>
      </c>
      <c r="X339">
        <v>10.939063118721055</v>
      </c>
      <c r="Y339">
        <v>10.436016274657108</v>
      </c>
    </row>
    <row r="340" spans="1:25" x14ac:dyDescent="0.25">
      <c r="A340" s="1">
        <v>339</v>
      </c>
      <c r="B340" s="1" t="s">
        <v>1</v>
      </c>
      <c r="C340" s="1">
        <v>19</v>
      </c>
      <c r="D340" s="1" t="s">
        <v>11</v>
      </c>
      <c r="E340" s="1" t="s">
        <v>6</v>
      </c>
      <c r="F340" s="2">
        <v>5.9160914453970301</v>
      </c>
      <c r="G340" s="2">
        <v>5.6961143471362803</v>
      </c>
      <c r="H340" s="1" t="s">
        <v>7</v>
      </c>
      <c r="X340">
        <v>6.9160914453970301</v>
      </c>
      <c r="Y340">
        <v>6.2118960176668816</v>
      </c>
    </row>
    <row r="341" spans="1:25" x14ac:dyDescent="0.25">
      <c r="A341" s="1">
        <v>340</v>
      </c>
      <c r="B341" s="1" t="s">
        <v>1</v>
      </c>
      <c r="C341" s="1">
        <v>18</v>
      </c>
      <c r="D341" s="1" t="s">
        <v>9</v>
      </c>
      <c r="E341" s="1" t="s">
        <v>6</v>
      </c>
      <c r="F341" s="2">
        <v>13.857718234571532</v>
      </c>
      <c r="G341" s="2">
        <v>15.474062031055761</v>
      </c>
      <c r="H341" s="1" t="s">
        <v>6</v>
      </c>
      <c r="X341">
        <v>14.857718234571532</v>
      </c>
      <c r="Y341">
        <v>14.55060414630011</v>
      </c>
    </row>
    <row r="342" spans="1:25" x14ac:dyDescent="0.25">
      <c r="A342" s="1">
        <v>341</v>
      </c>
      <c r="B342" s="1" t="s">
        <v>1</v>
      </c>
      <c r="C342" s="1">
        <v>18</v>
      </c>
      <c r="D342" s="1" t="s">
        <v>2</v>
      </c>
      <c r="E342" s="1" t="s">
        <v>3</v>
      </c>
      <c r="F342" s="2">
        <v>10.662212219537556</v>
      </c>
      <c r="G342" s="2">
        <v>11.012628348743219</v>
      </c>
      <c r="H342" s="1" t="s">
        <v>4</v>
      </c>
      <c r="X342">
        <v>11.662212219537556</v>
      </c>
      <c r="Y342">
        <v>11.195322830514435</v>
      </c>
    </row>
    <row r="343" spans="1:25" x14ac:dyDescent="0.25">
      <c r="A343" s="1">
        <v>342</v>
      </c>
      <c r="B343" s="1" t="s">
        <v>5</v>
      </c>
      <c r="C343" s="1">
        <v>19</v>
      </c>
      <c r="D343" s="1" t="s">
        <v>8</v>
      </c>
      <c r="E343" s="1" t="s">
        <v>6</v>
      </c>
      <c r="F343" s="2">
        <v>10.574799832383302</v>
      </c>
      <c r="G343" s="2">
        <v>12.524332094601862</v>
      </c>
      <c r="H343" s="1" t="s">
        <v>7</v>
      </c>
      <c r="X343">
        <v>11.574799832383302</v>
      </c>
      <c r="Y343">
        <v>11.103539824002468</v>
      </c>
    </row>
    <row r="344" spans="1:25" x14ac:dyDescent="0.25">
      <c r="A344" s="1">
        <v>343</v>
      </c>
      <c r="B344" s="1" t="s">
        <v>1</v>
      </c>
      <c r="C344" s="1">
        <v>21</v>
      </c>
      <c r="D344" s="1" t="s">
        <v>8</v>
      </c>
      <c r="E344" s="1" t="s">
        <v>6</v>
      </c>
      <c r="F344" s="2">
        <v>8.034334261391761</v>
      </c>
      <c r="G344" s="2">
        <v>6.1690816891724145</v>
      </c>
      <c r="H344" s="1" t="s">
        <v>4</v>
      </c>
      <c r="X344">
        <v>9.034334261391761</v>
      </c>
      <c r="Y344">
        <v>8.4360509744613488</v>
      </c>
    </row>
    <row r="345" spans="1:25" x14ac:dyDescent="0.25">
      <c r="A345" s="1">
        <v>344</v>
      </c>
      <c r="B345" s="1" t="s">
        <v>1</v>
      </c>
      <c r="C345" s="1">
        <v>19</v>
      </c>
      <c r="D345" s="1" t="s">
        <v>9</v>
      </c>
      <c r="E345" s="1" t="s">
        <v>6</v>
      </c>
      <c r="F345" s="2">
        <v>9.1286270327304457</v>
      </c>
      <c r="G345" s="2">
        <v>11.862586423650244</v>
      </c>
      <c r="H345" s="1" t="s">
        <v>4</v>
      </c>
      <c r="X345">
        <v>10.128627032730446</v>
      </c>
      <c r="Y345">
        <v>9.5850583843669686</v>
      </c>
    </row>
    <row r="346" spans="1:25" x14ac:dyDescent="0.25">
      <c r="A346" s="1">
        <v>345</v>
      </c>
      <c r="B346" s="1" t="s">
        <v>1</v>
      </c>
      <c r="C346" s="1">
        <v>18</v>
      </c>
      <c r="D346" s="1" t="s">
        <v>8</v>
      </c>
      <c r="E346" s="1" t="s">
        <v>3</v>
      </c>
      <c r="F346" s="2">
        <v>15.127310443205499</v>
      </c>
      <c r="G346" s="2">
        <v>15.845648330773241</v>
      </c>
      <c r="H346" s="1" t="s">
        <v>13</v>
      </c>
      <c r="X346">
        <v>16.127310443205499</v>
      </c>
      <c r="Y346">
        <v>15.883675965365773</v>
      </c>
    </row>
    <row r="347" spans="1:25" x14ac:dyDescent="0.25">
      <c r="A347" s="1">
        <v>346</v>
      </c>
      <c r="B347" s="1" t="s">
        <v>1</v>
      </c>
      <c r="C347" s="1">
        <v>18</v>
      </c>
      <c r="D347" s="1" t="s">
        <v>12</v>
      </c>
      <c r="E347" s="1" t="s">
        <v>3</v>
      </c>
      <c r="F347" s="2">
        <v>12.442801152074711</v>
      </c>
      <c r="G347" s="2">
        <v>12.950171980550762</v>
      </c>
      <c r="H347" s="1" t="s">
        <v>4</v>
      </c>
      <c r="X347">
        <v>13.442801152074711</v>
      </c>
      <c r="Y347">
        <v>13.064941209678448</v>
      </c>
    </row>
    <row r="348" spans="1:25" x14ac:dyDescent="0.25">
      <c r="A348" s="1">
        <v>347</v>
      </c>
      <c r="B348" s="1" t="s">
        <v>5</v>
      </c>
      <c r="C348" s="1">
        <v>18</v>
      </c>
      <c r="D348" s="1" t="s">
        <v>10</v>
      </c>
      <c r="E348" s="1" t="s">
        <v>3</v>
      </c>
      <c r="F348" s="2">
        <v>10.796497882297</v>
      </c>
      <c r="G348" s="2">
        <v>6.3976435492708639</v>
      </c>
      <c r="H348" s="1" t="s">
        <v>7</v>
      </c>
      <c r="X348">
        <v>11.796497882297</v>
      </c>
      <c r="Y348">
        <v>11.336322776411851</v>
      </c>
    </row>
    <row r="349" spans="1:25" x14ac:dyDescent="0.25">
      <c r="A349" s="1">
        <v>348</v>
      </c>
      <c r="B349" s="1" t="s">
        <v>1</v>
      </c>
      <c r="C349" s="1">
        <v>18</v>
      </c>
      <c r="D349" s="1" t="s">
        <v>11</v>
      </c>
      <c r="E349" s="1" t="s">
        <v>3</v>
      </c>
      <c r="F349" s="2">
        <v>10.62794663330715</v>
      </c>
      <c r="G349" s="2">
        <v>13.013202921846185</v>
      </c>
      <c r="H349" s="1" t="s">
        <v>7</v>
      </c>
      <c r="X349">
        <v>11.62794663330715</v>
      </c>
      <c r="Y349">
        <v>11.159343964972509</v>
      </c>
    </row>
    <row r="350" spans="1:25" x14ac:dyDescent="0.25">
      <c r="A350" s="1">
        <v>349</v>
      </c>
      <c r="B350" s="1" t="s">
        <v>1</v>
      </c>
      <c r="C350" s="1">
        <v>18</v>
      </c>
      <c r="D350" s="1" t="s">
        <v>9</v>
      </c>
      <c r="E350" s="1" t="s">
        <v>6</v>
      </c>
      <c r="F350" s="2">
        <v>12.865746220037591</v>
      </c>
      <c r="G350" s="2">
        <v>9.28345733604686</v>
      </c>
      <c r="H350" s="1" t="s">
        <v>7</v>
      </c>
      <c r="X350">
        <v>13.865746220037591</v>
      </c>
      <c r="Y350">
        <v>13.509033531039471</v>
      </c>
    </row>
    <row r="351" spans="1:25" x14ac:dyDescent="0.25">
      <c r="A351" s="1">
        <v>350</v>
      </c>
      <c r="B351" s="1" t="s">
        <v>1</v>
      </c>
      <c r="C351" s="1">
        <v>18</v>
      </c>
      <c r="D351" s="1" t="s">
        <v>2</v>
      </c>
      <c r="E351" s="1" t="s">
        <v>6</v>
      </c>
      <c r="F351" s="2">
        <v>10.175274578245851</v>
      </c>
      <c r="G351" s="2">
        <v>6.4165958080501504</v>
      </c>
      <c r="H351" s="1" t="s">
        <v>6</v>
      </c>
      <c r="X351">
        <v>11.175274578245851</v>
      </c>
      <c r="Y351">
        <v>10.684038307158144</v>
      </c>
    </row>
    <row r="352" spans="1:25" x14ac:dyDescent="0.25">
      <c r="A352" s="1">
        <v>351</v>
      </c>
      <c r="B352" s="1" t="s">
        <v>1</v>
      </c>
      <c r="C352" s="1">
        <v>19</v>
      </c>
      <c r="D352" s="1" t="s">
        <v>10</v>
      </c>
      <c r="E352" s="1" t="s">
        <v>6</v>
      </c>
      <c r="F352" s="2">
        <v>12.370100970346797</v>
      </c>
      <c r="G352" s="2">
        <v>13.053269662914257</v>
      </c>
      <c r="H352" s="1" t="s">
        <v>4</v>
      </c>
      <c r="X352">
        <v>13.370100970346797</v>
      </c>
      <c r="Y352">
        <v>12.988606018864138</v>
      </c>
    </row>
    <row r="353" spans="1:25" x14ac:dyDescent="0.25">
      <c r="A353" s="1">
        <v>352</v>
      </c>
      <c r="B353" s="1" t="s">
        <v>1</v>
      </c>
      <c r="C353" s="1">
        <v>18</v>
      </c>
      <c r="D353" s="1" t="s">
        <v>10</v>
      </c>
      <c r="E353" s="1" t="s">
        <v>3</v>
      </c>
      <c r="F353" s="2">
        <v>9.159067309421701</v>
      </c>
      <c r="G353" s="2">
        <v>5.8287498902095525</v>
      </c>
      <c r="H353" s="1" t="s">
        <v>4</v>
      </c>
      <c r="X353">
        <v>10.159067309421701</v>
      </c>
      <c r="Y353">
        <v>9.6170206748927871</v>
      </c>
    </row>
    <row r="354" spans="1:25" x14ac:dyDescent="0.25">
      <c r="A354" s="1">
        <v>353</v>
      </c>
      <c r="B354" s="1" t="s">
        <v>1</v>
      </c>
      <c r="C354" s="1">
        <v>18</v>
      </c>
      <c r="D354" s="1" t="s">
        <v>2</v>
      </c>
      <c r="E354" s="1" t="s">
        <v>3</v>
      </c>
      <c r="F354" s="2">
        <v>10.058837391311524</v>
      </c>
      <c r="G354" s="2">
        <v>7.0275119380357651</v>
      </c>
      <c r="H354" s="1" t="s">
        <v>7</v>
      </c>
      <c r="X354">
        <v>11.058837391311524</v>
      </c>
      <c r="Y354">
        <v>10.561779260877101</v>
      </c>
    </row>
    <row r="355" spans="1:25" x14ac:dyDescent="0.25">
      <c r="A355" s="1">
        <v>354</v>
      </c>
      <c r="B355" s="1" t="s">
        <v>5</v>
      </c>
      <c r="C355" s="1">
        <v>18</v>
      </c>
      <c r="D355" s="1" t="s">
        <v>2</v>
      </c>
      <c r="E355" s="1" t="s">
        <v>3</v>
      </c>
      <c r="F355" s="2">
        <v>14.168988710574702</v>
      </c>
      <c r="G355" s="2">
        <v>15.022147966061681</v>
      </c>
      <c r="H355" s="1" t="s">
        <v>13</v>
      </c>
      <c r="X355">
        <v>15.168988710574702</v>
      </c>
      <c r="Y355">
        <v>14.877438146103438</v>
      </c>
    </row>
    <row r="356" spans="1:25" x14ac:dyDescent="0.25">
      <c r="A356" s="1">
        <v>355</v>
      </c>
      <c r="B356" s="1" t="s">
        <v>5</v>
      </c>
      <c r="C356" s="1">
        <v>18</v>
      </c>
      <c r="D356" s="1" t="s">
        <v>10</v>
      </c>
      <c r="E356" s="1" t="s">
        <v>3</v>
      </c>
      <c r="F356" s="2">
        <v>10.205397478953589</v>
      </c>
      <c r="G356" s="2">
        <v>12.015699075477482</v>
      </c>
      <c r="H356" s="1" t="s">
        <v>7</v>
      </c>
      <c r="X356">
        <v>11.205397478953589</v>
      </c>
      <c r="Y356">
        <v>10.715667352901269</v>
      </c>
    </row>
    <row r="357" spans="1:25" x14ac:dyDescent="0.25">
      <c r="A357" s="1">
        <v>356</v>
      </c>
      <c r="B357" s="1" t="s">
        <v>1</v>
      </c>
      <c r="C357" s="1">
        <v>18</v>
      </c>
      <c r="D357" s="1" t="s">
        <v>8</v>
      </c>
      <c r="E357" s="1" t="s">
        <v>3</v>
      </c>
      <c r="F357" s="2">
        <v>7.817798892448109</v>
      </c>
      <c r="G357" s="2">
        <v>5.7067199379387059</v>
      </c>
      <c r="H357" s="1" t="s">
        <v>4</v>
      </c>
      <c r="X357">
        <v>8.8177988924481099</v>
      </c>
      <c r="Y357">
        <v>8.2086888370705147</v>
      </c>
    </row>
    <row r="358" spans="1:25" x14ac:dyDescent="0.25">
      <c r="A358" s="1">
        <v>357</v>
      </c>
      <c r="B358" s="1" t="s">
        <v>1</v>
      </c>
      <c r="C358" s="1">
        <v>18</v>
      </c>
      <c r="D358" s="1" t="s">
        <v>9</v>
      </c>
      <c r="E358" s="1" t="s">
        <v>6</v>
      </c>
      <c r="F358" s="2">
        <v>7.9494627139078631</v>
      </c>
      <c r="G358" s="2">
        <v>7.0626205438677943</v>
      </c>
      <c r="H358" s="1" t="s">
        <v>7</v>
      </c>
      <c r="X358">
        <v>8.9494627139078631</v>
      </c>
      <c r="Y358">
        <v>8.3469358496032573</v>
      </c>
    </row>
    <row r="359" spans="1:25" x14ac:dyDescent="0.25">
      <c r="A359" s="1">
        <v>358</v>
      </c>
      <c r="B359" s="1" t="s">
        <v>1</v>
      </c>
      <c r="C359" s="1">
        <v>18</v>
      </c>
      <c r="D359" s="1" t="s">
        <v>8</v>
      </c>
      <c r="E359" s="1" t="s">
        <v>6</v>
      </c>
      <c r="F359" s="2">
        <v>12.722394197635941</v>
      </c>
      <c r="G359" s="2">
        <v>12.027848729635652</v>
      </c>
      <c r="H359" s="1" t="s">
        <v>4</v>
      </c>
      <c r="X359">
        <v>13.722394197635941</v>
      </c>
      <c r="Y359">
        <v>13.358513907517738</v>
      </c>
    </row>
    <row r="360" spans="1:25" x14ac:dyDescent="0.25">
      <c r="A360" s="1">
        <v>359</v>
      </c>
      <c r="B360" s="1" t="s">
        <v>1</v>
      </c>
      <c r="C360" s="1">
        <v>18</v>
      </c>
      <c r="D360" s="1" t="s">
        <v>9</v>
      </c>
      <c r="E360" s="1" t="s">
        <v>3</v>
      </c>
      <c r="F360" s="2">
        <v>7.8094251461827344</v>
      </c>
      <c r="G360" s="2">
        <v>7.1003263897692115</v>
      </c>
      <c r="H360" s="1" t="s">
        <v>4</v>
      </c>
      <c r="X360">
        <v>8.8094251461827344</v>
      </c>
      <c r="Y360">
        <v>8.1998964034918718</v>
      </c>
    </row>
    <row r="361" spans="1:25" x14ac:dyDescent="0.25">
      <c r="A361" s="1">
        <v>360</v>
      </c>
      <c r="B361" s="1" t="s">
        <v>5</v>
      </c>
      <c r="C361" s="1">
        <v>18</v>
      </c>
      <c r="D361" s="1" t="s">
        <v>11</v>
      </c>
      <c r="E361" s="1" t="s">
        <v>3</v>
      </c>
      <c r="F361" s="2">
        <v>11.134074219961482</v>
      </c>
      <c r="G361" s="2">
        <v>10.593061684359625</v>
      </c>
      <c r="H361" s="1" t="s">
        <v>7</v>
      </c>
      <c r="X361">
        <v>12.134074219961482</v>
      </c>
      <c r="Y361">
        <v>11.690777930959557</v>
      </c>
    </row>
    <row r="362" spans="1:25" x14ac:dyDescent="0.25">
      <c r="A362" s="1">
        <v>361</v>
      </c>
      <c r="B362" s="1" t="s">
        <v>1</v>
      </c>
      <c r="C362" s="1">
        <v>18</v>
      </c>
      <c r="D362" s="1" t="s">
        <v>10</v>
      </c>
      <c r="E362" s="1" t="s">
        <v>3</v>
      </c>
      <c r="F362" s="2">
        <v>14.06290353458999</v>
      </c>
      <c r="G362" s="2">
        <v>12.919827414147006</v>
      </c>
      <c r="H362" s="1" t="s">
        <v>6</v>
      </c>
      <c r="X362">
        <v>15.06290353458999</v>
      </c>
      <c r="Y362">
        <v>14.76604871131949</v>
      </c>
    </row>
    <row r="363" spans="1:25" x14ac:dyDescent="0.25">
      <c r="A363" s="1">
        <v>362</v>
      </c>
      <c r="B363" s="1" t="s">
        <v>5</v>
      </c>
      <c r="C363" s="1">
        <v>20</v>
      </c>
      <c r="D363" s="1" t="s">
        <v>9</v>
      </c>
      <c r="E363" s="1" t="s">
        <v>3</v>
      </c>
      <c r="F363" s="2">
        <v>6.4369036250876457</v>
      </c>
      <c r="G363" s="2">
        <v>6.6557989260142589</v>
      </c>
      <c r="H363" s="1" t="s">
        <v>7</v>
      </c>
      <c r="X363">
        <v>7.4369036250876457</v>
      </c>
      <c r="Y363">
        <v>6.7587488063420285</v>
      </c>
    </row>
    <row r="364" spans="1:25" x14ac:dyDescent="0.25">
      <c r="A364" s="1">
        <v>363</v>
      </c>
      <c r="B364" s="1" t="s">
        <v>5</v>
      </c>
      <c r="C364" s="1">
        <v>19</v>
      </c>
      <c r="D364" s="1" t="s">
        <v>10</v>
      </c>
      <c r="E364" s="1" t="s">
        <v>3</v>
      </c>
      <c r="F364" s="2">
        <v>10.748195406118025</v>
      </c>
      <c r="G364" s="2">
        <v>11.543629296273565</v>
      </c>
      <c r="H364" s="1" t="s">
        <v>4</v>
      </c>
      <c r="X364">
        <v>11.748195406118025</v>
      </c>
      <c r="Y364">
        <v>11.285605176423926</v>
      </c>
    </row>
    <row r="365" spans="1:25" x14ac:dyDescent="0.25">
      <c r="A365" s="1">
        <v>364</v>
      </c>
      <c r="B365" s="1" t="s">
        <v>5</v>
      </c>
      <c r="C365" s="1">
        <v>19</v>
      </c>
      <c r="D365" s="1" t="s">
        <v>8</v>
      </c>
      <c r="E365" s="1" t="s">
        <v>6</v>
      </c>
      <c r="F365" s="2">
        <v>10.747710388577399</v>
      </c>
      <c r="G365" s="2">
        <v>5.7369217635186436</v>
      </c>
      <c r="H365" s="1" t="s">
        <v>7</v>
      </c>
      <c r="X365">
        <v>11.747710388577399</v>
      </c>
      <c r="Y365">
        <v>11.285095908006269</v>
      </c>
    </row>
    <row r="366" spans="1:25" x14ac:dyDescent="0.25">
      <c r="A366" s="1">
        <v>365</v>
      </c>
      <c r="B366" s="1" t="s">
        <v>5</v>
      </c>
      <c r="C366" s="1">
        <v>18</v>
      </c>
      <c r="D366" s="1" t="s">
        <v>9</v>
      </c>
      <c r="E366" s="1" t="s">
        <v>3</v>
      </c>
      <c r="F366" s="2">
        <v>5.1307974833364689</v>
      </c>
      <c r="G366" s="2">
        <v>6.3432074893828352</v>
      </c>
      <c r="H366" s="1" t="s">
        <v>7</v>
      </c>
      <c r="X366">
        <v>6.1307974833364689</v>
      </c>
      <c r="Y366">
        <v>5.3873373575032923</v>
      </c>
    </row>
    <row r="367" spans="1:25" x14ac:dyDescent="0.25">
      <c r="A367" s="1">
        <v>366</v>
      </c>
      <c r="B367" s="1" t="s">
        <v>1</v>
      </c>
      <c r="C367" s="1">
        <v>17</v>
      </c>
      <c r="D367" s="1" t="s">
        <v>11</v>
      </c>
      <c r="E367" s="1" t="s">
        <v>6</v>
      </c>
      <c r="F367" s="2">
        <v>3.8660844728128829</v>
      </c>
      <c r="G367" s="2">
        <v>1.8467192203093834</v>
      </c>
      <c r="H367" s="1" t="s">
        <v>7</v>
      </c>
      <c r="X367">
        <v>4.8660844728128829</v>
      </c>
      <c r="Y367">
        <v>4.0593886964535271</v>
      </c>
    </row>
    <row r="368" spans="1:25" x14ac:dyDescent="0.25">
      <c r="A368" s="1">
        <v>367</v>
      </c>
      <c r="B368" s="1" t="s">
        <v>1</v>
      </c>
      <c r="C368" s="1">
        <v>18</v>
      </c>
      <c r="D368" s="1" t="s">
        <v>10</v>
      </c>
      <c r="E368" s="1" t="s">
        <v>3</v>
      </c>
      <c r="F368" s="2">
        <v>9.336397993499423</v>
      </c>
      <c r="G368" s="2">
        <v>11.676238251646749</v>
      </c>
      <c r="H368" s="1" t="s">
        <v>6</v>
      </c>
      <c r="X368">
        <v>10.336397993499423</v>
      </c>
      <c r="Y368">
        <v>9.803217893174395</v>
      </c>
    </row>
    <row r="369" spans="1:25" x14ac:dyDescent="0.25">
      <c r="A369" s="1">
        <v>368</v>
      </c>
      <c r="B369" s="1" t="s">
        <v>5</v>
      </c>
      <c r="C369" s="1">
        <v>18</v>
      </c>
      <c r="D369" s="1" t="s">
        <v>9</v>
      </c>
      <c r="E369" s="1" t="s">
        <v>3</v>
      </c>
      <c r="F369" s="2">
        <v>11.902328790539887</v>
      </c>
      <c r="G369" s="2">
        <v>13.634456159182474</v>
      </c>
      <c r="H369" s="1" t="s">
        <v>6</v>
      </c>
      <c r="X369">
        <v>12.902328790539887</v>
      </c>
      <c r="Y369">
        <v>12.497445230066882</v>
      </c>
    </row>
    <row r="370" spans="1:25" x14ac:dyDescent="0.25">
      <c r="A370" s="1">
        <v>369</v>
      </c>
      <c r="B370" s="1" t="s">
        <v>5</v>
      </c>
      <c r="C370" s="1">
        <v>18</v>
      </c>
      <c r="D370" s="1" t="s">
        <v>12</v>
      </c>
      <c r="E370" s="1" t="s">
        <v>3</v>
      </c>
      <c r="F370" s="2">
        <v>4.8891378195914736</v>
      </c>
      <c r="G370" s="2">
        <v>5.6165223318578557</v>
      </c>
      <c r="H370" s="1" t="s">
        <v>7</v>
      </c>
      <c r="X370">
        <v>5.8891378195914736</v>
      </c>
      <c r="Y370">
        <v>5.1335947105710478</v>
      </c>
    </row>
    <row r="371" spans="1:25" x14ac:dyDescent="0.25">
      <c r="A371" s="1">
        <v>370</v>
      </c>
      <c r="B371" s="1" t="s">
        <v>1</v>
      </c>
      <c r="C371" s="1">
        <v>18</v>
      </c>
      <c r="D371" s="1" t="s">
        <v>8</v>
      </c>
      <c r="E371" s="1" t="s">
        <v>3</v>
      </c>
      <c r="F371" s="2">
        <v>12.938884917398793</v>
      </c>
      <c r="G371" s="2">
        <v>11.825002601044254</v>
      </c>
      <c r="H371" s="1" t="s">
        <v>4</v>
      </c>
      <c r="X371">
        <v>13.938884917398793</v>
      </c>
      <c r="Y371">
        <v>13.585829163268734</v>
      </c>
    </row>
    <row r="372" spans="1:25" x14ac:dyDescent="0.25">
      <c r="A372" s="1">
        <v>371</v>
      </c>
      <c r="B372" s="1" t="s">
        <v>1</v>
      </c>
      <c r="C372" s="1">
        <v>18</v>
      </c>
      <c r="D372" s="1" t="s">
        <v>9</v>
      </c>
      <c r="E372" s="1" t="s">
        <v>3</v>
      </c>
      <c r="F372" s="2">
        <v>10.400572341231269</v>
      </c>
      <c r="G372" s="2">
        <v>10.102605850456371</v>
      </c>
      <c r="H372" s="1" t="s">
        <v>6</v>
      </c>
      <c r="X372">
        <v>11.400572341231269</v>
      </c>
      <c r="Y372">
        <v>10.920600958292834</v>
      </c>
    </row>
    <row r="373" spans="1:25" x14ac:dyDescent="0.25">
      <c r="A373" s="1">
        <v>372</v>
      </c>
      <c r="B373" s="1" t="s">
        <v>1</v>
      </c>
      <c r="C373" s="1">
        <v>19</v>
      </c>
      <c r="D373" s="1" t="s">
        <v>8</v>
      </c>
      <c r="E373" s="1" t="s">
        <v>3</v>
      </c>
      <c r="F373" s="2">
        <v>9.0984131736608465</v>
      </c>
      <c r="G373" s="2">
        <v>7.2446346686440677</v>
      </c>
      <c r="H373" s="1" t="s">
        <v>4</v>
      </c>
      <c r="X373">
        <v>10.098413173660846</v>
      </c>
      <c r="Y373">
        <v>9.5533338323438883</v>
      </c>
    </row>
    <row r="374" spans="1:25" x14ac:dyDescent="0.25">
      <c r="A374" s="1">
        <v>373</v>
      </c>
      <c r="B374" s="1" t="s">
        <v>1</v>
      </c>
      <c r="C374" s="1">
        <v>20</v>
      </c>
      <c r="D374" s="1" t="s">
        <v>10</v>
      </c>
      <c r="E374" s="1" t="s">
        <v>3</v>
      </c>
      <c r="F374" s="2">
        <v>7.0112836091066502</v>
      </c>
      <c r="G374" s="2">
        <v>10.367416806696882</v>
      </c>
      <c r="H374" s="1" t="s">
        <v>4</v>
      </c>
      <c r="X374">
        <v>8.0112836091066502</v>
      </c>
      <c r="Y374">
        <v>7.3618477895619829</v>
      </c>
    </row>
    <row r="375" spans="1:25" x14ac:dyDescent="0.25">
      <c r="A375" s="1">
        <v>374</v>
      </c>
      <c r="B375" s="1" t="s">
        <v>1</v>
      </c>
      <c r="C375" s="1">
        <v>18</v>
      </c>
      <c r="D375" s="1" t="s">
        <v>9</v>
      </c>
      <c r="E375" s="1" t="s">
        <v>3</v>
      </c>
      <c r="F375" s="2">
        <v>11.612779474204304</v>
      </c>
      <c r="G375" s="2">
        <v>10.931277386524688</v>
      </c>
      <c r="H375" s="1" t="s">
        <v>7</v>
      </c>
      <c r="X375">
        <v>12.612779474204304</v>
      </c>
      <c r="Y375">
        <v>12.193418447914519</v>
      </c>
    </row>
    <row r="376" spans="1:25" x14ac:dyDescent="0.25">
      <c r="A376" s="1">
        <v>375</v>
      </c>
      <c r="B376" s="1" t="s">
        <v>1</v>
      </c>
      <c r="C376" s="1">
        <v>18</v>
      </c>
      <c r="D376" s="1" t="s">
        <v>9</v>
      </c>
      <c r="E376" s="1" t="s">
        <v>6</v>
      </c>
      <c r="F376" s="2">
        <v>9.9617370923620943</v>
      </c>
      <c r="G376" s="2">
        <v>10.712991014522544</v>
      </c>
      <c r="H376" s="1" t="s">
        <v>7</v>
      </c>
      <c r="X376">
        <v>10.961737092362094</v>
      </c>
      <c r="Y376">
        <v>10.459823946980199</v>
      </c>
    </row>
    <row r="377" spans="1:25" x14ac:dyDescent="0.25">
      <c r="A377" s="1">
        <v>376</v>
      </c>
      <c r="B377" s="1" t="s">
        <v>5</v>
      </c>
      <c r="C377" s="1">
        <v>18</v>
      </c>
      <c r="D377" s="1" t="s">
        <v>11</v>
      </c>
      <c r="E377" s="1" t="s">
        <v>3</v>
      </c>
      <c r="F377" s="2">
        <v>12.982424902106871</v>
      </c>
      <c r="G377" s="2">
        <v>12.961607554289282</v>
      </c>
      <c r="H377" s="1" t="s">
        <v>4</v>
      </c>
      <c r="X377">
        <v>13.982424902106871</v>
      </c>
      <c r="Y377">
        <v>13.631546147212216</v>
      </c>
    </row>
    <row r="378" spans="1:25" x14ac:dyDescent="0.25">
      <c r="A378" s="1">
        <v>377</v>
      </c>
      <c r="B378" s="1" t="s">
        <v>5</v>
      </c>
      <c r="C378" s="1">
        <v>18</v>
      </c>
      <c r="D378" s="1" t="s">
        <v>10</v>
      </c>
      <c r="E378" s="1" t="s">
        <v>3</v>
      </c>
      <c r="F378" s="2">
        <v>16.544311290107352</v>
      </c>
      <c r="G378" s="2">
        <v>15.766439559683706</v>
      </c>
      <c r="H378" s="1" t="s">
        <v>13</v>
      </c>
      <c r="X378">
        <v>17.544311290107352</v>
      </c>
      <c r="Y378">
        <v>17.371526854612721</v>
      </c>
    </row>
    <row r="379" spans="1:25" x14ac:dyDescent="0.25">
      <c r="A379" s="1">
        <v>378</v>
      </c>
      <c r="B379" s="1" t="s">
        <v>5</v>
      </c>
      <c r="C379" s="1">
        <v>17</v>
      </c>
      <c r="D379" s="1" t="s">
        <v>9</v>
      </c>
      <c r="E379" s="1" t="s">
        <v>6</v>
      </c>
      <c r="F379" s="2">
        <v>8.2614716079239781</v>
      </c>
      <c r="G379" s="2">
        <v>8.3749218547100668</v>
      </c>
      <c r="H379" s="1" t="s">
        <v>4</v>
      </c>
      <c r="X379">
        <v>9.2614716079239781</v>
      </c>
      <c r="Y379">
        <v>8.6745451883201774</v>
      </c>
    </row>
    <row r="380" spans="1:25" x14ac:dyDescent="0.25">
      <c r="A380" s="1">
        <v>379</v>
      </c>
      <c r="B380" s="1" t="s">
        <v>1</v>
      </c>
      <c r="C380" s="1">
        <v>20</v>
      </c>
      <c r="D380" s="1" t="s">
        <v>2</v>
      </c>
      <c r="E380" s="1" t="s">
        <v>6</v>
      </c>
      <c r="F380" s="2">
        <v>8.96413149956404</v>
      </c>
      <c r="G380" s="2">
        <v>6.9642533677194729</v>
      </c>
      <c r="H380" s="1" t="s">
        <v>7</v>
      </c>
      <c r="X380">
        <v>9.96413149956404</v>
      </c>
      <c r="Y380">
        <v>9.4123380745422427</v>
      </c>
    </row>
    <row r="381" spans="1:25" x14ac:dyDescent="0.25">
      <c r="A381" s="1">
        <v>380</v>
      </c>
      <c r="B381" s="1" t="s">
        <v>1</v>
      </c>
      <c r="C381" s="1">
        <v>18</v>
      </c>
      <c r="D381" s="1" t="s">
        <v>2</v>
      </c>
      <c r="E381" s="1" t="s">
        <v>6</v>
      </c>
      <c r="F381" s="2">
        <v>6.6818305848834711</v>
      </c>
      <c r="G381" s="2">
        <v>5.7096463993436837</v>
      </c>
      <c r="H381" s="1" t="s">
        <v>4</v>
      </c>
      <c r="X381">
        <v>7.6818305848834711</v>
      </c>
      <c r="Y381">
        <v>7.0159221141276449</v>
      </c>
    </row>
    <row r="382" spans="1:25" x14ac:dyDescent="0.25">
      <c r="A382" s="1">
        <v>381</v>
      </c>
      <c r="B382" s="1" t="s">
        <v>1</v>
      </c>
      <c r="C382" s="1">
        <v>18</v>
      </c>
      <c r="D382" s="1" t="s">
        <v>8</v>
      </c>
      <c r="E382" s="1" t="s">
        <v>3</v>
      </c>
      <c r="F382" s="2">
        <v>11.410063831573403</v>
      </c>
      <c r="G382" s="2">
        <v>7.0532654454332224</v>
      </c>
      <c r="H382" s="1" t="s">
        <v>7</v>
      </c>
      <c r="X382">
        <v>12.410063831573403</v>
      </c>
      <c r="Y382">
        <v>11.980567023152073</v>
      </c>
    </row>
    <row r="383" spans="1:25" x14ac:dyDescent="0.25">
      <c r="A383" s="1">
        <v>382</v>
      </c>
      <c r="B383" s="1" t="s">
        <v>1</v>
      </c>
      <c r="C383" s="1">
        <v>21</v>
      </c>
      <c r="D383" s="1" t="s">
        <v>2</v>
      </c>
      <c r="E383" s="1" t="s">
        <v>3</v>
      </c>
      <c r="F383" s="2">
        <v>6.6183095078729046</v>
      </c>
      <c r="G383" s="2">
        <v>1.9918144820581274</v>
      </c>
      <c r="H383" s="1" t="s">
        <v>7</v>
      </c>
      <c r="X383">
        <v>7.6183095078729046</v>
      </c>
      <c r="Y383">
        <v>6.94922498326655</v>
      </c>
    </row>
    <row r="384" spans="1:25" x14ac:dyDescent="0.25">
      <c r="A384" s="1">
        <v>383</v>
      </c>
      <c r="B384" s="1" t="s">
        <v>1</v>
      </c>
      <c r="C384" s="1">
        <v>19</v>
      </c>
      <c r="D384" s="1" t="s">
        <v>9</v>
      </c>
      <c r="E384" s="1" t="s">
        <v>6</v>
      </c>
      <c r="F384" s="2">
        <v>8.7951862668921574</v>
      </c>
      <c r="G384" s="2">
        <v>9.1358158975241182</v>
      </c>
      <c r="H384" s="1" t="s">
        <v>7</v>
      </c>
      <c r="X384">
        <v>9.7951862668921574</v>
      </c>
      <c r="Y384">
        <v>9.234945580236765</v>
      </c>
    </row>
    <row r="385" spans="1:25" x14ac:dyDescent="0.25">
      <c r="A385" s="1">
        <v>384</v>
      </c>
      <c r="B385" s="1" t="s">
        <v>1</v>
      </c>
      <c r="C385" s="1">
        <v>19</v>
      </c>
      <c r="D385" s="1" t="s">
        <v>9</v>
      </c>
      <c r="E385" s="1" t="s">
        <v>6</v>
      </c>
      <c r="F385" s="2">
        <v>8.3801088890179098</v>
      </c>
      <c r="G385" s="2">
        <v>6.4357999296828847</v>
      </c>
      <c r="H385" s="1" t="s">
        <v>4</v>
      </c>
      <c r="X385">
        <v>9.3801088890179098</v>
      </c>
      <c r="Y385">
        <v>8.7991143334688058</v>
      </c>
    </row>
    <row r="386" spans="1:25" x14ac:dyDescent="0.25">
      <c r="A386" s="1">
        <v>385</v>
      </c>
      <c r="B386" s="1" t="s">
        <v>1</v>
      </c>
      <c r="C386" s="1">
        <v>18</v>
      </c>
      <c r="D386" s="1" t="s">
        <v>10</v>
      </c>
      <c r="E386" s="1" t="s">
        <v>3</v>
      </c>
      <c r="F386" s="2">
        <v>12.08737922277902</v>
      </c>
      <c r="G386" s="2">
        <v>9.8304709949005975</v>
      </c>
      <c r="H386" s="1" t="s">
        <v>7</v>
      </c>
      <c r="X386">
        <v>13.08737922277902</v>
      </c>
      <c r="Y386">
        <v>12.691748183917973</v>
      </c>
    </row>
    <row r="387" spans="1:25" x14ac:dyDescent="0.25">
      <c r="A387" s="1">
        <v>386</v>
      </c>
      <c r="B387" s="1" t="s">
        <v>5</v>
      </c>
      <c r="C387" s="1">
        <v>18</v>
      </c>
      <c r="D387" s="1" t="s">
        <v>10</v>
      </c>
      <c r="E387" s="1" t="s">
        <v>3</v>
      </c>
      <c r="F387" s="2">
        <v>6.7724847981341831</v>
      </c>
      <c r="G387" s="2">
        <v>6.5107775027222816</v>
      </c>
      <c r="H387" s="1" t="s">
        <v>7</v>
      </c>
      <c r="X387">
        <v>7.7724847981341831</v>
      </c>
      <c r="Y387">
        <v>7.111109038040893</v>
      </c>
    </row>
    <row r="388" spans="1:25" x14ac:dyDescent="0.25">
      <c r="A388" s="1">
        <v>387</v>
      </c>
      <c r="B388" s="1" t="s">
        <v>1</v>
      </c>
      <c r="C388" s="1">
        <v>18</v>
      </c>
      <c r="D388" s="1" t="s">
        <v>11</v>
      </c>
      <c r="E388" s="1" t="s">
        <v>3</v>
      </c>
      <c r="F388" s="2">
        <v>6.5957704144729465</v>
      </c>
      <c r="G388" s="2">
        <v>4.4807111105683308</v>
      </c>
      <c r="H388" s="1" t="s">
        <v>7</v>
      </c>
      <c r="X388">
        <v>7.5957704144729465</v>
      </c>
      <c r="Y388">
        <v>6.9255589351965945</v>
      </c>
    </row>
    <row r="389" spans="1:25" x14ac:dyDescent="0.25">
      <c r="A389" s="1">
        <v>388</v>
      </c>
      <c r="B389" s="1" t="s">
        <v>1</v>
      </c>
      <c r="C389" s="1">
        <v>18</v>
      </c>
      <c r="D389" s="1" t="s">
        <v>9</v>
      </c>
      <c r="E389" s="1" t="s">
        <v>3</v>
      </c>
      <c r="F389" s="2">
        <v>5.2063475062719293</v>
      </c>
      <c r="G389" s="2">
        <v>6.078181086226274</v>
      </c>
      <c r="H389" s="1" t="s">
        <v>7</v>
      </c>
      <c r="X389">
        <v>6.2063475062719293</v>
      </c>
      <c r="Y389">
        <v>5.4666648815855261</v>
      </c>
    </row>
    <row r="390" spans="1:25" x14ac:dyDescent="0.25">
      <c r="A390" s="1">
        <v>389</v>
      </c>
      <c r="B390" s="1" t="s">
        <v>1</v>
      </c>
      <c r="C390" s="1">
        <v>18</v>
      </c>
      <c r="D390" s="1" t="s">
        <v>12</v>
      </c>
      <c r="E390" s="1" t="s">
        <v>3</v>
      </c>
      <c r="F390" s="2">
        <v>11.553242692931267</v>
      </c>
      <c r="G390" s="2">
        <v>12.95769214230733</v>
      </c>
      <c r="H390" s="1" t="s">
        <v>7</v>
      </c>
      <c r="X390">
        <v>12.553242692931267</v>
      </c>
      <c r="Y390">
        <v>12.130904827577831</v>
      </c>
    </row>
    <row r="391" spans="1:25" x14ac:dyDescent="0.25">
      <c r="A391" s="1">
        <v>390</v>
      </c>
      <c r="B391" s="1" t="s">
        <v>5</v>
      </c>
      <c r="C391" s="1">
        <v>18</v>
      </c>
      <c r="D391" s="1" t="s">
        <v>9</v>
      </c>
      <c r="E391" s="1" t="s">
        <v>3</v>
      </c>
      <c r="F391" s="2">
        <v>11.582777905602144</v>
      </c>
      <c r="G391" s="2">
        <v>9.4460905192567619</v>
      </c>
      <c r="H391" s="1" t="s">
        <v>4</v>
      </c>
      <c r="X391">
        <v>12.582777905602144</v>
      </c>
      <c r="Y391">
        <v>12.161916800882253</v>
      </c>
    </row>
    <row r="392" spans="1:25" x14ac:dyDescent="0.25">
      <c r="A392" s="1">
        <v>391</v>
      </c>
      <c r="B392" s="1" t="s">
        <v>5</v>
      </c>
      <c r="C392" s="1">
        <v>18</v>
      </c>
      <c r="D392" s="1" t="s">
        <v>2</v>
      </c>
      <c r="E392" s="1" t="s">
        <v>3</v>
      </c>
      <c r="F392" s="2">
        <v>2.2926466391462519</v>
      </c>
      <c r="G392" s="2">
        <v>2.1461483611026999</v>
      </c>
      <c r="H392" s="1" t="s">
        <v>7</v>
      </c>
      <c r="X392">
        <v>3.2926466391462519</v>
      </c>
      <c r="Y392">
        <v>2.4072789711035645</v>
      </c>
    </row>
    <row r="393" spans="1:25" x14ac:dyDescent="0.25">
      <c r="A393" s="1">
        <v>392</v>
      </c>
      <c r="B393" s="1" t="s">
        <v>5</v>
      </c>
      <c r="C393" s="1">
        <v>18</v>
      </c>
      <c r="D393" s="1" t="s">
        <v>11</v>
      </c>
      <c r="E393" s="1" t="s">
        <v>3</v>
      </c>
      <c r="F393" s="2">
        <v>4.808125534516833</v>
      </c>
      <c r="G393" s="2">
        <v>4.1019039873905667</v>
      </c>
      <c r="H393" s="1" t="s">
        <v>4</v>
      </c>
      <c r="X393">
        <v>5.808125534516833</v>
      </c>
      <c r="Y393">
        <v>5.0485318112426745</v>
      </c>
    </row>
    <row r="394" spans="1:25" x14ac:dyDescent="0.25">
      <c r="A394" s="1">
        <v>393</v>
      </c>
      <c r="B394" s="1" t="s">
        <v>5</v>
      </c>
      <c r="C394" s="1">
        <v>18</v>
      </c>
      <c r="D394" s="1" t="s">
        <v>9</v>
      </c>
      <c r="E394" s="1" t="s">
        <v>3</v>
      </c>
      <c r="F394" s="2">
        <v>13.141100776682563</v>
      </c>
      <c r="G394" s="2">
        <v>12.632872105620216</v>
      </c>
      <c r="H394" s="1" t="s">
        <v>7</v>
      </c>
      <c r="X394">
        <v>14.141100776682563</v>
      </c>
      <c r="Y394">
        <v>13.798155815516692</v>
      </c>
    </row>
    <row r="395" spans="1:25" x14ac:dyDescent="0.25">
      <c r="A395" s="1">
        <v>394</v>
      </c>
      <c r="B395" s="1" t="s">
        <v>5</v>
      </c>
      <c r="C395" s="1">
        <v>19</v>
      </c>
      <c r="D395" s="1" t="s">
        <v>8</v>
      </c>
      <c r="E395" s="1" t="s">
        <v>3</v>
      </c>
      <c r="F395" s="2">
        <v>9.8436364690551414</v>
      </c>
      <c r="G395" s="2">
        <v>7.1095389321661022</v>
      </c>
      <c r="H395" s="1" t="s">
        <v>4</v>
      </c>
      <c r="X395">
        <v>10.843636469055141</v>
      </c>
      <c r="Y395">
        <v>10.335818292507899</v>
      </c>
    </row>
    <row r="396" spans="1:25" x14ac:dyDescent="0.25">
      <c r="A396" s="1">
        <v>395</v>
      </c>
      <c r="B396" s="1" t="s">
        <v>5</v>
      </c>
      <c r="C396" s="1">
        <v>18</v>
      </c>
      <c r="D396" s="1" t="s">
        <v>8</v>
      </c>
      <c r="E396" s="1" t="s">
        <v>6</v>
      </c>
      <c r="F396" s="2">
        <v>16.584346706071372</v>
      </c>
      <c r="G396" s="2">
        <v>16.613188281997637</v>
      </c>
      <c r="H396" s="1" t="s">
        <v>13</v>
      </c>
      <c r="X396">
        <v>17.584346706071372</v>
      </c>
      <c r="Y396">
        <v>17.41356404137494</v>
      </c>
    </row>
    <row r="397" spans="1:25" x14ac:dyDescent="0.25">
      <c r="A397" s="1">
        <v>396</v>
      </c>
      <c r="B397" s="1" t="s">
        <v>1</v>
      </c>
      <c r="C397" s="1">
        <v>18</v>
      </c>
      <c r="D397" s="1" t="s">
        <v>2</v>
      </c>
      <c r="E397" s="1" t="s">
        <v>6</v>
      </c>
      <c r="F397" s="2">
        <v>8.0550168337119246</v>
      </c>
      <c r="G397" s="2">
        <v>11.108856702932039</v>
      </c>
      <c r="H397" s="1" t="s">
        <v>7</v>
      </c>
      <c r="X397">
        <v>9.0550168337119246</v>
      </c>
      <c r="Y397">
        <v>8.4577676753975215</v>
      </c>
    </row>
    <row r="398" spans="1:25" x14ac:dyDescent="0.25">
      <c r="A398" s="1">
        <v>397</v>
      </c>
      <c r="B398" s="1" t="s">
        <v>5</v>
      </c>
      <c r="C398" s="1">
        <v>18</v>
      </c>
      <c r="D398" s="1" t="s">
        <v>8</v>
      </c>
      <c r="E398" s="1" t="s">
        <v>6</v>
      </c>
      <c r="F398" s="2">
        <v>11.68301417744251</v>
      </c>
      <c r="G398" s="2">
        <v>9.5713647496533234</v>
      </c>
      <c r="H398" s="1" t="s">
        <v>4</v>
      </c>
      <c r="X398">
        <v>12.68301417744251</v>
      </c>
      <c r="Y398">
        <v>12.267164886314637</v>
      </c>
    </row>
    <row r="399" spans="1:25" x14ac:dyDescent="0.25">
      <c r="A399" s="1">
        <v>398</v>
      </c>
      <c r="B399" s="1" t="s">
        <v>5</v>
      </c>
      <c r="C399" s="1">
        <v>18</v>
      </c>
      <c r="D399" s="1" t="s">
        <v>10</v>
      </c>
      <c r="E399" s="1" t="s">
        <v>6</v>
      </c>
      <c r="F399" s="2">
        <v>11.390473632908613</v>
      </c>
      <c r="G399" s="2">
        <v>8.6115541495306722</v>
      </c>
      <c r="H399" s="1" t="s">
        <v>4</v>
      </c>
      <c r="X399">
        <v>12.390473632908613</v>
      </c>
      <c r="Y399">
        <v>11.959997314554045</v>
      </c>
    </row>
    <row r="400" spans="1:25" x14ac:dyDescent="0.25">
      <c r="A400" s="1">
        <v>399</v>
      </c>
      <c r="B400" s="1" t="s">
        <v>5</v>
      </c>
      <c r="C400" s="1">
        <v>18</v>
      </c>
      <c r="D400" s="1" t="s">
        <v>2</v>
      </c>
      <c r="E400" s="1" t="s">
        <v>3</v>
      </c>
      <c r="F400" s="2">
        <v>7.7341345930978633</v>
      </c>
      <c r="G400" s="2">
        <v>6.1012772142890173</v>
      </c>
      <c r="H400" s="1" t="s">
        <v>7</v>
      </c>
      <c r="X400">
        <v>8.7341345930978633</v>
      </c>
      <c r="Y400">
        <v>8.1208413227527565</v>
      </c>
    </row>
    <row r="401" spans="1:25" x14ac:dyDescent="0.25">
      <c r="A401" s="1">
        <v>400</v>
      </c>
      <c r="B401" s="1" t="s">
        <v>1</v>
      </c>
      <c r="C401" s="1">
        <v>17</v>
      </c>
      <c r="D401" s="1" t="s">
        <v>2</v>
      </c>
      <c r="E401" s="1" t="s">
        <v>3</v>
      </c>
      <c r="F401" s="2">
        <v>9.8025524862347844</v>
      </c>
      <c r="G401" s="2">
        <v>11.806993792542887</v>
      </c>
      <c r="H401" s="1" t="s">
        <v>7</v>
      </c>
      <c r="X401">
        <v>10.802552486234784</v>
      </c>
      <c r="Y401">
        <v>10.292680110546524</v>
      </c>
    </row>
    <row r="402" spans="1:25" x14ac:dyDescent="0.25">
      <c r="A402" s="1">
        <v>401</v>
      </c>
      <c r="B402" s="1" t="s">
        <v>1</v>
      </c>
      <c r="C402" s="1">
        <v>18</v>
      </c>
      <c r="D402" s="1" t="s">
        <v>8</v>
      </c>
      <c r="E402" s="1" t="s">
        <v>3</v>
      </c>
      <c r="F402" s="2">
        <v>8.5005880368796625</v>
      </c>
      <c r="G402" s="2">
        <v>7.7408941978176813</v>
      </c>
      <c r="H402" s="1" t="s">
        <v>4</v>
      </c>
      <c r="X402">
        <v>9.5005880368796625</v>
      </c>
      <c r="Y402">
        <v>8.9256174387236467</v>
      </c>
    </row>
    <row r="403" spans="1:25" x14ac:dyDescent="0.25">
      <c r="A403" s="1">
        <v>402</v>
      </c>
      <c r="B403" s="1" t="s">
        <v>1</v>
      </c>
      <c r="C403" s="1">
        <v>19</v>
      </c>
      <c r="D403" s="1" t="s">
        <v>10</v>
      </c>
      <c r="E403" s="1" t="s">
        <v>3</v>
      </c>
      <c r="F403" s="2">
        <v>7.7843227583501182</v>
      </c>
      <c r="G403" s="2">
        <v>10.772209867742752</v>
      </c>
      <c r="H403" s="1" t="s">
        <v>4</v>
      </c>
      <c r="X403">
        <v>8.7843227583501182</v>
      </c>
      <c r="Y403">
        <v>8.1735388962676243</v>
      </c>
    </row>
    <row r="404" spans="1:25" x14ac:dyDescent="0.25">
      <c r="A404" s="1">
        <v>403</v>
      </c>
      <c r="B404" s="1" t="s">
        <v>1</v>
      </c>
      <c r="C404" s="1">
        <v>18</v>
      </c>
      <c r="D404" s="1" t="s">
        <v>10</v>
      </c>
      <c r="E404" s="1" t="s">
        <v>3</v>
      </c>
      <c r="F404" s="2">
        <v>14.178215203680175</v>
      </c>
      <c r="G404" s="2">
        <v>19.496355938223203</v>
      </c>
      <c r="H404" s="1" t="s">
        <v>13</v>
      </c>
      <c r="X404">
        <v>15.178215203680175</v>
      </c>
      <c r="Y404">
        <v>14.887125963864184</v>
      </c>
    </row>
    <row r="405" spans="1:25" x14ac:dyDescent="0.25">
      <c r="A405" s="1">
        <v>404</v>
      </c>
      <c r="B405" s="1" t="s">
        <v>5</v>
      </c>
      <c r="C405" s="1">
        <v>18</v>
      </c>
      <c r="D405" s="1" t="s">
        <v>2</v>
      </c>
      <c r="E405" s="1" t="s">
        <v>3</v>
      </c>
      <c r="F405" s="2">
        <v>10.890487439510848</v>
      </c>
      <c r="G405" s="2">
        <v>8.6461805450905391</v>
      </c>
      <c r="H405" s="1" t="s">
        <v>7</v>
      </c>
      <c r="X405">
        <v>11.890487439510848</v>
      </c>
      <c r="Y405">
        <v>11.43501181148639</v>
      </c>
    </row>
    <row r="406" spans="1:25" x14ac:dyDescent="0.25">
      <c r="A406" s="1">
        <v>405</v>
      </c>
      <c r="B406" s="1" t="s">
        <v>5</v>
      </c>
      <c r="C406" s="1">
        <v>18</v>
      </c>
      <c r="D406" s="1" t="s">
        <v>9</v>
      </c>
      <c r="E406" s="1" t="s">
        <v>3</v>
      </c>
      <c r="F406" s="2">
        <v>15.961437542395732</v>
      </c>
      <c r="G406" s="2">
        <v>14.045058727789785</v>
      </c>
      <c r="H406" s="1" t="s">
        <v>13</v>
      </c>
      <c r="X406">
        <v>16.961437542395732</v>
      </c>
      <c r="Y406">
        <v>16.759509419515521</v>
      </c>
    </row>
    <row r="407" spans="1:25" x14ac:dyDescent="0.25">
      <c r="A407" s="1">
        <v>406</v>
      </c>
      <c r="B407" s="1" t="s">
        <v>1</v>
      </c>
      <c r="C407" s="1">
        <v>20</v>
      </c>
      <c r="D407" s="1" t="s">
        <v>11</v>
      </c>
      <c r="E407" s="1" t="s">
        <v>3</v>
      </c>
      <c r="F407" s="2">
        <v>11.586965180986903</v>
      </c>
      <c r="G407" s="2">
        <v>7.778901973705393</v>
      </c>
      <c r="H407" s="1" t="s">
        <v>4</v>
      </c>
      <c r="X407">
        <v>12.586965180986903</v>
      </c>
      <c r="Y407">
        <v>12.166313440036248</v>
      </c>
    </row>
    <row r="408" spans="1:25" x14ac:dyDescent="0.25">
      <c r="A408" s="1">
        <v>407</v>
      </c>
      <c r="B408" s="1" t="s">
        <v>1</v>
      </c>
      <c r="C408" s="1">
        <v>19</v>
      </c>
      <c r="D408" s="1" t="s">
        <v>9</v>
      </c>
      <c r="E408" s="1" t="s">
        <v>3</v>
      </c>
      <c r="F408" s="2">
        <v>15.583852315886707</v>
      </c>
      <c r="G408" s="2">
        <v>13.657431680737689</v>
      </c>
      <c r="H408" s="1" t="s">
        <v>7</v>
      </c>
      <c r="X408">
        <v>16.583852315886709</v>
      </c>
      <c r="Y408">
        <v>16.363044931681042</v>
      </c>
    </row>
    <row r="409" spans="1:25" x14ac:dyDescent="0.25">
      <c r="A409" s="1">
        <v>408</v>
      </c>
      <c r="B409" s="1" t="s">
        <v>1</v>
      </c>
      <c r="C409" s="1">
        <v>18</v>
      </c>
      <c r="D409" s="1" t="s">
        <v>10</v>
      </c>
      <c r="E409" s="1" t="s">
        <v>3</v>
      </c>
      <c r="F409" s="2">
        <v>9.4573934618463174</v>
      </c>
      <c r="G409" s="2">
        <v>2.6422452329271202</v>
      </c>
      <c r="H409" s="1" t="s">
        <v>7</v>
      </c>
      <c r="X409">
        <v>10.457393461846317</v>
      </c>
      <c r="Y409">
        <v>9.9302631349386328</v>
      </c>
    </row>
    <row r="410" spans="1:25" x14ac:dyDescent="0.25">
      <c r="A410" s="1">
        <v>409</v>
      </c>
      <c r="B410" s="1" t="s">
        <v>1</v>
      </c>
      <c r="C410" s="1">
        <v>18</v>
      </c>
      <c r="D410" s="1" t="s">
        <v>9</v>
      </c>
      <c r="E410" s="1" t="s">
        <v>6</v>
      </c>
      <c r="F410" s="2">
        <v>11.735907524972209</v>
      </c>
      <c r="G410" s="2">
        <v>9.6605832841584576</v>
      </c>
      <c r="H410" s="1" t="s">
        <v>4</v>
      </c>
      <c r="X410">
        <v>12.735907524972209</v>
      </c>
      <c r="Y410">
        <v>12.32270290122082</v>
      </c>
    </row>
    <row r="411" spans="1:25" x14ac:dyDescent="0.25">
      <c r="A411" s="1">
        <v>410</v>
      </c>
      <c r="B411" s="1" t="s">
        <v>1</v>
      </c>
      <c r="C411" s="1">
        <v>18</v>
      </c>
      <c r="D411" s="1" t="s">
        <v>11</v>
      </c>
      <c r="E411" s="1" t="s">
        <v>3</v>
      </c>
      <c r="F411" s="2">
        <v>12.818811578759078</v>
      </c>
      <c r="G411" s="2">
        <v>15.140169128980988</v>
      </c>
      <c r="H411" s="1" t="s">
        <v>4</v>
      </c>
      <c r="X411">
        <v>13.818811578759078</v>
      </c>
      <c r="Y411">
        <v>13.459752157697032</v>
      </c>
    </row>
    <row r="412" spans="1:25" x14ac:dyDescent="0.25">
      <c r="A412" s="1">
        <v>411</v>
      </c>
      <c r="B412" s="1" t="s">
        <v>1</v>
      </c>
      <c r="C412" s="1">
        <v>18</v>
      </c>
      <c r="D412" s="1" t="s">
        <v>9</v>
      </c>
      <c r="E412" s="1" t="s">
        <v>3</v>
      </c>
      <c r="F412" s="2">
        <v>9.1904168132971797</v>
      </c>
      <c r="G412" s="2">
        <v>9.4778292888422424</v>
      </c>
      <c r="H412" s="1" t="s">
        <v>4</v>
      </c>
      <c r="X412">
        <v>10.19041681329718</v>
      </c>
      <c r="Y412">
        <v>9.6499376539620396</v>
      </c>
    </row>
    <row r="413" spans="1:25" x14ac:dyDescent="0.25">
      <c r="A413" s="1">
        <v>412</v>
      </c>
      <c r="B413" s="1" t="s">
        <v>5</v>
      </c>
      <c r="C413" s="1">
        <v>19</v>
      </c>
      <c r="D413" s="1" t="s">
        <v>10</v>
      </c>
      <c r="E413" s="1" t="s">
        <v>6</v>
      </c>
      <c r="F413" s="2">
        <v>10.625913201270462</v>
      </c>
      <c r="G413" s="2">
        <v>10.297173364546035</v>
      </c>
      <c r="H413" s="1" t="s">
        <v>4</v>
      </c>
      <c r="X413">
        <v>11.625913201270462</v>
      </c>
      <c r="Y413">
        <v>11.157208861333986</v>
      </c>
    </row>
    <row r="414" spans="1:25" x14ac:dyDescent="0.25">
      <c r="A414" s="1">
        <v>413</v>
      </c>
      <c r="B414" s="1" t="s">
        <v>1</v>
      </c>
      <c r="C414" s="1">
        <v>18</v>
      </c>
      <c r="D414" s="1" t="s">
        <v>8</v>
      </c>
      <c r="E414" s="1" t="s">
        <v>3</v>
      </c>
      <c r="F414" s="2">
        <v>10.416602419591268</v>
      </c>
      <c r="G414" s="2">
        <v>11.729535658814529</v>
      </c>
      <c r="H414" s="1" t="s">
        <v>6</v>
      </c>
      <c r="X414">
        <v>11.416602419591268</v>
      </c>
      <c r="Y414">
        <v>10.937432540570832</v>
      </c>
    </row>
    <row r="415" spans="1:25" x14ac:dyDescent="0.25">
      <c r="A415" s="1">
        <v>414</v>
      </c>
      <c r="B415" s="1" t="s">
        <v>1</v>
      </c>
      <c r="C415" s="1">
        <v>18</v>
      </c>
      <c r="D415" s="1" t="s">
        <v>8</v>
      </c>
      <c r="E415" s="1" t="s">
        <v>3</v>
      </c>
      <c r="F415" s="2">
        <v>7.1226120478200006</v>
      </c>
      <c r="G415" s="2">
        <v>2.7487926526443456</v>
      </c>
      <c r="H415" s="1" t="s">
        <v>7</v>
      </c>
      <c r="X415">
        <v>8.1226120478200006</v>
      </c>
      <c r="Y415">
        <v>7.478742650211001</v>
      </c>
    </row>
    <row r="416" spans="1:25" x14ac:dyDescent="0.25">
      <c r="A416" s="1">
        <v>415</v>
      </c>
      <c r="B416" s="1" t="s">
        <v>5</v>
      </c>
      <c r="C416" s="1">
        <v>18</v>
      </c>
      <c r="D416" s="1" t="s">
        <v>2</v>
      </c>
      <c r="E416" s="1" t="s">
        <v>3</v>
      </c>
      <c r="F416" s="2">
        <v>15.984310827043188</v>
      </c>
      <c r="G416" s="2">
        <v>16.305502658660362</v>
      </c>
      <c r="H416" s="1" t="s">
        <v>4</v>
      </c>
      <c r="X416">
        <v>16.984310827043188</v>
      </c>
      <c r="Y416">
        <v>16.78352636839535</v>
      </c>
    </row>
    <row r="417" spans="1:25" x14ac:dyDescent="0.25">
      <c r="A417" s="1">
        <v>416</v>
      </c>
      <c r="B417" s="1" t="s">
        <v>5</v>
      </c>
      <c r="C417" s="1">
        <v>22</v>
      </c>
      <c r="D417" s="1" t="s">
        <v>2</v>
      </c>
      <c r="E417" s="1" t="s">
        <v>6</v>
      </c>
      <c r="F417" s="2">
        <v>9.1334330048158865</v>
      </c>
      <c r="G417" s="2">
        <v>5.4116096516935022</v>
      </c>
      <c r="H417" s="1" t="s">
        <v>7</v>
      </c>
      <c r="X417">
        <v>10.133433004815886</v>
      </c>
      <c r="Y417">
        <v>9.5901046550566811</v>
      </c>
    </row>
    <row r="418" spans="1:25" x14ac:dyDescent="0.25">
      <c r="A418" s="1">
        <v>417</v>
      </c>
      <c r="B418" s="1" t="s">
        <v>1</v>
      </c>
      <c r="C418" s="1">
        <v>18</v>
      </c>
      <c r="D418" s="1" t="s">
        <v>10</v>
      </c>
      <c r="E418" s="1" t="s">
        <v>3</v>
      </c>
      <c r="F418" s="2">
        <v>13.038347653513497</v>
      </c>
      <c r="G418" s="2">
        <v>13.962433697088983</v>
      </c>
      <c r="H418" s="1" t="s">
        <v>4</v>
      </c>
      <c r="X418">
        <v>14.038347653513497</v>
      </c>
      <c r="Y418">
        <v>13.690265036189173</v>
      </c>
    </row>
    <row r="419" spans="1:25" x14ac:dyDescent="0.25">
      <c r="A419" s="1">
        <v>418</v>
      </c>
      <c r="B419" s="1" t="s">
        <v>1</v>
      </c>
      <c r="C419" s="1">
        <v>19</v>
      </c>
      <c r="D419" s="1" t="s">
        <v>10</v>
      </c>
      <c r="E419" s="1" t="s">
        <v>3</v>
      </c>
      <c r="F419" s="2">
        <v>13.372350708715295</v>
      </c>
      <c r="G419" s="2">
        <v>9.8783881028960536</v>
      </c>
      <c r="H419" s="1" t="s">
        <v>4</v>
      </c>
      <c r="X419">
        <v>14.372350708715295</v>
      </c>
      <c r="Y419">
        <v>14.040968244151061</v>
      </c>
    </row>
    <row r="420" spans="1:25" x14ac:dyDescent="0.25">
      <c r="A420" s="1">
        <v>419</v>
      </c>
      <c r="B420" s="1" t="s">
        <v>5</v>
      </c>
      <c r="C420" s="1">
        <v>18</v>
      </c>
      <c r="D420" s="1" t="s">
        <v>2</v>
      </c>
      <c r="E420" s="1" t="s">
        <v>3</v>
      </c>
      <c r="F420" s="2">
        <v>9.4284497691543461</v>
      </c>
      <c r="G420" s="2">
        <v>8.0197381547534938</v>
      </c>
      <c r="H420" s="1" t="s">
        <v>4</v>
      </c>
      <c r="X420">
        <v>10.428449769154346</v>
      </c>
      <c r="Y420">
        <v>9.8998722576120635</v>
      </c>
    </row>
    <row r="421" spans="1:25" x14ac:dyDescent="0.25">
      <c r="A421" s="1">
        <v>420</v>
      </c>
      <c r="B421" s="1" t="s">
        <v>5</v>
      </c>
      <c r="C421" s="1">
        <v>18</v>
      </c>
      <c r="D421" s="1" t="s">
        <v>2</v>
      </c>
      <c r="E421" s="1" t="s">
        <v>3</v>
      </c>
      <c r="F421" s="2">
        <v>8.8719410750474257</v>
      </c>
      <c r="G421" s="2">
        <v>9.0810921054011988</v>
      </c>
      <c r="H421" s="1" t="s">
        <v>6</v>
      </c>
      <c r="X421">
        <v>9.8719410750474257</v>
      </c>
      <c r="Y421">
        <v>9.3155381287997976</v>
      </c>
    </row>
    <row r="422" spans="1:25" x14ac:dyDescent="0.25">
      <c r="A422" s="1">
        <v>421</v>
      </c>
      <c r="B422" s="1" t="s">
        <v>1</v>
      </c>
      <c r="C422" s="1">
        <v>19</v>
      </c>
      <c r="D422" s="1" t="s">
        <v>2</v>
      </c>
      <c r="E422" s="1" t="s">
        <v>3</v>
      </c>
      <c r="F422" s="2">
        <v>6.896803522838777</v>
      </c>
      <c r="G422" s="2">
        <v>5.4712686800714305</v>
      </c>
      <c r="H422" s="1" t="s">
        <v>7</v>
      </c>
      <c r="X422">
        <v>7.896803522838777</v>
      </c>
      <c r="Y422">
        <v>7.2416436989807158</v>
      </c>
    </row>
    <row r="423" spans="1:25" x14ac:dyDescent="0.25">
      <c r="A423" s="1">
        <v>422</v>
      </c>
      <c r="B423" s="1" t="s">
        <v>5</v>
      </c>
      <c r="C423" s="1">
        <v>18</v>
      </c>
      <c r="D423" s="1" t="s">
        <v>8</v>
      </c>
      <c r="E423" s="1" t="s">
        <v>6</v>
      </c>
      <c r="F423" s="2">
        <v>7.4566073196304599</v>
      </c>
      <c r="G423" s="2">
        <v>6.0960361936138492</v>
      </c>
      <c r="H423" s="1" t="s">
        <v>7</v>
      </c>
      <c r="X423">
        <v>8.4566073196304608</v>
      </c>
      <c r="Y423">
        <v>7.8294376856119836</v>
      </c>
    </row>
    <row r="424" spans="1:25" x14ac:dyDescent="0.25">
      <c r="A424" s="1">
        <v>423</v>
      </c>
      <c r="B424" s="1" t="s">
        <v>1</v>
      </c>
      <c r="C424" s="1">
        <v>20</v>
      </c>
      <c r="D424" s="1" t="s">
        <v>2</v>
      </c>
      <c r="E424" s="1" t="s">
        <v>6</v>
      </c>
      <c r="F424" s="2">
        <v>14.221252253193452</v>
      </c>
      <c r="G424" s="2">
        <v>14.580359104819246</v>
      </c>
      <c r="H424" s="1" t="s">
        <v>4</v>
      </c>
      <c r="X424">
        <v>15.221252253193452</v>
      </c>
      <c r="Y424">
        <v>14.932314865853124</v>
      </c>
    </row>
    <row r="425" spans="1:25" x14ac:dyDescent="0.25">
      <c r="A425" s="1">
        <v>424</v>
      </c>
      <c r="B425" s="1" t="s">
        <v>1</v>
      </c>
      <c r="C425" s="1">
        <v>18</v>
      </c>
      <c r="D425" s="1" t="s">
        <v>9</v>
      </c>
      <c r="E425" s="1" t="s">
        <v>6</v>
      </c>
      <c r="F425" s="2">
        <v>8.8428153084919394</v>
      </c>
      <c r="G425" s="2">
        <v>10.625642457936145</v>
      </c>
      <c r="H425" s="1" t="s">
        <v>7</v>
      </c>
      <c r="X425">
        <v>9.8428153084919394</v>
      </c>
      <c r="Y425">
        <v>9.2849560739165362</v>
      </c>
    </row>
    <row r="426" spans="1:25" x14ac:dyDescent="0.25">
      <c r="A426" s="1">
        <v>425</v>
      </c>
      <c r="B426" s="1" t="s">
        <v>1</v>
      </c>
      <c r="C426" s="1">
        <v>18</v>
      </c>
      <c r="D426" s="1" t="s">
        <v>10</v>
      </c>
      <c r="E426" s="1" t="s">
        <v>3</v>
      </c>
      <c r="F426" s="2">
        <v>8.1893479946636205</v>
      </c>
      <c r="G426" s="2">
        <v>9.5675578828512595</v>
      </c>
      <c r="H426" s="1" t="s">
        <v>4</v>
      </c>
      <c r="X426">
        <v>9.1893479946636205</v>
      </c>
      <c r="Y426">
        <v>8.5988153943968015</v>
      </c>
    </row>
    <row r="427" spans="1:25" x14ac:dyDescent="0.25">
      <c r="A427" s="1">
        <v>426</v>
      </c>
      <c r="B427" s="1" t="s">
        <v>1</v>
      </c>
      <c r="C427" s="1">
        <v>18</v>
      </c>
      <c r="D427" s="1" t="s">
        <v>12</v>
      </c>
      <c r="E427" s="1" t="s">
        <v>3</v>
      </c>
      <c r="F427" s="2">
        <v>9.3570274285113602</v>
      </c>
      <c r="G427" s="2">
        <v>8.7455059602775052</v>
      </c>
      <c r="H427" s="1" t="s">
        <v>4</v>
      </c>
      <c r="X427">
        <v>10.35702742851136</v>
      </c>
      <c r="Y427">
        <v>9.8248787999369291</v>
      </c>
    </row>
    <row r="428" spans="1:25" x14ac:dyDescent="0.25">
      <c r="A428" s="1">
        <v>427</v>
      </c>
      <c r="B428" s="1" t="s">
        <v>1</v>
      </c>
      <c r="C428" s="1">
        <v>18</v>
      </c>
      <c r="D428" s="1" t="s">
        <v>9</v>
      </c>
      <c r="E428" s="1" t="s">
        <v>3</v>
      </c>
      <c r="F428" s="2">
        <v>7.2545246707751936</v>
      </c>
      <c r="G428" s="2">
        <v>6.7444337259056697</v>
      </c>
      <c r="H428" s="1" t="s">
        <v>4</v>
      </c>
      <c r="X428">
        <v>8.2545246707751936</v>
      </c>
      <c r="Y428">
        <v>7.6172509043139538</v>
      </c>
    </row>
    <row r="429" spans="1:25" x14ac:dyDescent="0.25">
      <c r="A429" s="1">
        <v>428</v>
      </c>
      <c r="B429" s="1" t="s">
        <v>1</v>
      </c>
      <c r="C429" s="1">
        <v>18</v>
      </c>
      <c r="D429" s="1" t="s">
        <v>9</v>
      </c>
      <c r="E429" s="1" t="s">
        <v>6</v>
      </c>
      <c r="F429" s="2">
        <v>9.8805123680187954</v>
      </c>
      <c r="G429" s="2">
        <v>11.613030451331076</v>
      </c>
      <c r="H429" s="1" t="s">
        <v>7</v>
      </c>
      <c r="X429">
        <v>10.880512368018795</v>
      </c>
      <c r="Y429">
        <v>10.374537986419735</v>
      </c>
    </row>
    <row r="430" spans="1:25" x14ac:dyDescent="0.25">
      <c r="A430" s="1">
        <v>429</v>
      </c>
      <c r="B430" s="1" t="s">
        <v>5</v>
      </c>
      <c r="C430" s="1">
        <v>18</v>
      </c>
      <c r="D430" s="1" t="s">
        <v>10</v>
      </c>
      <c r="E430" s="1" t="s">
        <v>3</v>
      </c>
      <c r="F430" s="2">
        <v>12.751800651696291</v>
      </c>
      <c r="G430" s="2">
        <v>9.3318899387242098</v>
      </c>
      <c r="H430" s="1" t="s">
        <v>4</v>
      </c>
      <c r="X430">
        <v>13.751800651696291</v>
      </c>
      <c r="Y430">
        <v>13.389390684281105</v>
      </c>
    </row>
    <row r="431" spans="1:25" x14ac:dyDescent="0.25">
      <c r="A431" s="1">
        <v>430</v>
      </c>
      <c r="B431" s="1" t="s">
        <v>1</v>
      </c>
      <c r="C431" s="1">
        <v>18</v>
      </c>
      <c r="D431" s="1" t="s">
        <v>2</v>
      </c>
      <c r="E431" s="1" t="s">
        <v>3</v>
      </c>
      <c r="F431" s="2">
        <v>14.355014499615594</v>
      </c>
      <c r="G431" s="2">
        <v>12.473738157942597</v>
      </c>
      <c r="H431" s="1" t="s">
        <v>6</v>
      </c>
      <c r="X431">
        <v>15.355014499615594</v>
      </c>
      <c r="Y431">
        <v>15.072765224596374</v>
      </c>
    </row>
    <row r="432" spans="1:25" x14ac:dyDescent="0.25">
      <c r="A432" s="1">
        <v>431</v>
      </c>
      <c r="B432" s="1" t="s">
        <v>1</v>
      </c>
      <c r="C432" s="1">
        <v>18</v>
      </c>
      <c r="D432" s="1" t="s">
        <v>9</v>
      </c>
      <c r="E432" s="1" t="s">
        <v>3</v>
      </c>
      <c r="F432" s="2">
        <v>15.606563150699341</v>
      </c>
      <c r="G432" s="2">
        <v>15.315134496594993</v>
      </c>
      <c r="H432" s="1" t="s">
        <v>13</v>
      </c>
      <c r="X432">
        <v>16.606563150699341</v>
      </c>
      <c r="Y432">
        <v>16.386891308234308</v>
      </c>
    </row>
    <row r="433" spans="1:25" x14ac:dyDescent="0.25">
      <c r="A433" s="1">
        <v>432</v>
      </c>
      <c r="B433" s="1" t="s">
        <v>5</v>
      </c>
      <c r="C433" s="1">
        <v>18</v>
      </c>
      <c r="D433" s="1" t="s">
        <v>2</v>
      </c>
      <c r="E433" s="1" t="s">
        <v>3</v>
      </c>
      <c r="F433" s="2">
        <v>9.0667367795943186</v>
      </c>
      <c r="G433" s="2">
        <v>7.6667147317054463</v>
      </c>
      <c r="H433" s="1" t="s">
        <v>7</v>
      </c>
      <c r="X433">
        <v>10.066736779594319</v>
      </c>
      <c r="Y433">
        <v>9.5200736185740347</v>
      </c>
    </row>
    <row r="434" spans="1:25" x14ac:dyDescent="0.25">
      <c r="A434" s="1">
        <v>433</v>
      </c>
      <c r="B434" s="1" t="s">
        <v>5</v>
      </c>
      <c r="C434" s="1">
        <v>18</v>
      </c>
      <c r="D434" s="1" t="s">
        <v>9</v>
      </c>
      <c r="E434" s="1" t="s">
        <v>6</v>
      </c>
      <c r="F434" s="2">
        <v>14.873568932834475</v>
      </c>
      <c r="G434" s="2">
        <v>15.805815673301279</v>
      </c>
      <c r="H434" s="1" t="s">
        <v>4</v>
      </c>
      <c r="X434">
        <v>15.873568932834475</v>
      </c>
      <c r="Y434">
        <v>15.617247379476199</v>
      </c>
    </row>
    <row r="435" spans="1:25" x14ac:dyDescent="0.25">
      <c r="A435" s="1">
        <v>434</v>
      </c>
      <c r="B435" s="1" t="s">
        <v>5</v>
      </c>
      <c r="C435" s="1">
        <v>18</v>
      </c>
      <c r="D435" s="1" t="s">
        <v>8</v>
      </c>
      <c r="E435" s="1" t="s">
        <v>3</v>
      </c>
      <c r="F435" s="2">
        <v>7.4967595446816997</v>
      </c>
      <c r="G435" s="2">
        <v>8.0920285457691321</v>
      </c>
      <c r="H435" s="1" t="s">
        <v>7</v>
      </c>
      <c r="X435">
        <v>8.4967595446816997</v>
      </c>
      <c r="Y435">
        <v>7.8715975219157848</v>
      </c>
    </row>
    <row r="436" spans="1:25" x14ac:dyDescent="0.25">
      <c r="A436" s="1">
        <v>435</v>
      </c>
      <c r="B436" s="1" t="s">
        <v>1</v>
      </c>
      <c r="C436" s="1">
        <v>18</v>
      </c>
      <c r="D436" s="1" t="s">
        <v>9</v>
      </c>
      <c r="E436" s="1" t="s">
        <v>3</v>
      </c>
      <c r="F436" s="2">
        <v>10.675821068036523</v>
      </c>
      <c r="G436" s="2">
        <v>9.797350860493875</v>
      </c>
      <c r="H436" s="1" t="s">
        <v>7</v>
      </c>
      <c r="X436">
        <v>11.675821068036523</v>
      </c>
      <c r="Y436">
        <v>11.209612121438349</v>
      </c>
    </row>
    <row r="437" spans="1:25" x14ac:dyDescent="0.25">
      <c r="A437" s="1">
        <v>436</v>
      </c>
      <c r="B437" s="1" t="s">
        <v>1</v>
      </c>
      <c r="C437" s="1">
        <v>18</v>
      </c>
      <c r="D437" s="1" t="s">
        <v>9</v>
      </c>
      <c r="E437" s="1" t="s">
        <v>6</v>
      </c>
      <c r="F437" s="2">
        <v>9.0391546746394642</v>
      </c>
      <c r="G437" s="2">
        <v>8.0596659040400382</v>
      </c>
      <c r="H437" s="1" t="s">
        <v>7</v>
      </c>
      <c r="X437">
        <v>10.039154674639464</v>
      </c>
      <c r="Y437">
        <v>9.4911124083714373</v>
      </c>
    </row>
    <row r="438" spans="1:25" x14ac:dyDescent="0.25">
      <c r="A438" s="1">
        <v>437</v>
      </c>
      <c r="B438" s="1" t="s">
        <v>1</v>
      </c>
      <c r="C438" s="1">
        <v>18</v>
      </c>
      <c r="D438" s="1" t="s">
        <v>8</v>
      </c>
      <c r="E438" s="1" t="s">
        <v>6</v>
      </c>
      <c r="F438" s="2">
        <v>8.4121124540793364</v>
      </c>
      <c r="G438" s="2">
        <v>10.18313609238912</v>
      </c>
      <c r="H438" s="1" t="s">
        <v>4</v>
      </c>
      <c r="X438">
        <v>9.4121124540793364</v>
      </c>
      <c r="Y438">
        <v>8.8327180767833031</v>
      </c>
    </row>
    <row r="439" spans="1:25" x14ac:dyDescent="0.25">
      <c r="A439" s="1">
        <v>438</v>
      </c>
      <c r="B439" s="1" t="s">
        <v>1</v>
      </c>
      <c r="C439" s="1">
        <v>18</v>
      </c>
      <c r="D439" s="1" t="s">
        <v>2</v>
      </c>
      <c r="E439" s="1" t="s">
        <v>3</v>
      </c>
      <c r="F439" s="2">
        <v>17.525278493261126</v>
      </c>
      <c r="G439" s="2">
        <v>13.551784673050975</v>
      </c>
      <c r="H439" s="1" t="s">
        <v>13</v>
      </c>
      <c r="X439">
        <v>18.525278493261126</v>
      </c>
      <c r="Y439">
        <v>18.401542417924183</v>
      </c>
    </row>
    <row r="440" spans="1:25" x14ac:dyDescent="0.25">
      <c r="A440" s="1">
        <v>439</v>
      </c>
      <c r="B440" s="1" t="s">
        <v>5</v>
      </c>
      <c r="C440" s="1">
        <v>21</v>
      </c>
      <c r="D440" s="1" t="s">
        <v>8</v>
      </c>
      <c r="E440" s="1" t="s">
        <v>3</v>
      </c>
      <c r="F440" s="2">
        <v>11.893151524425722</v>
      </c>
      <c r="G440" s="2">
        <v>12.021572375350649</v>
      </c>
      <c r="H440" s="1" t="s">
        <v>4</v>
      </c>
      <c r="X440">
        <v>12.893151524425722</v>
      </c>
      <c r="Y440">
        <v>12.487809100647009</v>
      </c>
    </row>
    <row r="441" spans="1:25" x14ac:dyDescent="0.25">
      <c r="A441" s="1">
        <v>440</v>
      </c>
      <c r="B441" s="1" t="s">
        <v>5</v>
      </c>
      <c r="C441" s="1">
        <v>19</v>
      </c>
      <c r="D441" s="1" t="s">
        <v>8</v>
      </c>
      <c r="E441" s="1" t="s">
        <v>3</v>
      </c>
      <c r="F441" s="2">
        <v>13.036391460554245</v>
      </c>
      <c r="G441" s="2">
        <v>12.703734396682901</v>
      </c>
      <c r="H441" s="1" t="s">
        <v>6</v>
      </c>
      <c r="X441">
        <v>14.036391460554245</v>
      </c>
      <c r="Y441">
        <v>13.688211033581958</v>
      </c>
    </row>
    <row r="442" spans="1:25" x14ac:dyDescent="0.25">
      <c r="A442" s="1">
        <v>441</v>
      </c>
      <c r="B442" s="1" t="s">
        <v>1</v>
      </c>
      <c r="C442" s="1">
        <v>18</v>
      </c>
      <c r="D442" s="1" t="s">
        <v>10</v>
      </c>
      <c r="E442" s="1" t="s">
        <v>6</v>
      </c>
      <c r="F442" s="2">
        <v>12.371294489501881</v>
      </c>
      <c r="G442" s="2">
        <v>10.963833894605836</v>
      </c>
      <c r="H442" s="1" t="s">
        <v>4</v>
      </c>
      <c r="X442">
        <v>13.371294489501881</v>
      </c>
      <c r="Y442">
        <v>12.989859213976976</v>
      </c>
    </row>
    <row r="443" spans="1:25" x14ac:dyDescent="0.25">
      <c r="A443" s="1">
        <v>442</v>
      </c>
      <c r="B443" s="1" t="s">
        <v>1</v>
      </c>
      <c r="C443" s="1">
        <v>18</v>
      </c>
      <c r="D443" s="1" t="s">
        <v>11</v>
      </c>
      <c r="E443" s="1" t="s">
        <v>3</v>
      </c>
      <c r="F443" s="2">
        <v>9.802920595516202</v>
      </c>
      <c r="G443" s="2">
        <v>10.209283885124176</v>
      </c>
      <c r="H443" s="1" t="s">
        <v>6</v>
      </c>
      <c r="X443">
        <v>10.802920595516202</v>
      </c>
      <c r="Y443">
        <v>10.293066625292013</v>
      </c>
    </row>
    <row r="444" spans="1:25" x14ac:dyDescent="0.25">
      <c r="A444" s="1">
        <v>443</v>
      </c>
      <c r="B444" s="1" t="s">
        <v>1</v>
      </c>
      <c r="C444" s="1">
        <v>18</v>
      </c>
      <c r="D444" s="1" t="s">
        <v>2</v>
      </c>
      <c r="E444" s="1" t="s">
        <v>3</v>
      </c>
      <c r="F444" s="2">
        <v>11.824322670861674</v>
      </c>
      <c r="G444" s="2">
        <v>10.405703262340893</v>
      </c>
      <c r="H444" s="1" t="s">
        <v>4</v>
      </c>
      <c r="X444">
        <v>12.824322670861674</v>
      </c>
      <c r="Y444">
        <v>12.415538804404758</v>
      </c>
    </row>
    <row r="445" spans="1:25" x14ac:dyDescent="0.25">
      <c r="A445" s="1">
        <v>444</v>
      </c>
      <c r="B445" s="1" t="s">
        <v>5</v>
      </c>
      <c r="C445" s="1">
        <v>19</v>
      </c>
      <c r="D445" s="1" t="s">
        <v>10</v>
      </c>
      <c r="E445" s="1" t="s">
        <v>6</v>
      </c>
      <c r="F445" s="2">
        <v>11.2</v>
      </c>
      <c r="G445" s="2">
        <v>18.6664067846888</v>
      </c>
      <c r="H445" s="1" t="s">
        <v>6</v>
      </c>
      <c r="X445">
        <v>12.2</v>
      </c>
      <c r="Y445">
        <v>11.76</v>
      </c>
    </row>
    <row r="446" spans="1:25" x14ac:dyDescent="0.25">
      <c r="A446" s="1">
        <v>445</v>
      </c>
      <c r="B446" s="1" t="s">
        <v>5</v>
      </c>
      <c r="C446" s="1">
        <v>18</v>
      </c>
      <c r="D446" s="1" t="s">
        <v>9</v>
      </c>
      <c r="E446" s="1" t="s">
        <v>6</v>
      </c>
      <c r="F446" s="2">
        <v>9.74677333489071</v>
      </c>
      <c r="G446" s="2">
        <v>8.8306674333087436</v>
      </c>
      <c r="H446" s="1" t="s">
        <v>6</v>
      </c>
      <c r="X446">
        <v>10.74677333489071</v>
      </c>
      <c r="Y446">
        <v>10.234112001635246</v>
      </c>
    </row>
    <row r="447" spans="1:25" x14ac:dyDescent="0.25">
      <c r="A447" s="1">
        <v>446</v>
      </c>
      <c r="B447" s="1" t="s">
        <v>5</v>
      </c>
      <c r="C447" s="1">
        <v>19</v>
      </c>
      <c r="D447" s="1" t="s">
        <v>9</v>
      </c>
      <c r="E447" s="1" t="s">
        <v>3</v>
      </c>
      <c r="F447" s="2">
        <v>8.9781172019302637</v>
      </c>
      <c r="G447" s="2">
        <v>5.674936193410586</v>
      </c>
      <c r="H447" s="1" t="s">
        <v>4</v>
      </c>
      <c r="X447">
        <v>9.9781172019302637</v>
      </c>
      <c r="Y447">
        <v>9.4270230620267768</v>
      </c>
    </row>
    <row r="448" spans="1:25" x14ac:dyDescent="0.25">
      <c r="A448" s="1">
        <v>447</v>
      </c>
      <c r="B448" s="1" t="s">
        <v>5</v>
      </c>
      <c r="C448" s="1">
        <v>18</v>
      </c>
      <c r="D448" s="1" t="s">
        <v>10</v>
      </c>
      <c r="E448" s="1" t="s">
        <v>3</v>
      </c>
      <c r="F448" s="2">
        <v>10.059240011667749</v>
      </c>
      <c r="G448" s="2">
        <v>12.111302861762207</v>
      </c>
      <c r="H448" s="1" t="s">
        <v>6</v>
      </c>
      <c r="X448">
        <v>11.059240011667749</v>
      </c>
      <c r="Y448">
        <v>10.562202012251136</v>
      </c>
    </row>
    <row r="449" spans="1:25" x14ac:dyDescent="0.25">
      <c r="A449" s="1">
        <v>448</v>
      </c>
      <c r="B449" s="1" t="s">
        <v>1</v>
      </c>
      <c r="C449" s="1">
        <v>18</v>
      </c>
      <c r="D449" s="1" t="s">
        <v>9</v>
      </c>
      <c r="E449" s="1" t="s">
        <v>6</v>
      </c>
      <c r="F449" s="2">
        <v>12.395289039849958</v>
      </c>
      <c r="G449" s="2">
        <v>12.747460572701932</v>
      </c>
      <c r="H449" s="1" t="s">
        <v>4</v>
      </c>
      <c r="X449">
        <v>13.395289039849958</v>
      </c>
      <c r="Y449">
        <v>13.015053491842457</v>
      </c>
    </row>
    <row r="450" spans="1:25" x14ac:dyDescent="0.25">
      <c r="A450" s="1">
        <v>449</v>
      </c>
      <c r="B450" s="1" t="s">
        <v>1</v>
      </c>
      <c r="C450" s="1">
        <v>17</v>
      </c>
      <c r="D450" s="1" t="s">
        <v>9</v>
      </c>
      <c r="E450" s="1" t="s">
        <v>6</v>
      </c>
      <c r="F450" s="2">
        <v>12.352007491511914</v>
      </c>
      <c r="G450" s="2">
        <v>10.477623760463844</v>
      </c>
      <c r="H450" s="1" t="s">
        <v>7</v>
      </c>
      <c r="X450">
        <v>13.352007491511914</v>
      </c>
      <c r="Y450">
        <v>12.969607866087511</v>
      </c>
    </row>
    <row r="451" spans="1:25" x14ac:dyDescent="0.25">
      <c r="A451" s="1">
        <v>450</v>
      </c>
      <c r="B451" s="1" t="s">
        <v>5</v>
      </c>
      <c r="C451" s="1">
        <v>18</v>
      </c>
      <c r="D451" s="1" t="s">
        <v>8</v>
      </c>
      <c r="E451" s="1" t="s">
        <v>6</v>
      </c>
      <c r="F451" s="2">
        <v>8.9588910482610515</v>
      </c>
      <c r="G451" s="2">
        <v>10.059988815376837</v>
      </c>
      <c r="H451" s="1" t="s">
        <v>4</v>
      </c>
      <c r="X451">
        <v>9.9588910482610515</v>
      </c>
      <c r="Y451">
        <v>9.4068356006741052</v>
      </c>
    </row>
    <row r="452" spans="1:25" x14ac:dyDescent="0.25">
      <c r="A452" s="1">
        <v>451</v>
      </c>
      <c r="B452" s="1" t="s">
        <v>5</v>
      </c>
      <c r="C452" s="1">
        <v>18</v>
      </c>
      <c r="D452" s="1" t="s">
        <v>2</v>
      </c>
      <c r="E452" s="1" t="s">
        <v>3</v>
      </c>
      <c r="F452" s="2">
        <v>14.161698908507473</v>
      </c>
      <c r="G452" s="2">
        <v>15.149120037976033</v>
      </c>
      <c r="H452" s="1" t="s">
        <v>13</v>
      </c>
      <c r="X452">
        <v>15.161698908507473</v>
      </c>
      <c r="Y452">
        <v>14.869783853932848</v>
      </c>
    </row>
    <row r="453" spans="1:25" x14ac:dyDescent="0.25">
      <c r="A453" s="1">
        <v>452</v>
      </c>
      <c r="B453" s="1" t="s">
        <v>1</v>
      </c>
      <c r="C453" s="1">
        <v>19</v>
      </c>
      <c r="D453" s="1" t="s">
        <v>12</v>
      </c>
      <c r="E453" s="1" t="s">
        <v>3</v>
      </c>
      <c r="F453" s="2">
        <v>16.461124207882147</v>
      </c>
      <c r="G453" s="2">
        <v>15.104484140562064</v>
      </c>
      <c r="H453" s="1" t="s">
        <v>4</v>
      </c>
      <c r="X453">
        <v>17.461124207882147</v>
      </c>
      <c r="Y453">
        <v>17.284180418276254</v>
      </c>
    </row>
    <row r="454" spans="1:25" x14ac:dyDescent="0.25">
      <c r="A454" s="1">
        <v>453</v>
      </c>
      <c r="B454" s="1" t="s">
        <v>1</v>
      </c>
      <c r="C454" s="1">
        <v>22</v>
      </c>
      <c r="D454" s="1" t="s">
        <v>2</v>
      </c>
      <c r="E454" s="1" t="s">
        <v>6</v>
      </c>
      <c r="F454" s="2">
        <v>11.516262577762458</v>
      </c>
      <c r="G454" s="2">
        <v>14.973453650271724</v>
      </c>
      <c r="H454" s="1" t="s">
        <v>4</v>
      </c>
      <c r="X454">
        <v>12.516262577762458</v>
      </c>
      <c r="Y454">
        <v>12.092075706650581</v>
      </c>
    </row>
    <row r="455" spans="1:25" x14ac:dyDescent="0.25">
      <c r="A455" s="1">
        <v>454</v>
      </c>
      <c r="B455" s="1" t="s">
        <v>1</v>
      </c>
      <c r="C455" s="1">
        <v>18</v>
      </c>
      <c r="D455" s="1" t="s">
        <v>8</v>
      </c>
      <c r="E455" s="1" t="s">
        <v>6</v>
      </c>
      <c r="F455" s="2">
        <v>16.846052006928915</v>
      </c>
      <c r="G455" s="2">
        <v>19.413897054363574</v>
      </c>
      <c r="H455" s="1" t="s">
        <v>13</v>
      </c>
      <c r="X455">
        <v>17.846052006928915</v>
      </c>
      <c r="Y455">
        <v>17.688354607275361</v>
      </c>
    </row>
    <row r="456" spans="1:25" x14ac:dyDescent="0.25">
      <c r="A456" s="1">
        <v>455</v>
      </c>
      <c r="B456" s="1" t="s">
        <v>1</v>
      </c>
      <c r="C456" s="1">
        <v>23</v>
      </c>
      <c r="D456" s="1" t="s">
        <v>8</v>
      </c>
      <c r="E456" s="1" t="s">
        <v>3</v>
      </c>
      <c r="F456" s="2">
        <v>13.155203875347208</v>
      </c>
      <c r="G456" s="2">
        <v>12.574247815064856</v>
      </c>
      <c r="H456" s="1" t="s">
        <v>7</v>
      </c>
      <c r="X456">
        <v>14.155203875347208</v>
      </c>
      <c r="Y456">
        <v>13.812964069114569</v>
      </c>
    </row>
    <row r="457" spans="1:25" x14ac:dyDescent="0.25">
      <c r="A457" s="1">
        <v>456</v>
      </c>
      <c r="B457" s="1" t="s">
        <v>1</v>
      </c>
      <c r="C457" s="1">
        <v>20</v>
      </c>
      <c r="D457" s="1" t="s">
        <v>2</v>
      </c>
      <c r="E457" s="1" t="s">
        <v>3</v>
      </c>
      <c r="F457" s="2">
        <v>6.0187885534498706</v>
      </c>
      <c r="G457" s="2">
        <v>7.1668252478807899</v>
      </c>
      <c r="H457" s="1" t="s">
        <v>7</v>
      </c>
      <c r="X457">
        <v>7.0187885534498706</v>
      </c>
      <c r="Y457">
        <v>6.3197279811223641</v>
      </c>
    </row>
    <row r="458" spans="1:25" x14ac:dyDescent="0.25">
      <c r="A458" s="1">
        <v>457</v>
      </c>
      <c r="B458" s="1" t="s">
        <v>1</v>
      </c>
      <c r="C458" s="1">
        <v>18</v>
      </c>
      <c r="D458" s="1" t="s">
        <v>10</v>
      </c>
      <c r="E458" s="1" t="s">
        <v>6</v>
      </c>
      <c r="F458" s="2">
        <v>6.0579892641784143</v>
      </c>
      <c r="G458" s="2">
        <v>4.8989779573203638</v>
      </c>
      <c r="H458" s="1" t="s">
        <v>4</v>
      </c>
      <c r="X458">
        <v>7.0579892641784143</v>
      </c>
      <c r="Y458">
        <v>6.3608887273873354</v>
      </c>
    </row>
    <row r="459" spans="1:25" x14ac:dyDescent="0.25">
      <c r="A459" s="1">
        <v>458</v>
      </c>
      <c r="B459" s="1" t="s">
        <v>5</v>
      </c>
      <c r="C459" s="1">
        <v>18</v>
      </c>
      <c r="D459" s="1" t="s">
        <v>10</v>
      </c>
      <c r="E459" s="1" t="s">
        <v>6</v>
      </c>
      <c r="F459" s="2">
        <v>11.619117541205469</v>
      </c>
      <c r="G459" s="2">
        <v>10.208964894935832</v>
      </c>
      <c r="H459" s="1" t="s">
        <v>7</v>
      </c>
      <c r="X459">
        <v>12.619117541205469</v>
      </c>
      <c r="Y459">
        <v>12.200073418265744</v>
      </c>
    </row>
    <row r="460" spans="1:25" x14ac:dyDescent="0.25">
      <c r="A460" s="1">
        <v>459</v>
      </c>
      <c r="B460" s="1" t="s">
        <v>5</v>
      </c>
      <c r="C460" s="1">
        <v>18</v>
      </c>
      <c r="D460" s="1" t="s">
        <v>8</v>
      </c>
      <c r="E460" s="1" t="s">
        <v>3</v>
      </c>
      <c r="F460" s="2">
        <v>13.14388640970715</v>
      </c>
      <c r="G460" s="2">
        <v>10.933743570628558</v>
      </c>
      <c r="H460" s="1" t="s">
        <v>6</v>
      </c>
      <c r="X460">
        <v>14.14388640970715</v>
      </c>
      <c r="Y460">
        <v>13.801080730192508</v>
      </c>
    </row>
    <row r="461" spans="1:25" x14ac:dyDescent="0.25">
      <c r="A461" s="1">
        <v>460</v>
      </c>
      <c r="B461" s="1" t="s">
        <v>5</v>
      </c>
      <c r="C461" s="1">
        <v>18</v>
      </c>
      <c r="D461" s="1" t="s">
        <v>8</v>
      </c>
      <c r="E461" s="1" t="s">
        <v>3</v>
      </c>
      <c r="F461" s="2">
        <v>4.2289172092932681</v>
      </c>
      <c r="G461" s="2">
        <v>5.4086560905812915</v>
      </c>
      <c r="H461" s="1" t="s">
        <v>7</v>
      </c>
      <c r="X461">
        <v>5.2289172092932681</v>
      </c>
      <c r="Y461">
        <v>4.4403630697579315</v>
      </c>
    </row>
    <row r="462" spans="1:25" x14ac:dyDescent="0.25">
      <c r="A462" s="1">
        <v>461</v>
      </c>
      <c r="B462" s="1" t="s">
        <v>1</v>
      </c>
      <c r="C462" s="1">
        <v>18</v>
      </c>
      <c r="D462" s="1" t="s">
        <v>9</v>
      </c>
      <c r="E462" s="1" t="s">
        <v>3</v>
      </c>
      <c r="F462" s="2">
        <v>11.996932354790196</v>
      </c>
      <c r="G462" s="2">
        <v>8.9844938250392854</v>
      </c>
      <c r="H462" s="1" t="s">
        <v>6</v>
      </c>
      <c r="X462">
        <v>12.996932354790196</v>
      </c>
      <c r="Y462">
        <v>12.596778972529707</v>
      </c>
    </row>
    <row r="463" spans="1:25" x14ac:dyDescent="0.25">
      <c r="A463" s="1">
        <v>462</v>
      </c>
      <c r="B463" s="1" t="s">
        <v>1</v>
      </c>
      <c r="C463" s="1">
        <v>19</v>
      </c>
      <c r="D463" s="1" t="s">
        <v>10</v>
      </c>
      <c r="E463" s="1" t="s">
        <v>3</v>
      </c>
      <c r="F463" s="2">
        <v>7.0037803757063148</v>
      </c>
      <c r="G463" s="2">
        <v>5.0742295528717172</v>
      </c>
      <c r="H463" s="1" t="s">
        <v>7</v>
      </c>
      <c r="X463">
        <v>8.0037803757063148</v>
      </c>
      <c r="Y463">
        <v>7.3539693944916307</v>
      </c>
    </row>
    <row r="464" spans="1:25" x14ac:dyDescent="0.25">
      <c r="A464" s="1">
        <v>463</v>
      </c>
      <c r="B464" s="1" t="s">
        <v>5</v>
      </c>
      <c r="C464" s="1">
        <v>17</v>
      </c>
      <c r="D464" s="1" t="s">
        <v>2</v>
      </c>
      <c r="E464" s="1" t="s">
        <v>3</v>
      </c>
      <c r="F464" s="2">
        <v>11.037530617161028</v>
      </c>
      <c r="G464" s="2">
        <v>6.8132060049688326</v>
      </c>
      <c r="H464" s="1" t="s">
        <v>4</v>
      </c>
      <c r="X464">
        <v>12.037530617161028</v>
      </c>
      <c r="Y464">
        <v>11.589407148019081</v>
      </c>
    </row>
    <row r="465" spans="1:25" x14ac:dyDescent="0.25">
      <c r="A465" s="1">
        <v>464</v>
      </c>
      <c r="B465" s="1" t="s">
        <v>1</v>
      </c>
      <c r="C465" s="1">
        <v>18</v>
      </c>
      <c r="D465" s="1" t="s">
        <v>8</v>
      </c>
      <c r="E465" s="1" t="s">
        <v>3</v>
      </c>
      <c r="F465" s="2">
        <v>11.555075833262812</v>
      </c>
      <c r="G465" s="2">
        <v>9.4444963919938303</v>
      </c>
      <c r="H465" s="1" t="s">
        <v>4</v>
      </c>
      <c r="X465">
        <v>12.555075833262812</v>
      </c>
      <c r="Y465">
        <v>12.132829624925954</v>
      </c>
    </row>
    <row r="466" spans="1:25" x14ac:dyDescent="0.25">
      <c r="A466" s="1">
        <v>465</v>
      </c>
      <c r="B466" s="1" t="s">
        <v>1</v>
      </c>
      <c r="C466" s="1">
        <v>18</v>
      </c>
      <c r="D466" s="1" t="s">
        <v>2</v>
      </c>
      <c r="E466" s="1" t="s">
        <v>3</v>
      </c>
      <c r="F466" s="2">
        <v>10.484828971181756</v>
      </c>
      <c r="G466" s="2">
        <v>8.2130937549974519</v>
      </c>
      <c r="H466" s="1" t="s">
        <v>6</v>
      </c>
      <c r="X466">
        <v>11.484828971181756</v>
      </c>
      <c r="Y466">
        <v>11.009070419740844</v>
      </c>
    </row>
    <row r="467" spans="1:25" x14ac:dyDescent="0.25">
      <c r="A467" s="1">
        <v>466</v>
      </c>
      <c r="B467" s="1" t="s">
        <v>1</v>
      </c>
      <c r="C467" s="1">
        <v>18</v>
      </c>
      <c r="D467" s="1" t="s">
        <v>9</v>
      </c>
      <c r="E467" s="1" t="s">
        <v>3</v>
      </c>
      <c r="F467" s="2">
        <v>15.327785486164894</v>
      </c>
      <c r="G467" s="2">
        <v>13.851550077725811</v>
      </c>
      <c r="H467" s="1" t="s">
        <v>4</v>
      </c>
      <c r="X467">
        <v>16.327785486164892</v>
      </c>
      <c r="Y467">
        <v>16.094174760473138</v>
      </c>
    </row>
    <row r="468" spans="1:25" x14ac:dyDescent="0.25">
      <c r="A468" s="1">
        <v>467</v>
      </c>
      <c r="B468" s="1" t="s">
        <v>1</v>
      </c>
      <c r="C468" s="1">
        <v>19</v>
      </c>
      <c r="D468" s="1" t="s">
        <v>10</v>
      </c>
      <c r="E468" s="1" t="s">
        <v>3</v>
      </c>
      <c r="F468" s="2">
        <v>10.770550410062814</v>
      </c>
      <c r="G468" s="2">
        <v>12.126907792915066</v>
      </c>
      <c r="H468" s="1" t="s">
        <v>4</v>
      </c>
      <c r="X468">
        <v>11.770550410062814</v>
      </c>
      <c r="Y468">
        <v>11.309077930565955</v>
      </c>
    </row>
    <row r="469" spans="1:25" x14ac:dyDescent="0.25">
      <c r="A469" s="1">
        <v>468</v>
      </c>
      <c r="B469" s="1" t="s">
        <v>5</v>
      </c>
      <c r="C469" s="1">
        <v>21</v>
      </c>
      <c r="D469" s="1" t="s">
        <v>9</v>
      </c>
      <c r="E469" s="1" t="s">
        <v>3</v>
      </c>
      <c r="F469" s="2">
        <v>7.7612583920707712</v>
      </c>
      <c r="G469" s="2">
        <v>6.0189197902764198</v>
      </c>
      <c r="H469" s="1" t="s">
        <v>7</v>
      </c>
      <c r="X469">
        <v>8.7612583920707721</v>
      </c>
      <c r="Y469">
        <v>8.14932131167431</v>
      </c>
    </row>
    <row r="470" spans="1:25" x14ac:dyDescent="0.25">
      <c r="A470" s="1">
        <v>469</v>
      </c>
      <c r="B470" s="1" t="s">
        <v>1</v>
      </c>
      <c r="C470" s="1">
        <v>18</v>
      </c>
      <c r="D470" s="1" t="s">
        <v>10</v>
      </c>
      <c r="E470" s="1" t="s">
        <v>6</v>
      </c>
      <c r="F470" s="2">
        <v>8.3540103880826742</v>
      </c>
      <c r="G470" s="2">
        <v>4.7889942471875049</v>
      </c>
      <c r="H470" s="1" t="s">
        <v>4</v>
      </c>
      <c r="X470">
        <v>9.3540103880826742</v>
      </c>
      <c r="Y470">
        <v>8.771710907486808</v>
      </c>
    </row>
    <row r="471" spans="1:25" x14ac:dyDescent="0.25">
      <c r="A471" s="1">
        <v>470</v>
      </c>
      <c r="B471" s="1" t="s">
        <v>5</v>
      </c>
      <c r="C471" s="1">
        <v>19</v>
      </c>
      <c r="D471" s="1" t="s">
        <v>9</v>
      </c>
      <c r="E471" s="1" t="s">
        <v>3</v>
      </c>
      <c r="F471" s="2">
        <v>11.561172964129849</v>
      </c>
      <c r="G471" s="2">
        <v>11.584102985779944</v>
      </c>
      <c r="H471" s="1" t="s">
        <v>7</v>
      </c>
      <c r="X471">
        <v>12.561172964129849</v>
      </c>
      <c r="Y471">
        <v>12.139231612336342</v>
      </c>
    </row>
    <row r="472" spans="1:25" x14ac:dyDescent="0.25">
      <c r="A472" s="1">
        <v>471</v>
      </c>
      <c r="B472" s="1" t="s">
        <v>1</v>
      </c>
      <c r="C472" s="1">
        <v>18</v>
      </c>
      <c r="D472" s="1" t="s">
        <v>2</v>
      </c>
      <c r="E472" s="1" t="s">
        <v>3</v>
      </c>
      <c r="F472" s="2">
        <v>8.8403185690741317</v>
      </c>
      <c r="G472" s="2">
        <v>7.3573640300507286</v>
      </c>
      <c r="H472" s="1" t="s">
        <v>7</v>
      </c>
      <c r="X472">
        <v>9.8403185690741317</v>
      </c>
      <c r="Y472">
        <v>9.2823344975278381</v>
      </c>
    </row>
    <row r="473" spans="1:25" x14ac:dyDescent="0.25">
      <c r="A473" s="1">
        <v>472</v>
      </c>
      <c r="B473" s="1" t="s">
        <v>5</v>
      </c>
      <c r="C473" s="1">
        <v>18</v>
      </c>
      <c r="D473" s="1" t="s">
        <v>2</v>
      </c>
      <c r="E473" s="1" t="s">
        <v>3</v>
      </c>
      <c r="F473" s="2">
        <v>13.628660497925944</v>
      </c>
      <c r="G473" s="2">
        <v>12.7091042321992</v>
      </c>
      <c r="H473" s="1" t="s">
        <v>4</v>
      </c>
      <c r="X473">
        <v>14.628660497925944</v>
      </c>
      <c r="Y473">
        <v>14.310093522822243</v>
      </c>
    </row>
    <row r="474" spans="1:25" x14ac:dyDescent="0.25">
      <c r="A474" s="1">
        <v>473</v>
      </c>
      <c r="B474" s="1" t="s">
        <v>1</v>
      </c>
      <c r="C474" s="1">
        <v>18</v>
      </c>
      <c r="D474" s="1" t="s">
        <v>8</v>
      </c>
      <c r="E474" s="1" t="s">
        <v>3</v>
      </c>
      <c r="F474" s="2">
        <v>10.40770749571953</v>
      </c>
      <c r="G474" s="2">
        <v>8.2630011663207306</v>
      </c>
      <c r="H474" s="1" t="s">
        <v>6</v>
      </c>
      <c r="X474">
        <v>11.40770749571953</v>
      </c>
      <c r="Y474">
        <v>10.928092870505507</v>
      </c>
    </row>
    <row r="475" spans="1:25" x14ac:dyDescent="0.25">
      <c r="A475" s="1">
        <v>474</v>
      </c>
      <c r="B475" s="1" t="s">
        <v>5</v>
      </c>
      <c r="C475" s="1">
        <v>18</v>
      </c>
      <c r="D475" s="1" t="s">
        <v>8</v>
      </c>
      <c r="E475" s="1" t="s">
        <v>3</v>
      </c>
      <c r="F475" s="2">
        <v>9.7559577177835184</v>
      </c>
      <c r="G475" s="2">
        <v>8.7162902458617868</v>
      </c>
      <c r="H475" s="1" t="s">
        <v>4</v>
      </c>
      <c r="X475">
        <v>10.755957717783518</v>
      </c>
      <c r="Y475">
        <v>10.243755603672694</v>
      </c>
    </row>
    <row r="476" spans="1:25" x14ac:dyDescent="0.25">
      <c r="A476" s="1">
        <v>475</v>
      </c>
      <c r="B476" s="1" t="s">
        <v>5</v>
      </c>
      <c r="C476" s="1">
        <v>21</v>
      </c>
      <c r="D476" s="1" t="s">
        <v>8</v>
      </c>
      <c r="E476" s="1" t="s">
        <v>3</v>
      </c>
      <c r="F476" s="2">
        <v>9.6628191795914127</v>
      </c>
      <c r="G476" s="2">
        <v>3.2661902340498363</v>
      </c>
      <c r="H476" s="1" t="s">
        <v>7</v>
      </c>
      <c r="X476">
        <v>10.662819179591413</v>
      </c>
      <c r="Y476">
        <v>10.145960138570985</v>
      </c>
    </row>
    <row r="477" spans="1:25" x14ac:dyDescent="0.25">
      <c r="A477" s="1">
        <v>476</v>
      </c>
      <c r="B477" s="1" t="s">
        <v>1</v>
      </c>
      <c r="C477" s="1">
        <v>18</v>
      </c>
      <c r="D477" s="1" t="s">
        <v>11</v>
      </c>
      <c r="E477" s="1" t="s">
        <v>6</v>
      </c>
      <c r="F477" s="2">
        <v>7.038688395520456</v>
      </c>
      <c r="G477" s="2">
        <v>5.333499214730054</v>
      </c>
      <c r="H477" s="1" t="s">
        <v>6</v>
      </c>
      <c r="X477">
        <v>8.038688395520456</v>
      </c>
      <c r="Y477">
        <v>7.3906228152964788</v>
      </c>
    </row>
    <row r="478" spans="1:25" x14ac:dyDescent="0.25">
      <c r="A478" s="1">
        <v>477</v>
      </c>
      <c r="B478" s="1" t="s">
        <v>1</v>
      </c>
      <c r="C478" s="1">
        <v>18</v>
      </c>
      <c r="D478" s="1" t="s">
        <v>2</v>
      </c>
      <c r="E478" s="1" t="s">
        <v>3</v>
      </c>
      <c r="F478" s="2">
        <v>10.522673434555056</v>
      </c>
      <c r="G478" s="2">
        <v>9.1685125523711424</v>
      </c>
      <c r="H478" s="1" t="s">
        <v>4</v>
      </c>
      <c r="X478">
        <v>11.522673434555056</v>
      </c>
      <c r="Y478">
        <v>11.04880710628281</v>
      </c>
    </row>
    <row r="479" spans="1:25" x14ac:dyDescent="0.25">
      <c r="A479" s="1">
        <v>478</v>
      </c>
      <c r="B479" s="1" t="s">
        <v>5</v>
      </c>
      <c r="C479" s="1">
        <v>18</v>
      </c>
      <c r="D479" s="1" t="s">
        <v>9</v>
      </c>
      <c r="E479" s="1" t="s">
        <v>6</v>
      </c>
      <c r="F479" s="2">
        <v>8.2630725880051781</v>
      </c>
      <c r="G479" s="2">
        <v>8.7395018055299651</v>
      </c>
      <c r="H479" s="1" t="s">
        <v>7</v>
      </c>
      <c r="X479">
        <v>9.2630725880051781</v>
      </c>
      <c r="Y479">
        <v>8.6762262174054374</v>
      </c>
    </row>
    <row r="480" spans="1:25" x14ac:dyDescent="0.25">
      <c r="A480" s="1">
        <v>479</v>
      </c>
      <c r="B480" s="1" t="s">
        <v>1</v>
      </c>
      <c r="C480" s="1">
        <v>18</v>
      </c>
      <c r="D480" s="1" t="s">
        <v>8</v>
      </c>
      <c r="E480" s="1" t="s">
        <v>3</v>
      </c>
      <c r="F480" s="2">
        <v>13.983655849666649</v>
      </c>
      <c r="G480" s="2">
        <v>13.271209369625499</v>
      </c>
      <c r="H480" s="1" t="s">
        <v>7</v>
      </c>
      <c r="X480">
        <v>14.983655849666649</v>
      </c>
      <c r="Y480">
        <v>14.682838642149981</v>
      </c>
    </row>
    <row r="481" spans="1:25" x14ac:dyDescent="0.25">
      <c r="A481" s="1">
        <v>480</v>
      </c>
      <c r="B481" s="1" t="s">
        <v>1</v>
      </c>
      <c r="C481" s="1">
        <v>18</v>
      </c>
      <c r="D481" s="1" t="s">
        <v>10</v>
      </c>
      <c r="E481" s="1" t="s">
        <v>3</v>
      </c>
      <c r="F481" s="2">
        <v>3.7326450049140369</v>
      </c>
      <c r="G481" s="2">
        <v>1.6544781896614529</v>
      </c>
      <c r="H481" s="1" t="s">
        <v>7</v>
      </c>
      <c r="X481">
        <v>4.7326450049140369</v>
      </c>
      <c r="Y481">
        <v>3.9192772551597388</v>
      </c>
    </row>
    <row r="482" spans="1:25" x14ac:dyDescent="0.25">
      <c r="A482" s="1">
        <v>481</v>
      </c>
      <c r="B482" s="1" t="s">
        <v>5</v>
      </c>
      <c r="C482" s="1">
        <v>18</v>
      </c>
      <c r="D482" s="1" t="s">
        <v>2</v>
      </c>
      <c r="E482" s="1" t="s">
        <v>3</v>
      </c>
      <c r="F482" s="2">
        <v>10.303324123961284</v>
      </c>
      <c r="G482" s="2">
        <v>11.146877258191292</v>
      </c>
      <c r="H482" s="1" t="s">
        <v>6</v>
      </c>
      <c r="X482">
        <v>11.303324123961284</v>
      </c>
      <c r="Y482">
        <v>10.818490330159349</v>
      </c>
    </row>
    <row r="483" spans="1:25" x14ac:dyDescent="0.25">
      <c r="A483" s="1">
        <v>482</v>
      </c>
      <c r="B483" s="1" t="s">
        <v>5</v>
      </c>
      <c r="C483" s="1">
        <v>20</v>
      </c>
      <c r="D483" s="1" t="s">
        <v>8</v>
      </c>
      <c r="E483" s="1" t="s">
        <v>6</v>
      </c>
      <c r="F483" s="2">
        <v>14.153088699933598</v>
      </c>
      <c r="G483" s="2">
        <v>9.7498160851115454</v>
      </c>
      <c r="H483" s="1" t="s">
        <v>4</v>
      </c>
      <c r="X483">
        <v>15.153088699933598</v>
      </c>
      <c r="Y483">
        <v>14.860743134930278</v>
      </c>
    </row>
    <row r="484" spans="1:25" x14ac:dyDescent="0.25">
      <c r="A484" s="1">
        <v>483</v>
      </c>
      <c r="B484" s="1" t="s">
        <v>1</v>
      </c>
      <c r="C484" s="1">
        <v>18</v>
      </c>
      <c r="D484" s="1" t="s">
        <v>10</v>
      </c>
      <c r="E484" s="1" t="s">
        <v>3</v>
      </c>
      <c r="F484" s="2">
        <v>18.003069344958739</v>
      </c>
      <c r="G484" s="2">
        <v>13.254958789161954</v>
      </c>
      <c r="H484" s="1" t="s">
        <v>13</v>
      </c>
      <c r="X484">
        <v>19.003069344958739</v>
      </c>
      <c r="Y484">
        <v>18.903222812206678</v>
      </c>
    </row>
    <row r="485" spans="1:25" x14ac:dyDescent="0.25">
      <c r="A485" s="1">
        <v>484</v>
      </c>
      <c r="B485" s="1" t="s">
        <v>1</v>
      </c>
      <c r="C485" s="1">
        <v>19</v>
      </c>
      <c r="D485" s="1" t="s">
        <v>8</v>
      </c>
      <c r="E485" s="1" t="s">
        <v>6</v>
      </c>
      <c r="F485" s="2">
        <v>9.7984292440510981</v>
      </c>
      <c r="G485" s="2">
        <v>8.7476689748698906</v>
      </c>
      <c r="H485" s="1" t="s">
        <v>7</v>
      </c>
      <c r="X485">
        <v>10.798429244051098</v>
      </c>
      <c r="Y485">
        <v>10.288350706253654</v>
      </c>
    </row>
    <row r="486" spans="1:25" x14ac:dyDescent="0.25">
      <c r="A486" s="1">
        <v>485</v>
      </c>
      <c r="B486" s="1" t="s">
        <v>1</v>
      </c>
      <c r="C486" s="1">
        <v>18</v>
      </c>
      <c r="D486" s="1" t="s">
        <v>2</v>
      </c>
      <c r="E486" s="1" t="s">
        <v>6</v>
      </c>
      <c r="F486" s="2">
        <v>12.229223742135803</v>
      </c>
      <c r="G486" s="2">
        <v>10.893694317610223</v>
      </c>
      <c r="H486" s="1" t="s">
        <v>4</v>
      </c>
      <c r="X486">
        <v>13.229223742135803</v>
      </c>
      <c r="Y486">
        <v>12.840684929242594</v>
      </c>
    </row>
    <row r="487" spans="1:25" x14ac:dyDescent="0.25">
      <c r="A487" s="1">
        <v>486</v>
      </c>
      <c r="B487" s="1" t="s">
        <v>5</v>
      </c>
      <c r="C487" s="1">
        <v>18</v>
      </c>
      <c r="D487" s="1" t="s">
        <v>10</v>
      </c>
      <c r="E487" s="1" t="s">
        <v>3</v>
      </c>
      <c r="F487" s="2">
        <v>8.5564810280986663</v>
      </c>
      <c r="G487" s="2">
        <v>9.1039782724111777</v>
      </c>
      <c r="H487" s="1" t="s">
        <v>7</v>
      </c>
      <c r="X487">
        <v>9.5564810280986663</v>
      </c>
      <c r="Y487">
        <v>8.9843050795035992</v>
      </c>
    </row>
    <row r="488" spans="1:25" x14ac:dyDescent="0.25">
      <c r="A488" s="1">
        <v>487</v>
      </c>
      <c r="B488" s="1" t="s">
        <v>5</v>
      </c>
      <c r="C488" s="1">
        <v>19</v>
      </c>
      <c r="D488" s="1" t="s">
        <v>9</v>
      </c>
      <c r="E488" s="1" t="s">
        <v>6</v>
      </c>
      <c r="F488" s="2">
        <v>12.259013380547227</v>
      </c>
      <c r="G488" s="2">
        <v>10.132291563613364</v>
      </c>
      <c r="H488" s="1" t="s">
        <v>4</v>
      </c>
      <c r="X488">
        <v>13.259013380547227</v>
      </c>
      <c r="Y488">
        <v>12.871964049574588</v>
      </c>
    </row>
    <row r="489" spans="1:25" x14ac:dyDescent="0.25">
      <c r="A489" s="1">
        <v>488</v>
      </c>
      <c r="B489" s="1" t="s">
        <v>5</v>
      </c>
      <c r="C489" s="1">
        <v>18</v>
      </c>
      <c r="D489" s="1" t="s">
        <v>2</v>
      </c>
      <c r="E489" s="1" t="s">
        <v>3</v>
      </c>
      <c r="F489" s="2">
        <v>10.581140588663644</v>
      </c>
      <c r="G489" s="2">
        <v>9.2846036396333211</v>
      </c>
      <c r="H489" s="1" t="s">
        <v>4</v>
      </c>
      <c r="X489">
        <v>11.581140588663644</v>
      </c>
      <c r="Y489">
        <v>11.110197618096826</v>
      </c>
    </row>
    <row r="490" spans="1:25" x14ac:dyDescent="0.25">
      <c r="A490" s="1">
        <v>489</v>
      </c>
      <c r="B490" s="1" t="s">
        <v>5</v>
      </c>
      <c r="C490" s="1">
        <v>18</v>
      </c>
      <c r="D490" s="1" t="s">
        <v>9</v>
      </c>
      <c r="E490" s="1" t="s">
        <v>3</v>
      </c>
      <c r="F490" s="2">
        <v>7.0404783647869618</v>
      </c>
      <c r="G490" s="2">
        <v>9.2081219839871871</v>
      </c>
      <c r="H490" s="1" t="s">
        <v>7</v>
      </c>
      <c r="X490">
        <v>8.0404783647869618</v>
      </c>
      <c r="Y490">
        <v>7.3925022830263103</v>
      </c>
    </row>
    <row r="491" spans="1:25" x14ac:dyDescent="0.25">
      <c r="A491" s="1">
        <v>490</v>
      </c>
      <c r="B491" s="1" t="s">
        <v>5</v>
      </c>
      <c r="C491" s="1">
        <v>18</v>
      </c>
      <c r="D491" s="1" t="s">
        <v>9</v>
      </c>
      <c r="E491" s="1" t="s">
        <v>3</v>
      </c>
      <c r="F491" s="2">
        <v>7.1062813115199859</v>
      </c>
      <c r="G491" s="2">
        <v>8.2190225812907656</v>
      </c>
      <c r="H491" s="1" t="s">
        <v>7</v>
      </c>
      <c r="X491">
        <v>8.1062813115199859</v>
      </c>
      <c r="Y491">
        <v>7.4615953770959855</v>
      </c>
    </row>
    <row r="492" spans="1:25" x14ac:dyDescent="0.25">
      <c r="A492" s="1">
        <v>491</v>
      </c>
      <c r="B492" s="1" t="s">
        <v>5</v>
      </c>
      <c r="C492" s="1">
        <v>20</v>
      </c>
      <c r="D492" s="1" t="s">
        <v>10</v>
      </c>
      <c r="E492" s="1" t="s">
        <v>3</v>
      </c>
      <c r="F492" s="2">
        <v>15.678132861765178</v>
      </c>
      <c r="G492" s="2">
        <v>16.195638781111185</v>
      </c>
      <c r="H492" s="1" t="s">
        <v>13</v>
      </c>
      <c r="X492">
        <v>16.678132861765178</v>
      </c>
      <c r="Y492">
        <v>16.462039504853436</v>
      </c>
    </row>
    <row r="493" spans="1:25" x14ac:dyDescent="0.25">
      <c r="A493" s="1">
        <v>492</v>
      </c>
      <c r="B493" s="1" t="s">
        <v>1</v>
      </c>
      <c r="C493" s="1">
        <v>18</v>
      </c>
      <c r="D493" s="1" t="s">
        <v>9</v>
      </c>
      <c r="E493" s="1" t="s">
        <v>3</v>
      </c>
      <c r="F493" s="2">
        <v>11.197215051641562</v>
      </c>
      <c r="G493" s="2">
        <v>11.633835268396105</v>
      </c>
      <c r="H493" s="1" t="s">
        <v>4</v>
      </c>
      <c r="X493">
        <v>12.197215051641562</v>
      </c>
      <c r="Y493">
        <v>11.757075804223641</v>
      </c>
    </row>
    <row r="494" spans="1:25" x14ac:dyDescent="0.25">
      <c r="A494" s="1">
        <v>493</v>
      </c>
      <c r="B494" s="1" t="s">
        <v>5</v>
      </c>
      <c r="C494" s="1">
        <v>18</v>
      </c>
      <c r="D494" s="1" t="s">
        <v>11</v>
      </c>
      <c r="E494" s="1" t="s">
        <v>3</v>
      </c>
      <c r="F494" s="2">
        <v>4.6434948454520315</v>
      </c>
      <c r="G494" s="2">
        <v>3.566559565193109</v>
      </c>
      <c r="H494" s="1" t="s">
        <v>7</v>
      </c>
      <c r="X494">
        <v>5.6434948454520315</v>
      </c>
      <c r="Y494">
        <v>4.8756695877246337</v>
      </c>
    </row>
    <row r="495" spans="1:25" x14ac:dyDescent="0.25">
      <c r="A495" s="1">
        <v>494</v>
      </c>
      <c r="B495" s="1" t="s">
        <v>1</v>
      </c>
      <c r="C495" s="1">
        <v>18</v>
      </c>
      <c r="D495" s="1" t="s">
        <v>9</v>
      </c>
      <c r="E495" s="1" t="s">
        <v>6</v>
      </c>
      <c r="F495" s="2">
        <v>10.861840963521635</v>
      </c>
      <c r="G495" s="2">
        <v>8.3627242418412244</v>
      </c>
      <c r="H495" s="1" t="s">
        <v>7</v>
      </c>
      <c r="X495">
        <v>11.861840963521635</v>
      </c>
      <c r="Y495">
        <v>11.404933011697716</v>
      </c>
    </row>
    <row r="496" spans="1:25" x14ac:dyDescent="0.25">
      <c r="A496" s="1">
        <v>495</v>
      </c>
      <c r="B496" s="1" t="s">
        <v>5</v>
      </c>
      <c r="C496" s="1">
        <v>18</v>
      </c>
      <c r="D496" s="1" t="s">
        <v>10</v>
      </c>
      <c r="E496" s="1" t="s">
        <v>3</v>
      </c>
      <c r="F496" s="2">
        <v>9.7308806829653598</v>
      </c>
      <c r="G496" s="2">
        <v>8.1292822000678999</v>
      </c>
      <c r="H496" s="1" t="s">
        <v>7</v>
      </c>
      <c r="X496">
        <v>10.73088068296536</v>
      </c>
      <c r="Y496">
        <v>10.217424717113628</v>
      </c>
    </row>
    <row r="497" spans="1:25" x14ac:dyDescent="0.25">
      <c r="A497" s="1">
        <v>496</v>
      </c>
      <c r="B497" s="1" t="s">
        <v>5</v>
      </c>
      <c r="C497" s="1">
        <v>19</v>
      </c>
      <c r="D497" s="1" t="s">
        <v>10</v>
      </c>
      <c r="E497" s="1" t="s">
        <v>3</v>
      </c>
      <c r="F497" s="2">
        <v>13.5792739419753</v>
      </c>
      <c r="G497" s="2">
        <v>13.728175033605023</v>
      </c>
      <c r="H497" s="1" t="s">
        <v>4</v>
      </c>
      <c r="X497">
        <v>14.5792739419753</v>
      </c>
      <c r="Y497">
        <v>14.258237639074066</v>
      </c>
    </row>
    <row r="498" spans="1:25" x14ac:dyDescent="0.25">
      <c r="A498" s="1">
        <v>497</v>
      </c>
      <c r="B498" s="1" t="s">
        <v>1</v>
      </c>
      <c r="C498" s="1">
        <v>18</v>
      </c>
      <c r="D498" s="1" t="s">
        <v>9</v>
      </c>
      <c r="E498" s="1" t="s">
        <v>6</v>
      </c>
      <c r="F498" s="2">
        <v>8.0477728727973847</v>
      </c>
      <c r="G498" s="2">
        <v>7.569363334043139</v>
      </c>
      <c r="H498" s="1" t="s">
        <v>7</v>
      </c>
      <c r="X498">
        <v>9.0477728727973847</v>
      </c>
      <c r="Y498">
        <v>8.4501615164372552</v>
      </c>
    </row>
    <row r="499" spans="1:25" x14ac:dyDescent="0.25">
      <c r="A499" s="1">
        <v>498</v>
      </c>
      <c r="B499" s="1" t="s">
        <v>5</v>
      </c>
      <c r="C499" s="1">
        <v>19</v>
      </c>
      <c r="D499" s="1" t="s">
        <v>11</v>
      </c>
      <c r="E499" s="1" t="s">
        <v>6</v>
      </c>
      <c r="F499" s="2">
        <v>7.7707888723964125</v>
      </c>
      <c r="G499" s="2">
        <v>9.7202797780852066</v>
      </c>
      <c r="H499" s="1" t="s">
        <v>4</v>
      </c>
      <c r="X499">
        <v>8.7707888723964125</v>
      </c>
      <c r="Y499">
        <v>8.159328316016234</v>
      </c>
    </row>
    <row r="500" spans="1:25" x14ac:dyDescent="0.25">
      <c r="A500" s="1">
        <v>499</v>
      </c>
      <c r="B500" s="1" t="s">
        <v>1</v>
      </c>
      <c r="C500" s="1">
        <v>18</v>
      </c>
      <c r="D500" s="1" t="s">
        <v>9</v>
      </c>
      <c r="E500" s="1" t="s">
        <v>3</v>
      </c>
      <c r="F500" s="2">
        <v>10.836468236965432</v>
      </c>
      <c r="G500" s="2">
        <v>11.115835334010034</v>
      </c>
      <c r="H500" s="1" t="s">
        <v>7</v>
      </c>
      <c r="X500">
        <v>11.836468236965432</v>
      </c>
      <c r="Y500">
        <v>11.378291648813704</v>
      </c>
    </row>
    <row r="501" spans="1:25" x14ac:dyDescent="0.25">
      <c r="A501" s="1">
        <v>500</v>
      </c>
      <c r="B501" s="1" t="s">
        <v>1</v>
      </c>
      <c r="C501" s="1">
        <v>18</v>
      </c>
      <c r="D501" s="1" t="s">
        <v>10</v>
      </c>
      <c r="E501" s="1" t="s">
        <v>6</v>
      </c>
      <c r="F501" s="2">
        <v>12.433149378384023</v>
      </c>
      <c r="G501" s="2">
        <v>12.556247850206223</v>
      </c>
      <c r="H501" s="1" t="s">
        <v>4</v>
      </c>
      <c r="X501">
        <v>13.433149378384023</v>
      </c>
      <c r="Y501">
        <v>13.054806847303224</v>
      </c>
    </row>
    <row r="502" spans="1:25" x14ac:dyDescent="0.25">
      <c r="A502" s="1">
        <v>501</v>
      </c>
      <c r="B502" s="1" t="s">
        <v>5</v>
      </c>
      <c r="C502" s="1">
        <v>18</v>
      </c>
      <c r="D502" s="1" t="s">
        <v>10</v>
      </c>
      <c r="E502" s="1" t="s">
        <v>6</v>
      </c>
      <c r="F502" s="2">
        <v>14.992684594062835</v>
      </c>
      <c r="G502" s="2">
        <v>14.59413514237318</v>
      </c>
      <c r="H502" s="1" t="s">
        <v>4</v>
      </c>
      <c r="X502">
        <v>15.992684594062835</v>
      </c>
      <c r="Y502">
        <v>15.742318823765977</v>
      </c>
    </row>
    <row r="503" spans="1:25" x14ac:dyDescent="0.25">
      <c r="A503" s="1">
        <v>502</v>
      </c>
      <c r="B503" s="1" t="s">
        <v>5</v>
      </c>
      <c r="C503" s="1">
        <v>18</v>
      </c>
      <c r="D503" s="1" t="s">
        <v>10</v>
      </c>
      <c r="E503" s="1" t="s">
        <v>6</v>
      </c>
      <c r="F503" s="2">
        <v>4.6573642425639985</v>
      </c>
      <c r="G503" s="2">
        <v>3.8218075344929598</v>
      </c>
      <c r="H503" s="1" t="s">
        <v>7</v>
      </c>
      <c r="X503">
        <v>5.6573642425639985</v>
      </c>
      <c r="Y503">
        <v>4.8902324546921987</v>
      </c>
    </row>
    <row r="504" spans="1:25" x14ac:dyDescent="0.25">
      <c r="A504" s="1">
        <v>503</v>
      </c>
      <c r="B504" s="1" t="s">
        <v>1</v>
      </c>
      <c r="C504" s="1">
        <v>18</v>
      </c>
      <c r="D504" s="1" t="s">
        <v>10</v>
      </c>
      <c r="E504" s="1" t="s">
        <v>3</v>
      </c>
      <c r="F504" s="2">
        <v>2.9562971884167144</v>
      </c>
      <c r="G504" s="2">
        <v>3.0984104965764043</v>
      </c>
      <c r="H504" s="1" t="s">
        <v>7</v>
      </c>
      <c r="X504">
        <v>3.9562971884167144</v>
      </c>
      <c r="Y504">
        <v>3.1041120478375501</v>
      </c>
    </row>
    <row r="505" spans="1:25" x14ac:dyDescent="0.25">
      <c r="A505" s="1">
        <v>504</v>
      </c>
      <c r="B505" s="1" t="s">
        <v>1</v>
      </c>
      <c r="C505" s="1">
        <v>19</v>
      </c>
      <c r="D505" s="1" t="s">
        <v>8</v>
      </c>
      <c r="E505" s="1" t="s">
        <v>3</v>
      </c>
      <c r="F505" s="2">
        <v>10.442809981317565</v>
      </c>
      <c r="G505" s="2">
        <v>9.6170446049847449</v>
      </c>
      <c r="H505" s="1" t="s">
        <v>4</v>
      </c>
      <c r="X505">
        <v>11.442809981317565</v>
      </c>
      <c r="Y505">
        <v>10.964950480383443</v>
      </c>
    </row>
    <row r="506" spans="1:25" x14ac:dyDescent="0.25">
      <c r="A506" s="1">
        <v>505</v>
      </c>
      <c r="B506" s="1" t="s">
        <v>5</v>
      </c>
      <c r="C506" s="1">
        <v>18</v>
      </c>
      <c r="D506" s="1" t="s">
        <v>11</v>
      </c>
      <c r="E506" s="1" t="s">
        <v>6</v>
      </c>
      <c r="F506" s="2">
        <v>8.2578472563733207</v>
      </c>
      <c r="G506" s="2">
        <v>11.154490193892745</v>
      </c>
      <c r="H506" s="1" t="s">
        <v>4</v>
      </c>
      <c r="X506">
        <v>9.2578472563733207</v>
      </c>
      <c r="Y506">
        <v>8.6707396191919877</v>
      </c>
    </row>
    <row r="507" spans="1:25" x14ac:dyDescent="0.25">
      <c r="A507" s="1">
        <v>506</v>
      </c>
      <c r="B507" s="1" t="s">
        <v>1</v>
      </c>
      <c r="C507" s="1">
        <v>18</v>
      </c>
      <c r="D507" s="1" t="s">
        <v>10</v>
      </c>
      <c r="E507" s="1" t="s">
        <v>3</v>
      </c>
      <c r="F507" s="2">
        <v>8.3625915084004703</v>
      </c>
      <c r="G507" s="2">
        <v>9.4737715209471496</v>
      </c>
      <c r="H507" s="1" t="s">
        <v>6</v>
      </c>
      <c r="X507">
        <v>9.3625915084004703</v>
      </c>
      <c r="Y507">
        <v>8.7807210838204934</v>
      </c>
    </row>
    <row r="508" spans="1:25" x14ac:dyDescent="0.25">
      <c r="A508" s="1">
        <v>507</v>
      </c>
      <c r="B508" s="1" t="s">
        <v>5</v>
      </c>
      <c r="C508" s="1">
        <v>18</v>
      </c>
      <c r="D508" s="1" t="s">
        <v>8</v>
      </c>
      <c r="E508" s="1" t="s">
        <v>3</v>
      </c>
      <c r="F508" s="2">
        <v>9.1184309865780389</v>
      </c>
      <c r="G508" s="2">
        <v>6.7901120492520857</v>
      </c>
      <c r="H508" s="1" t="s">
        <v>7</v>
      </c>
      <c r="X508">
        <v>10.118430986578039</v>
      </c>
      <c r="Y508">
        <v>9.5743525359069412</v>
      </c>
    </row>
    <row r="509" spans="1:25" x14ac:dyDescent="0.25">
      <c r="A509" s="1">
        <v>508</v>
      </c>
      <c r="B509" s="1" t="s">
        <v>5</v>
      </c>
      <c r="C509" s="1">
        <v>18</v>
      </c>
      <c r="D509" s="1" t="s">
        <v>2</v>
      </c>
      <c r="E509" s="1" t="s">
        <v>3</v>
      </c>
      <c r="F509" s="2">
        <v>17.118519773177823</v>
      </c>
      <c r="G509" s="2">
        <v>14.734146084498732</v>
      </c>
      <c r="H509" s="1" t="s">
        <v>4</v>
      </c>
      <c r="X509">
        <v>18.118519773177823</v>
      </c>
      <c r="Y509">
        <v>17.974445761836716</v>
      </c>
    </row>
    <row r="510" spans="1:25" x14ac:dyDescent="0.25">
      <c r="A510" s="1">
        <v>509</v>
      </c>
      <c r="B510" s="1" t="s">
        <v>1</v>
      </c>
      <c r="C510" s="1">
        <v>17</v>
      </c>
      <c r="D510" s="1" t="s">
        <v>2</v>
      </c>
      <c r="E510" s="1" t="s">
        <v>6</v>
      </c>
      <c r="F510" s="2">
        <v>9.8600108751532503</v>
      </c>
      <c r="G510" s="2">
        <v>9.6655046310118315</v>
      </c>
      <c r="H510" s="1" t="s">
        <v>4</v>
      </c>
      <c r="X510">
        <v>10.86001087515325</v>
      </c>
      <c r="Y510">
        <v>10.353011418910913</v>
      </c>
    </row>
    <row r="511" spans="1:25" x14ac:dyDescent="0.25">
      <c r="A511" s="1">
        <v>510</v>
      </c>
      <c r="B511" s="1" t="s">
        <v>1</v>
      </c>
      <c r="C511" s="1">
        <v>18</v>
      </c>
      <c r="D511" s="1" t="s">
        <v>8</v>
      </c>
      <c r="E511" s="1" t="s">
        <v>6</v>
      </c>
      <c r="F511" s="2">
        <v>10.451451326240315</v>
      </c>
      <c r="G511" s="2">
        <v>11.915373397040272</v>
      </c>
      <c r="H511" s="1" t="s">
        <v>4</v>
      </c>
      <c r="X511">
        <v>11.451451326240315</v>
      </c>
      <c r="Y511">
        <v>10.974023892552331</v>
      </c>
    </row>
    <row r="512" spans="1:25" x14ac:dyDescent="0.25">
      <c r="A512" s="1">
        <v>511</v>
      </c>
      <c r="B512" s="1" t="s">
        <v>1</v>
      </c>
      <c r="C512" s="1">
        <v>17</v>
      </c>
      <c r="D512" s="1" t="s">
        <v>12</v>
      </c>
      <c r="E512" s="1" t="s">
        <v>6</v>
      </c>
      <c r="F512" s="2">
        <v>12.119328048391843</v>
      </c>
      <c r="G512" s="2">
        <v>11.669970023160474</v>
      </c>
      <c r="H512" s="1" t="s">
        <v>7</v>
      </c>
      <c r="X512">
        <v>13.119328048391843</v>
      </c>
      <c r="Y512">
        <v>12.725294450811436</v>
      </c>
    </row>
    <row r="513" spans="1:25" x14ac:dyDescent="0.25">
      <c r="A513" s="1">
        <v>512</v>
      </c>
      <c r="B513" s="1" t="s">
        <v>5</v>
      </c>
      <c r="C513" s="1">
        <v>18</v>
      </c>
      <c r="D513" s="1" t="s">
        <v>10</v>
      </c>
      <c r="E513" s="1" t="s">
        <v>3</v>
      </c>
      <c r="F513" s="2">
        <v>13.746153273611233</v>
      </c>
      <c r="G513" s="2">
        <v>13.852913811643399</v>
      </c>
      <c r="H513" s="1" t="s">
        <v>4</v>
      </c>
      <c r="X513">
        <v>14.746153273611233</v>
      </c>
      <c r="Y513">
        <v>14.433460937291795</v>
      </c>
    </row>
    <row r="514" spans="1:25" x14ac:dyDescent="0.25">
      <c r="A514" s="1">
        <v>513</v>
      </c>
      <c r="B514" s="1" t="s">
        <v>1</v>
      </c>
      <c r="C514" s="1">
        <v>18</v>
      </c>
      <c r="D514" s="1" t="s">
        <v>10</v>
      </c>
      <c r="E514" s="1" t="s">
        <v>3</v>
      </c>
      <c r="F514" s="2">
        <v>9.7744623596473286</v>
      </c>
      <c r="G514" s="2">
        <v>10.586566629344755</v>
      </c>
      <c r="H514" s="1" t="s">
        <v>4</v>
      </c>
      <c r="X514">
        <v>10.774462359647329</v>
      </c>
      <c r="Y514">
        <v>10.263185477629696</v>
      </c>
    </row>
    <row r="515" spans="1:25" x14ac:dyDescent="0.25">
      <c r="A515" s="1">
        <v>514</v>
      </c>
      <c r="B515" s="1" t="s">
        <v>1</v>
      </c>
      <c r="C515" s="1">
        <v>18</v>
      </c>
      <c r="D515" s="1" t="s">
        <v>9</v>
      </c>
      <c r="E515" s="1" t="s">
        <v>3</v>
      </c>
      <c r="F515" s="2">
        <v>6.6010090668466024</v>
      </c>
      <c r="G515" s="2">
        <v>7.9377239235296173</v>
      </c>
      <c r="H515" s="1" t="s">
        <v>4</v>
      </c>
      <c r="X515">
        <v>7.6010090668466024</v>
      </c>
      <c r="Y515">
        <v>6.9310595201889331</v>
      </c>
    </row>
    <row r="516" spans="1:25" x14ac:dyDescent="0.25">
      <c r="A516" s="1">
        <v>515</v>
      </c>
      <c r="B516" s="1" t="s">
        <v>1</v>
      </c>
      <c r="C516" s="1">
        <v>18</v>
      </c>
      <c r="D516" s="1" t="s">
        <v>9</v>
      </c>
      <c r="E516" s="1" t="s">
        <v>6</v>
      </c>
      <c r="F516" s="2">
        <v>12.656040053609431</v>
      </c>
      <c r="G516" s="2">
        <v>10.511649962206285</v>
      </c>
      <c r="H516" s="1" t="s">
        <v>7</v>
      </c>
      <c r="X516">
        <v>13.656040053609431</v>
      </c>
      <c r="Y516">
        <v>13.288842056289903</v>
      </c>
    </row>
    <row r="517" spans="1:25" x14ac:dyDescent="0.25">
      <c r="A517" s="1">
        <v>516</v>
      </c>
      <c r="B517" s="1" t="s">
        <v>5</v>
      </c>
      <c r="C517" s="1">
        <v>18</v>
      </c>
      <c r="D517" s="1" t="s">
        <v>8</v>
      </c>
      <c r="E517" s="1" t="s">
        <v>3</v>
      </c>
      <c r="F517" s="2">
        <v>11.595225501991656</v>
      </c>
      <c r="G517" s="2">
        <v>11.446769226867895</v>
      </c>
      <c r="H517" s="1" t="s">
        <v>6</v>
      </c>
      <c r="X517">
        <v>12.595225501991656</v>
      </c>
      <c r="Y517">
        <v>12.17498677709124</v>
      </c>
    </row>
    <row r="518" spans="1:25" x14ac:dyDescent="0.25">
      <c r="A518" s="1">
        <v>517</v>
      </c>
      <c r="B518" s="1" t="s">
        <v>5</v>
      </c>
      <c r="C518" s="1">
        <v>19</v>
      </c>
      <c r="D518" s="1" t="s">
        <v>10</v>
      </c>
      <c r="E518" s="1" t="s">
        <v>6</v>
      </c>
      <c r="F518" s="2">
        <v>6.8083487149076349</v>
      </c>
      <c r="G518" s="2">
        <v>7.1404131871182583</v>
      </c>
      <c r="H518" s="1" t="s">
        <v>4</v>
      </c>
      <c r="X518">
        <v>7.8083487149076349</v>
      </c>
      <c r="Y518">
        <v>7.1487661506530173</v>
      </c>
    </row>
    <row r="519" spans="1:25" x14ac:dyDescent="0.25">
      <c r="A519" s="1">
        <v>518</v>
      </c>
      <c r="B519" s="1" t="s">
        <v>5</v>
      </c>
      <c r="C519" s="1">
        <v>18</v>
      </c>
      <c r="D519" s="1" t="s">
        <v>12</v>
      </c>
      <c r="E519" s="1" t="s">
        <v>3</v>
      </c>
      <c r="F519" s="2">
        <v>10.276754803221195</v>
      </c>
      <c r="G519" s="2">
        <v>7.7534535307454231</v>
      </c>
      <c r="H519" s="1" t="s">
        <v>4</v>
      </c>
      <c r="X519">
        <v>11.276754803221195</v>
      </c>
      <c r="Y519">
        <v>10.790592543382255</v>
      </c>
    </row>
    <row r="520" spans="1:25" x14ac:dyDescent="0.25">
      <c r="A520" s="1">
        <v>519</v>
      </c>
      <c r="B520" s="1" t="s">
        <v>1</v>
      </c>
      <c r="C520" s="1">
        <v>19</v>
      </c>
      <c r="D520" s="1" t="s">
        <v>2</v>
      </c>
      <c r="E520" s="1" t="s">
        <v>6</v>
      </c>
      <c r="F520" s="2">
        <v>5.3309958514459037</v>
      </c>
      <c r="G520" s="2">
        <v>5.9626439929646127</v>
      </c>
      <c r="H520" s="1" t="s">
        <v>4</v>
      </c>
      <c r="X520">
        <v>6.3309958514459037</v>
      </c>
      <c r="Y520">
        <v>5.597545644018199</v>
      </c>
    </row>
    <row r="521" spans="1:25" x14ac:dyDescent="0.25">
      <c r="A521" s="1">
        <v>520</v>
      </c>
      <c r="B521" s="1" t="s">
        <v>5</v>
      </c>
      <c r="C521" s="1">
        <v>18</v>
      </c>
      <c r="D521" s="1" t="s">
        <v>11</v>
      </c>
      <c r="E521" s="1" t="s">
        <v>6</v>
      </c>
      <c r="F521" s="2">
        <v>10.395417694742767</v>
      </c>
      <c r="G521" s="2">
        <v>7.000414961008433</v>
      </c>
      <c r="H521" s="1" t="s">
        <v>7</v>
      </c>
      <c r="X521">
        <v>11.395417694742767</v>
      </c>
      <c r="Y521">
        <v>10.915188579479905</v>
      </c>
    </row>
    <row r="522" spans="1:25" x14ac:dyDescent="0.25">
      <c r="A522" s="1">
        <v>521</v>
      </c>
      <c r="B522" s="1" t="s">
        <v>5</v>
      </c>
      <c r="C522" s="1">
        <v>18</v>
      </c>
      <c r="D522" s="1" t="s">
        <v>8</v>
      </c>
      <c r="E522" s="1" t="s">
        <v>6</v>
      </c>
      <c r="F522" s="2">
        <v>16.479499228274229</v>
      </c>
      <c r="G522" s="2">
        <v>15.227308890672948</v>
      </c>
      <c r="H522" s="1" t="s">
        <v>7</v>
      </c>
      <c r="X522">
        <v>17.479499228274229</v>
      </c>
      <c r="Y522">
        <v>17.30347418968794</v>
      </c>
    </row>
    <row r="523" spans="1:25" x14ac:dyDescent="0.25">
      <c r="A523" s="1">
        <v>522</v>
      </c>
      <c r="B523" s="1" t="s">
        <v>1</v>
      </c>
      <c r="C523" s="1">
        <v>18</v>
      </c>
      <c r="D523" s="1" t="s">
        <v>9</v>
      </c>
      <c r="E523" s="1" t="s">
        <v>6</v>
      </c>
      <c r="F523" s="2">
        <v>10.446068448919188</v>
      </c>
      <c r="G523" s="2">
        <v>11.973358933020593</v>
      </c>
      <c r="H523" s="1" t="s">
        <v>6</v>
      </c>
      <c r="X523">
        <v>11.446068448919188</v>
      </c>
      <c r="Y523">
        <v>10.968371871365148</v>
      </c>
    </row>
    <row r="524" spans="1:25" x14ac:dyDescent="0.25">
      <c r="A524" s="1">
        <v>523</v>
      </c>
      <c r="B524" s="1" t="s">
        <v>1</v>
      </c>
      <c r="C524" s="1">
        <v>18</v>
      </c>
      <c r="D524" s="1" t="s">
        <v>9</v>
      </c>
      <c r="E524" s="1" t="s">
        <v>3</v>
      </c>
      <c r="F524" s="2">
        <v>9.9350196909454862</v>
      </c>
      <c r="G524" s="2">
        <v>8.1735751889860566</v>
      </c>
      <c r="H524" s="1" t="s">
        <v>4</v>
      </c>
      <c r="X524">
        <v>10.935019690945486</v>
      </c>
      <c r="Y524">
        <v>10.431770675492761</v>
      </c>
    </row>
    <row r="525" spans="1:25" x14ac:dyDescent="0.25">
      <c r="A525" s="1">
        <v>524</v>
      </c>
      <c r="B525" s="1" t="s">
        <v>5</v>
      </c>
      <c r="C525" s="1">
        <v>18</v>
      </c>
      <c r="D525" s="1" t="s">
        <v>9</v>
      </c>
      <c r="E525" s="1" t="s">
        <v>3</v>
      </c>
      <c r="F525" s="2">
        <v>11.54696637721414</v>
      </c>
      <c r="G525" s="2">
        <v>10.510787126701349</v>
      </c>
      <c r="H525" s="1" t="s">
        <v>6</v>
      </c>
      <c r="X525">
        <v>12.54696637721414</v>
      </c>
      <c r="Y525">
        <v>12.124314696074848</v>
      </c>
    </row>
    <row r="526" spans="1:25" x14ac:dyDescent="0.25">
      <c r="A526" s="1">
        <v>525</v>
      </c>
      <c r="B526" s="1" t="s">
        <v>1</v>
      </c>
      <c r="C526" s="1">
        <v>18</v>
      </c>
      <c r="D526" s="1" t="s">
        <v>10</v>
      </c>
      <c r="E526" s="1" t="s">
        <v>6</v>
      </c>
      <c r="F526" s="2">
        <v>9.27449703017734</v>
      </c>
      <c r="G526" s="2">
        <v>10.351418372727784</v>
      </c>
      <c r="H526" s="1" t="s">
        <v>7</v>
      </c>
      <c r="X526">
        <v>10.27449703017734</v>
      </c>
      <c r="Y526">
        <v>9.7382218816862078</v>
      </c>
    </row>
    <row r="527" spans="1:25" x14ac:dyDescent="0.25">
      <c r="A527" s="1">
        <v>526</v>
      </c>
      <c r="B527" s="1" t="s">
        <v>1</v>
      </c>
      <c r="C527" s="1">
        <v>23</v>
      </c>
      <c r="D527" s="1" t="s">
        <v>8</v>
      </c>
      <c r="E527" s="1" t="s">
        <v>3</v>
      </c>
      <c r="F527" s="2">
        <v>7.4025931644860101</v>
      </c>
      <c r="G527" s="2">
        <v>5.0137609753926746</v>
      </c>
      <c r="H527" s="1" t="s">
        <v>7</v>
      </c>
      <c r="X527">
        <v>8.4025931644860101</v>
      </c>
      <c r="Y527">
        <v>7.7727228227103113</v>
      </c>
    </row>
    <row r="528" spans="1:25" x14ac:dyDescent="0.25">
      <c r="A528" s="1">
        <v>527</v>
      </c>
      <c r="B528" s="1" t="s">
        <v>5</v>
      </c>
      <c r="C528" s="1">
        <v>19</v>
      </c>
      <c r="D528" s="1" t="s">
        <v>9</v>
      </c>
      <c r="E528" s="1" t="s">
        <v>3</v>
      </c>
      <c r="F528" s="2">
        <v>9.1736327474550095</v>
      </c>
      <c r="G528" s="2">
        <v>8.6407210879214453</v>
      </c>
      <c r="H528" s="1" t="s">
        <v>6</v>
      </c>
      <c r="X528">
        <v>10.173632747455009</v>
      </c>
      <c r="Y528">
        <v>9.6323143848277599</v>
      </c>
    </row>
    <row r="529" spans="1:25" x14ac:dyDescent="0.25">
      <c r="A529" s="1">
        <v>528</v>
      </c>
      <c r="B529" s="1" t="s">
        <v>1</v>
      </c>
      <c r="C529" s="1">
        <v>18</v>
      </c>
      <c r="D529" s="1" t="s">
        <v>8</v>
      </c>
      <c r="E529" s="1" t="s">
        <v>3</v>
      </c>
      <c r="F529" s="2">
        <v>9.0093159266423637</v>
      </c>
      <c r="G529" s="2">
        <v>7.8386392877075544</v>
      </c>
      <c r="H529" s="1" t="s">
        <v>7</v>
      </c>
      <c r="X529">
        <v>10.009315926642364</v>
      </c>
      <c r="Y529">
        <v>9.4597817229744816</v>
      </c>
    </row>
    <row r="530" spans="1:25" x14ac:dyDescent="0.25">
      <c r="A530" s="1">
        <v>529</v>
      </c>
      <c r="B530" s="1" t="s">
        <v>5</v>
      </c>
      <c r="C530" s="1">
        <v>19</v>
      </c>
      <c r="D530" s="1" t="s">
        <v>9</v>
      </c>
      <c r="E530" s="1" t="s">
        <v>3</v>
      </c>
      <c r="F530" s="2">
        <v>12.765111377041997</v>
      </c>
      <c r="G530" s="2">
        <v>13.293687403358343</v>
      </c>
      <c r="H530" s="1" t="s">
        <v>4</v>
      </c>
      <c r="X530">
        <v>13.765111377041997</v>
      </c>
      <c r="Y530">
        <v>13.403366945894097</v>
      </c>
    </row>
    <row r="531" spans="1:25" x14ac:dyDescent="0.25">
      <c r="A531" s="1">
        <v>530</v>
      </c>
      <c r="B531" s="1" t="s">
        <v>5</v>
      </c>
      <c r="C531" s="1">
        <v>19</v>
      </c>
      <c r="D531" s="1" t="s">
        <v>8</v>
      </c>
      <c r="E531" s="1" t="s">
        <v>3</v>
      </c>
      <c r="F531" s="2">
        <v>11.542586985398936</v>
      </c>
      <c r="G531" s="2">
        <v>11.371843866007397</v>
      </c>
      <c r="H531" s="1" t="s">
        <v>7</v>
      </c>
      <c r="X531">
        <v>12.542586985398936</v>
      </c>
      <c r="Y531">
        <v>12.119716334668883</v>
      </c>
    </row>
    <row r="532" spans="1:25" x14ac:dyDescent="0.25">
      <c r="A532" s="1">
        <v>531</v>
      </c>
      <c r="B532" s="1" t="s">
        <v>1</v>
      </c>
      <c r="C532" s="1">
        <v>18</v>
      </c>
      <c r="D532" s="1" t="s">
        <v>2</v>
      </c>
      <c r="E532" s="1" t="s">
        <v>3</v>
      </c>
      <c r="F532" s="2">
        <v>5.7731620177655358</v>
      </c>
      <c r="G532" s="2">
        <v>4.2260647854231932</v>
      </c>
      <c r="H532" s="1" t="s">
        <v>7</v>
      </c>
      <c r="X532">
        <v>6.7731620177655358</v>
      </c>
      <c r="Y532">
        <v>6.061820118653813</v>
      </c>
    </row>
    <row r="533" spans="1:25" x14ac:dyDescent="0.25">
      <c r="A533" s="1">
        <v>532</v>
      </c>
      <c r="B533" s="1" t="s">
        <v>5</v>
      </c>
      <c r="C533" s="1">
        <v>19</v>
      </c>
      <c r="D533" s="1" t="s">
        <v>10</v>
      </c>
      <c r="E533" s="1" t="s">
        <v>3</v>
      </c>
      <c r="F533" s="2">
        <v>10.47756374297493</v>
      </c>
      <c r="G533" s="2">
        <v>11.410459699921939</v>
      </c>
      <c r="H533" s="1" t="s">
        <v>4</v>
      </c>
      <c r="X533">
        <v>11.47756374297493</v>
      </c>
      <c r="Y533">
        <v>11.001441930123676</v>
      </c>
    </row>
    <row r="534" spans="1:25" x14ac:dyDescent="0.25">
      <c r="A534" s="1">
        <v>533</v>
      </c>
      <c r="B534" s="1" t="s">
        <v>1</v>
      </c>
      <c r="C534" s="1">
        <v>23</v>
      </c>
      <c r="D534" s="1" t="s">
        <v>9</v>
      </c>
      <c r="E534" s="1" t="s">
        <v>6</v>
      </c>
      <c r="F534" s="2">
        <v>8.3007639932141331</v>
      </c>
      <c r="G534" s="2">
        <v>7.2777907456943112</v>
      </c>
      <c r="H534" s="1" t="s">
        <v>7</v>
      </c>
      <c r="X534">
        <v>9.3007639932141331</v>
      </c>
      <c r="Y534">
        <v>8.7158021928748397</v>
      </c>
    </row>
    <row r="535" spans="1:25" x14ac:dyDescent="0.25">
      <c r="A535" s="1">
        <v>534</v>
      </c>
      <c r="B535" s="1" t="s">
        <v>1</v>
      </c>
      <c r="C535" s="1">
        <v>18</v>
      </c>
      <c r="D535" s="1" t="s">
        <v>10</v>
      </c>
      <c r="E535" s="1" t="s">
        <v>3</v>
      </c>
      <c r="F535" s="2">
        <v>8.5327655683193608</v>
      </c>
      <c r="G535" s="2">
        <v>8.7995786856124525</v>
      </c>
      <c r="H535" s="1" t="s">
        <v>7</v>
      </c>
      <c r="X535">
        <v>9.5327655683193608</v>
      </c>
      <c r="Y535">
        <v>8.959403846735329</v>
      </c>
    </row>
    <row r="536" spans="1:25" x14ac:dyDescent="0.25">
      <c r="A536" s="1">
        <v>535</v>
      </c>
      <c r="B536" s="1" t="s">
        <v>1</v>
      </c>
      <c r="C536" s="1">
        <v>18</v>
      </c>
      <c r="D536" s="1" t="s">
        <v>8</v>
      </c>
      <c r="E536" s="1" t="s">
        <v>6</v>
      </c>
      <c r="F536" s="2">
        <v>13.8709824280091</v>
      </c>
      <c r="G536" s="2">
        <v>9.9905150434731098</v>
      </c>
      <c r="H536" s="1" t="s">
        <v>4</v>
      </c>
      <c r="X536">
        <v>14.8709824280091</v>
      </c>
      <c r="Y536">
        <v>14.564531549409555</v>
      </c>
    </row>
    <row r="537" spans="1:25" x14ac:dyDescent="0.25">
      <c r="A537" s="1">
        <v>536</v>
      </c>
      <c r="B537" s="1" t="s">
        <v>1</v>
      </c>
      <c r="C537" s="1">
        <v>18</v>
      </c>
      <c r="D537" s="1" t="s">
        <v>8</v>
      </c>
      <c r="E537" s="1" t="s">
        <v>3</v>
      </c>
      <c r="F537" s="2">
        <v>11.775448514518306</v>
      </c>
      <c r="G537" s="2">
        <v>12.150096849212398</v>
      </c>
      <c r="H537" s="1" t="s">
        <v>7</v>
      </c>
      <c r="X537">
        <v>12.775448514518306</v>
      </c>
      <c r="Y537">
        <v>12.364220940244222</v>
      </c>
    </row>
    <row r="538" spans="1:25" x14ac:dyDescent="0.25">
      <c r="A538" s="1">
        <v>537</v>
      </c>
      <c r="B538" s="1" t="s">
        <v>1</v>
      </c>
      <c r="C538" s="1">
        <v>18</v>
      </c>
      <c r="D538" s="1" t="s">
        <v>10</v>
      </c>
      <c r="E538" s="1" t="s">
        <v>6</v>
      </c>
      <c r="F538" s="2">
        <v>8.8219839435871172</v>
      </c>
      <c r="G538" s="2">
        <v>9.0247962537521946</v>
      </c>
      <c r="H538" s="1" t="s">
        <v>4</v>
      </c>
      <c r="X538">
        <v>9.8219839435871172</v>
      </c>
      <c r="Y538">
        <v>9.263083140766474</v>
      </c>
    </row>
    <row r="539" spans="1:25" x14ac:dyDescent="0.25">
      <c r="A539" s="1">
        <v>538</v>
      </c>
      <c r="B539" s="1" t="s">
        <v>1</v>
      </c>
      <c r="C539" s="1">
        <v>18</v>
      </c>
      <c r="D539" s="1" t="s">
        <v>12</v>
      </c>
      <c r="E539" s="1" t="s">
        <v>3</v>
      </c>
      <c r="F539" s="2">
        <v>7.7437359072935052</v>
      </c>
      <c r="G539" s="2">
        <v>4.4557254284901884</v>
      </c>
      <c r="H539" s="1" t="s">
        <v>7</v>
      </c>
      <c r="X539">
        <v>8.7437359072935052</v>
      </c>
      <c r="Y539">
        <v>8.1309227026581805</v>
      </c>
    </row>
    <row r="540" spans="1:25" x14ac:dyDescent="0.25">
      <c r="A540" s="1">
        <v>539</v>
      </c>
      <c r="B540" s="1" t="s">
        <v>1</v>
      </c>
      <c r="C540" s="1">
        <v>19</v>
      </c>
      <c r="D540" s="1" t="s">
        <v>12</v>
      </c>
      <c r="E540" s="1" t="s">
        <v>3</v>
      </c>
      <c r="F540" s="2">
        <v>8.4935486449422477</v>
      </c>
      <c r="G540" s="2">
        <v>8.1953827453956389</v>
      </c>
      <c r="H540" s="1" t="s">
        <v>4</v>
      </c>
      <c r="X540">
        <v>9.4935486449422477</v>
      </c>
      <c r="Y540">
        <v>8.9182260771893613</v>
      </c>
    </row>
    <row r="541" spans="1:25" x14ac:dyDescent="0.25">
      <c r="A541" s="1">
        <v>540</v>
      </c>
      <c r="B541" s="1" t="s">
        <v>1</v>
      </c>
      <c r="C541" s="1">
        <v>22</v>
      </c>
      <c r="D541" s="1" t="s">
        <v>12</v>
      </c>
      <c r="E541" s="1" t="s">
        <v>3</v>
      </c>
      <c r="F541" s="2">
        <v>9.884790177582305</v>
      </c>
      <c r="G541" s="2">
        <v>11.528724111956166</v>
      </c>
      <c r="H541" s="1" t="s">
        <v>4</v>
      </c>
      <c r="X541">
        <v>10.884790177582305</v>
      </c>
      <c r="Y541">
        <v>10.37902968646142</v>
      </c>
    </row>
    <row r="542" spans="1:25" x14ac:dyDescent="0.25">
      <c r="A542" s="1">
        <v>541</v>
      </c>
      <c r="B542" s="1" t="s">
        <v>1</v>
      </c>
      <c r="C542" s="1">
        <v>17</v>
      </c>
      <c r="D542" s="1" t="s">
        <v>9</v>
      </c>
      <c r="E542" s="1" t="s">
        <v>3</v>
      </c>
      <c r="F542" s="2">
        <v>12.325058903257901</v>
      </c>
      <c r="G542" s="2">
        <v>10.507716309765158</v>
      </c>
      <c r="H542" s="1" t="s">
        <v>7</v>
      </c>
      <c r="X542">
        <v>13.325058903257901</v>
      </c>
      <c r="Y542">
        <v>12.941311848420796</v>
      </c>
    </row>
    <row r="543" spans="1:25" x14ac:dyDescent="0.25">
      <c r="A543" s="1">
        <v>542</v>
      </c>
      <c r="B543" s="1" t="s">
        <v>1</v>
      </c>
      <c r="C543" s="1">
        <v>18</v>
      </c>
      <c r="D543" s="1" t="s">
        <v>9</v>
      </c>
      <c r="E543" s="1" t="s">
        <v>3</v>
      </c>
      <c r="F543" s="2">
        <v>9.3623624868084878</v>
      </c>
      <c r="G543" s="2">
        <v>8.2533984685452406</v>
      </c>
      <c r="H543" s="1" t="s">
        <v>7</v>
      </c>
      <c r="X543">
        <v>10.362362486808488</v>
      </c>
      <c r="Y543">
        <v>9.8304806111489125</v>
      </c>
    </row>
    <row r="544" spans="1:25" x14ac:dyDescent="0.25">
      <c r="A544" s="1">
        <v>543</v>
      </c>
      <c r="B544" s="1" t="s">
        <v>1</v>
      </c>
      <c r="C544" s="1">
        <v>18</v>
      </c>
      <c r="D544" s="1" t="s">
        <v>9</v>
      </c>
      <c r="E544" s="1" t="s">
        <v>6</v>
      </c>
      <c r="F544" s="2">
        <v>5.5843444554627597</v>
      </c>
      <c r="G544" s="2">
        <v>8.0175691571979257</v>
      </c>
      <c r="H544" s="1" t="s">
        <v>7</v>
      </c>
      <c r="X544">
        <v>6.5843444554627597</v>
      </c>
      <c r="Y544">
        <v>5.8635616782358984</v>
      </c>
    </row>
    <row r="545" spans="1:25" x14ac:dyDescent="0.25">
      <c r="A545" s="1">
        <v>544</v>
      </c>
      <c r="B545" s="1" t="s">
        <v>5</v>
      </c>
      <c r="C545" s="1">
        <v>19</v>
      </c>
      <c r="D545" s="1" t="s">
        <v>10</v>
      </c>
      <c r="E545" s="1" t="s">
        <v>3</v>
      </c>
      <c r="F545" s="2">
        <v>12.641914883477801</v>
      </c>
      <c r="G545" s="2">
        <v>9.2477471649582341</v>
      </c>
      <c r="H545" s="1" t="s">
        <v>7</v>
      </c>
      <c r="X545">
        <v>13.641914883477801</v>
      </c>
      <c r="Y545">
        <v>13.274010627651691</v>
      </c>
    </row>
    <row r="546" spans="1:25" x14ac:dyDescent="0.25">
      <c r="A546" s="1">
        <v>545</v>
      </c>
      <c r="B546" s="1" t="s">
        <v>1</v>
      </c>
      <c r="C546" s="1">
        <v>17</v>
      </c>
      <c r="D546" s="1" t="s">
        <v>8</v>
      </c>
      <c r="E546" s="1" t="s">
        <v>3</v>
      </c>
      <c r="F546" s="2">
        <v>12.390733601262131</v>
      </c>
      <c r="G546" s="2">
        <v>13.580366080454654</v>
      </c>
      <c r="H546" s="1" t="s">
        <v>4</v>
      </c>
      <c r="X546">
        <v>13.390733601262131</v>
      </c>
      <c r="Y546">
        <v>13.010270281325237</v>
      </c>
    </row>
    <row r="547" spans="1:25" x14ac:dyDescent="0.25">
      <c r="A547" s="1">
        <v>546</v>
      </c>
      <c r="B547" s="1" t="s">
        <v>1</v>
      </c>
      <c r="C547" s="1">
        <v>18</v>
      </c>
      <c r="D547" s="1" t="s">
        <v>10</v>
      </c>
      <c r="E547" s="1" t="s">
        <v>3</v>
      </c>
      <c r="F547" s="2">
        <v>13.740367398168718</v>
      </c>
      <c r="G547" s="2">
        <v>11.54170006802838</v>
      </c>
      <c r="H547" s="1" t="s">
        <v>7</v>
      </c>
      <c r="X547">
        <v>14.740367398168718</v>
      </c>
      <c r="Y547">
        <v>14.427385768077155</v>
      </c>
    </row>
    <row r="548" spans="1:25" x14ac:dyDescent="0.25">
      <c r="A548" s="1">
        <v>547</v>
      </c>
      <c r="B548" s="1" t="s">
        <v>1</v>
      </c>
      <c r="C548" s="1">
        <v>18</v>
      </c>
      <c r="D548" s="1" t="s">
        <v>2</v>
      </c>
      <c r="E548" s="1" t="s">
        <v>6</v>
      </c>
      <c r="F548" s="2">
        <v>11.821541463702765</v>
      </c>
      <c r="G548" s="2">
        <v>12.032447712535093</v>
      </c>
      <c r="H548" s="1" t="s">
        <v>7</v>
      </c>
      <c r="X548">
        <v>12.821541463702765</v>
      </c>
      <c r="Y548">
        <v>12.412618536887903</v>
      </c>
    </row>
    <row r="549" spans="1:25" x14ac:dyDescent="0.25">
      <c r="A549" s="1">
        <v>548</v>
      </c>
      <c r="B549" s="1" t="s">
        <v>1</v>
      </c>
      <c r="C549" s="1">
        <v>18</v>
      </c>
      <c r="D549" s="1" t="s">
        <v>8</v>
      </c>
      <c r="E549" s="1" t="s">
        <v>3</v>
      </c>
      <c r="F549" s="2">
        <v>9.5075682085167887</v>
      </c>
      <c r="G549" s="2">
        <v>10.093489256272132</v>
      </c>
      <c r="H549" s="1" t="s">
        <v>7</v>
      </c>
      <c r="X549">
        <v>10.507568208516789</v>
      </c>
      <c r="Y549">
        <v>9.9829466189426288</v>
      </c>
    </row>
    <row r="550" spans="1:25" x14ac:dyDescent="0.25">
      <c r="A550" s="1">
        <v>549</v>
      </c>
      <c r="B550" s="1" t="s">
        <v>5</v>
      </c>
      <c r="C550" s="1">
        <v>18</v>
      </c>
      <c r="D550" s="1" t="s">
        <v>10</v>
      </c>
      <c r="E550" s="1" t="s">
        <v>3</v>
      </c>
      <c r="F550" s="2">
        <v>13.587267813837766</v>
      </c>
      <c r="G550" s="2">
        <v>13.661333779854241</v>
      </c>
      <c r="H550" s="1" t="s">
        <v>7</v>
      </c>
      <c r="X550">
        <v>14.587267813837766</v>
      </c>
      <c r="Y550">
        <v>14.266631204529654</v>
      </c>
    </row>
    <row r="551" spans="1:25" x14ac:dyDescent="0.25">
      <c r="A551" s="1">
        <v>550</v>
      </c>
      <c r="B551" s="1" t="s">
        <v>1</v>
      </c>
      <c r="C551" s="1">
        <v>18</v>
      </c>
      <c r="D551" s="1" t="s">
        <v>2</v>
      </c>
      <c r="E551" s="1" t="s">
        <v>6</v>
      </c>
      <c r="F551" s="2">
        <v>13.259309769279428</v>
      </c>
      <c r="G551" s="2">
        <v>9.9086969100432221</v>
      </c>
      <c r="H551" s="1" t="s">
        <v>4</v>
      </c>
      <c r="X551">
        <v>14.259309769279428</v>
      </c>
      <c r="Y551">
        <v>13.922275257743399</v>
      </c>
    </row>
    <row r="552" spans="1:25" x14ac:dyDescent="0.25">
      <c r="A552" s="1">
        <v>551</v>
      </c>
      <c r="B552" s="1" t="s">
        <v>1</v>
      </c>
      <c r="C552" s="1">
        <v>18</v>
      </c>
      <c r="D552" s="1" t="s">
        <v>2</v>
      </c>
      <c r="E552" s="1" t="s">
        <v>3</v>
      </c>
      <c r="F552" s="2">
        <v>10.287079913471933</v>
      </c>
      <c r="G552" s="2">
        <v>7.3900168168318725</v>
      </c>
      <c r="H552" s="1" t="s">
        <v>4</v>
      </c>
      <c r="X552">
        <v>11.287079913471933</v>
      </c>
      <c r="Y552">
        <v>10.80143390914553</v>
      </c>
    </row>
    <row r="553" spans="1:25" x14ac:dyDescent="0.25">
      <c r="A553" s="1">
        <v>552</v>
      </c>
      <c r="B553" s="1" t="s">
        <v>1</v>
      </c>
      <c r="C553" s="1">
        <v>18</v>
      </c>
      <c r="D553" s="1" t="s">
        <v>10</v>
      </c>
      <c r="E553" s="1" t="s">
        <v>3</v>
      </c>
      <c r="F553" s="2">
        <v>10.838828493819371</v>
      </c>
      <c r="G553" s="2">
        <v>11.900594317915631</v>
      </c>
      <c r="H553" s="1" t="s">
        <v>4</v>
      </c>
      <c r="X553">
        <v>11.838828493819371</v>
      </c>
      <c r="Y553">
        <v>11.380769918510339</v>
      </c>
    </row>
    <row r="554" spans="1:25" x14ac:dyDescent="0.25">
      <c r="A554" s="1">
        <v>553</v>
      </c>
      <c r="B554" s="1" t="s">
        <v>1</v>
      </c>
      <c r="C554" s="1">
        <v>19</v>
      </c>
      <c r="D554" s="1" t="s">
        <v>8</v>
      </c>
      <c r="E554" s="1" t="s">
        <v>3</v>
      </c>
      <c r="F554" s="2">
        <v>10.179180013958749</v>
      </c>
      <c r="G554" s="2">
        <v>11.733658890198948</v>
      </c>
      <c r="H554" s="1" t="s">
        <v>4</v>
      </c>
      <c r="X554">
        <v>11.179180013958749</v>
      </c>
      <c r="Y554">
        <v>10.688139014656688</v>
      </c>
    </row>
    <row r="555" spans="1:25" x14ac:dyDescent="0.25">
      <c r="A555" s="1">
        <v>554</v>
      </c>
      <c r="B555" s="1" t="s">
        <v>1</v>
      </c>
      <c r="C555" s="1">
        <v>19</v>
      </c>
      <c r="D555" s="1" t="s">
        <v>10</v>
      </c>
      <c r="E555" s="1" t="s">
        <v>3</v>
      </c>
      <c r="F555" s="2">
        <v>16.225193193940328</v>
      </c>
      <c r="G555" s="2">
        <v>13.314482154784713</v>
      </c>
      <c r="H555" s="1" t="s">
        <v>7</v>
      </c>
      <c r="X555">
        <v>17.225193193940328</v>
      </c>
      <c r="Y555">
        <v>17.036452853637346</v>
      </c>
    </row>
    <row r="556" spans="1:25" x14ac:dyDescent="0.25">
      <c r="A556" s="1">
        <v>555</v>
      </c>
      <c r="B556" s="1" t="s">
        <v>1</v>
      </c>
      <c r="C556" s="1">
        <v>18</v>
      </c>
      <c r="D556" s="1" t="s">
        <v>8</v>
      </c>
      <c r="E556" s="1" t="s">
        <v>3</v>
      </c>
      <c r="F556" s="2">
        <v>7.6053664802733536</v>
      </c>
      <c r="G556" s="2">
        <v>8.7789508516681991</v>
      </c>
      <c r="H556" s="1" t="s">
        <v>7</v>
      </c>
      <c r="X556">
        <v>8.6053664802733536</v>
      </c>
      <c r="Y556">
        <v>7.985634804287022</v>
      </c>
    </row>
    <row r="557" spans="1:25" x14ac:dyDescent="0.25">
      <c r="A557" s="1">
        <v>556</v>
      </c>
      <c r="B557" s="1" t="s">
        <v>5</v>
      </c>
      <c r="C557" s="1">
        <v>18</v>
      </c>
      <c r="D557" s="1" t="s">
        <v>10</v>
      </c>
      <c r="E557" s="1" t="s">
        <v>6</v>
      </c>
      <c r="F557" s="2">
        <v>12.05494059329</v>
      </c>
      <c r="G557" s="2">
        <v>8.08378626809675</v>
      </c>
      <c r="H557" s="1" t="s">
        <v>7</v>
      </c>
      <c r="X557">
        <v>13.05494059329</v>
      </c>
      <c r="Y557">
        <v>12.657687622954501</v>
      </c>
    </row>
    <row r="558" spans="1:25" x14ac:dyDescent="0.25">
      <c r="A558" s="1">
        <v>557</v>
      </c>
      <c r="B558" s="1" t="s">
        <v>1</v>
      </c>
      <c r="C558" s="1">
        <v>18</v>
      </c>
      <c r="D558" s="1" t="s">
        <v>10</v>
      </c>
      <c r="E558" s="1" t="s">
        <v>6</v>
      </c>
      <c r="F558" s="2">
        <v>13.11071054380826</v>
      </c>
      <c r="G558" s="2">
        <v>14.158977676647046</v>
      </c>
      <c r="H558" s="1" t="s">
        <v>7</v>
      </c>
      <c r="X558">
        <v>14.11071054380826</v>
      </c>
      <c r="Y558">
        <v>13.766246070998674</v>
      </c>
    </row>
    <row r="559" spans="1:25" x14ac:dyDescent="0.25">
      <c r="A559" s="1">
        <v>558</v>
      </c>
      <c r="B559" s="1" t="s">
        <v>5</v>
      </c>
      <c r="C559" s="1">
        <v>18</v>
      </c>
      <c r="D559" s="1" t="s">
        <v>11</v>
      </c>
      <c r="E559" s="1" t="s">
        <v>6</v>
      </c>
      <c r="F559" s="2">
        <v>9.6529183648238686</v>
      </c>
      <c r="G559" s="2">
        <v>7.4736599781393247</v>
      </c>
      <c r="H559" s="1" t="s">
        <v>6</v>
      </c>
      <c r="X559">
        <v>10.652918364823869</v>
      </c>
      <c r="Y559">
        <v>10.135564283065062</v>
      </c>
    </row>
    <row r="560" spans="1:25" x14ac:dyDescent="0.25">
      <c r="A560" s="1">
        <v>559</v>
      </c>
      <c r="B560" s="1" t="s">
        <v>5</v>
      </c>
      <c r="C560" s="1">
        <v>18</v>
      </c>
      <c r="D560" s="1" t="s">
        <v>8</v>
      </c>
      <c r="E560" s="1" t="s">
        <v>6</v>
      </c>
      <c r="F560" s="2">
        <v>7.4271590410797899</v>
      </c>
      <c r="G560" s="2">
        <v>8.0186964180499896</v>
      </c>
      <c r="H560" s="1" t="s">
        <v>7</v>
      </c>
      <c r="X560">
        <v>8.4271590410797899</v>
      </c>
      <c r="Y560">
        <v>7.7985169931337799</v>
      </c>
    </row>
    <row r="561" spans="1:25" x14ac:dyDescent="0.25">
      <c r="A561" s="1">
        <v>560</v>
      </c>
      <c r="B561" s="1" t="s">
        <v>1</v>
      </c>
      <c r="C561" s="1">
        <v>18</v>
      </c>
      <c r="D561" s="1" t="s">
        <v>2</v>
      </c>
      <c r="E561" s="1" t="s">
        <v>3</v>
      </c>
      <c r="F561" s="2">
        <v>9.1766952836998623</v>
      </c>
      <c r="G561" s="2">
        <v>10.48482996293216</v>
      </c>
      <c r="H561" s="1" t="s">
        <v>4</v>
      </c>
      <c r="X561">
        <v>10.176695283699862</v>
      </c>
      <c r="Y561">
        <v>9.6355300478848562</v>
      </c>
    </row>
    <row r="562" spans="1:25" x14ac:dyDescent="0.25">
      <c r="A562" s="1">
        <v>561</v>
      </c>
      <c r="B562" s="1" t="s">
        <v>1</v>
      </c>
      <c r="C562" s="1">
        <v>18</v>
      </c>
      <c r="D562" s="1" t="s">
        <v>10</v>
      </c>
      <c r="E562" s="1" t="s">
        <v>3</v>
      </c>
      <c r="F562" s="2">
        <v>11.533715660298469</v>
      </c>
      <c r="G562" s="2">
        <v>14.193737219264815</v>
      </c>
      <c r="H562" s="1" t="s">
        <v>4</v>
      </c>
      <c r="X562">
        <v>12.533715660298469</v>
      </c>
      <c r="Y562">
        <v>12.110401443313393</v>
      </c>
    </row>
    <row r="563" spans="1:25" x14ac:dyDescent="0.25">
      <c r="A563" s="1">
        <v>562</v>
      </c>
      <c r="B563" s="1" t="s">
        <v>1</v>
      </c>
      <c r="C563" s="1">
        <v>18</v>
      </c>
      <c r="D563" s="1" t="s">
        <v>2</v>
      </c>
      <c r="E563" s="1" t="s">
        <v>3</v>
      </c>
      <c r="F563" s="2">
        <v>5.9393564205859395</v>
      </c>
      <c r="G563" s="2">
        <v>6.7199255301783403</v>
      </c>
      <c r="H563" s="1" t="s">
        <v>4</v>
      </c>
      <c r="X563">
        <v>6.9393564205859395</v>
      </c>
      <c r="Y563">
        <v>6.2363242416152369</v>
      </c>
    </row>
    <row r="564" spans="1:25" x14ac:dyDescent="0.25">
      <c r="A564" s="1">
        <v>563</v>
      </c>
      <c r="B564" s="1" t="s">
        <v>1</v>
      </c>
      <c r="C564" s="1">
        <v>18</v>
      </c>
      <c r="D564" s="1" t="s">
        <v>2</v>
      </c>
      <c r="E564" s="1" t="s">
        <v>3</v>
      </c>
      <c r="F564" s="2">
        <v>9.0085047572019334</v>
      </c>
      <c r="G564" s="2">
        <v>4.7937270815595134</v>
      </c>
      <c r="H564" s="1" t="s">
        <v>7</v>
      </c>
      <c r="X564">
        <v>10.008504757201933</v>
      </c>
      <c r="Y564">
        <v>9.4589299950620305</v>
      </c>
    </row>
    <row r="565" spans="1:25" x14ac:dyDescent="0.25">
      <c r="A565" s="1">
        <v>564</v>
      </c>
      <c r="B565" s="1" t="s">
        <v>1</v>
      </c>
      <c r="C565" s="1">
        <v>18</v>
      </c>
      <c r="D565" s="1" t="s">
        <v>10</v>
      </c>
      <c r="E565" s="1" t="s">
        <v>6</v>
      </c>
      <c r="F565" s="2">
        <v>8.60777512757004</v>
      </c>
      <c r="G565" s="2">
        <v>10.630645541195964</v>
      </c>
      <c r="H565" s="1" t="s">
        <v>7</v>
      </c>
      <c r="X565">
        <v>9.60777512757004</v>
      </c>
      <c r="Y565">
        <v>9.0381638839485419</v>
      </c>
    </row>
    <row r="566" spans="1:25" x14ac:dyDescent="0.25">
      <c r="A566" s="1">
        <v>565</v>
      </c>
      <c r="B566" s="1" t="s">
        <v>5</v>
      </c>
      <c r="C566" s="1">
        <v>17</v>
      </c>
      <c r="D566" s="1" t="s">
        <v>8</v>
      </c>
      <c r="E566" s="1" t="s">
        <v>3</v>
      </c>
      <c r="F566" s="2">
        <v>16.15897337765383</v>
      </c>
      <c r="G566" s="2">
        <v>13.458741315097102</v>
      </c>
      <c r="H566" s="1" t="s">
        <v>13</v>
      </c>
      <c r="X566">
        <v>17.15897337765383</v>
      </c>
      <c r="Y566">
        <v>16.966922046536521</v>
      </c>
    </row>
    <row r="567" spans="1:25" x14ac:dyDescent="0.25">
      <c r="A567" s="1">
        <v>566</v>
      </c>
      <c r="B567" s="1" t="s">
        <v>5</v>
      </c>
      <c r="C567" s="1">
        <v>19</v>
      </c>
      <c r="D567" s="1" t="s">
        <v>9</v>
      </c>
      <c r="E567" s="1" t="s">
        <v>3</v>
      </c>
      <c r="F567" s="2">
        <v>11.13010378042731</v>
      </c>
      <c r="G567" s="2">
        <v>12.265000763023206</v>
      </c>
      <c r="H567" s="1" t="s">
        <v>4</v>
      </c>
      <c r="X567">
        <v>12.13010378042731</v>
      </c>
      <c r="Y567">
        <v>11.686608969448676</v>
      </c>
    </row>
    <row r="568" spans="1:25" x14ac:dyDescent="0.25">
      <c r="A568" s="1">
        <v>567</v>
      </c>
      <c r="B568" s="1" t="s">
        <v>5</v>
      </c>
      <c r="C568" s="1">
        <v>17</v>
      </c>
      <c r="D568" s="1" t="s">
        <v>9</v>
      </c>
      <c r="E568" s="1" t="s">
        <v>6</v>
      </c>
      <c r="F568" s="2">
        <v>11.260293889188345</v>
      </c>
      <c r="G568" s="2">
        <v>9.2385874438976678</v>
      </c>
      <c r="H568" s="1" t="s">
        <v>6</v>
      </c>
      <c r="X568">
        <v>12.260293889188345</v>
      </c>
      <c r="Y568">
        <v>11.823308583647762</v>
      </c>
    </row>
    <row r="569" spans="1:25" x14ac:dyDescent="0.25">
      <c r="A569" s="1">
        <v>568</v>
      </c>
      <c r="B569" s="1" t="s">
        <v>5</v>
      </c>
      <c r="C569" s="1">
        <v>19</v>
      </c>
      <c r="D569" s="1" t="s">
        <v>10</v>
      </c>
      <c r="E569" s="1" t="s">
        <v>6</v>
      </c>
      <c r="F569" s="2">
        <v>10.328680760299363</v>
      </c>
      <c r="G569" s="2">
        <v>9.2200851136665793</v>
      </c>
      <c r="H569" s="1" t="s">
        <v>4</v>
      </c>
      <c r="X569">
        <v>11.328680760299363</v>
      </c>
      <c r="Y569">
        <v>10.845114798314333</v>
      </c>
    </row>
    <row r="570" spans="1:25" x14ac:dyDescent="0.25">
      <c r="A570" s="1">
        <v>569</v>
      </c>
      <c r="B570" s="1" t="s">
        <v>5</v>
      </c>
      <c r="C570" s="1">
        <v>18</v>
      </c>
      <c r="D570" s="1" t="s">
        <v>12</v>
      </c>
      <c r="E570" s="1" t="s">
        <v>3</v>
      </c>
      <c r="F570" s="2">
        <v>12.893590544822928</v>
      </c>
      <c r="G570" s="2">
        <v>9.8961281388385949</v>
      </c>
      <c r="H570" s="1" t="s">
        <v>4</v>
      </c>
      <c r="X570">
        <v>13.893590544822928</v>
      </c>
      <c r="Y570">
        <v>13.538270072064075</v>
      </c>
    </row>
    <row r="571" spans="1:25" x14ac:dyDescent="0.25">
      <c r="A571" s="1">
        <v>570</v>
      </c>
      <c r="B571" s="1" t="s">
        <v>1</v>
      </c>
      <c r="C571" s="1">
        <v>19</v>
      </c>
      <c r="D571" s="1" t="s">
        <v>12</v>
      </c>
      <c r="E571" s="1" t="s">
        <v>3</v>
      </c>
      <c r="F571" s="2">
        <v>7.6081096216975199</v>
      </c>
      <c r="G571" s="2">
        <v>8.3696545859366935</v>
      </c>
      <c r="H571" s="1" t="s">
        <v>6</v>
      </c>
      <c r="X571">
        <v>8.608109621697519</v>
      </c>
      <c r="Y571">
        <v>7.9885151027823964</v>
      </c>
    </row>
    <row r="572" spans="1:25" x14ac:dyDescent="0.25">
      <c r="A572" s="1">
        <v>571</v>
      </c>
      <c r="B572" s="1" t="s">
        <v>1</v>
      </c>
      <c r="C572" s="1">
        <v>18</v>
      </c>
      <c r="D572" s="1" t="s">
        <v>8</v>
      </c>
      <c r="E572" s="1" t="s">
        <v>3</v>
      </c>
      <c r="F572" s="2">
        <v>7.9165232517277362</v>
      </c>
      <c r="G572" s="2">
        <v>6.8531629757395995</v>
      </c>
      <c r="H572" s="1" t="s">
        <v>7</v>
      </c>
      <c r="X572">
        <v>8.9165232517277353</v>
      </c>
      <c r="Y572">
        <v>8.3123494143141237</v>
      </c>
    </row>
    <row r="573" spans="1:25" x14ac:dyDescent="0.25">
      <c r="A573" s="1">
        <v>572</v>
      </c>
      <c r="B573" s="1" t="s">
        <v>1</v>
      </c>
      <c r="C573" s="1">
        <v>18</v>
      </c>
      <c r="D573" s="1" t="s">
        <v>10</v>
      </c>
      <c r="E573" s="1" t="s">
        <v>6</v>
      </c>
      <c r="F573" s="2">
        <v>9.953365608341139</v>
      </c>
      <c r="G573" s="2">
        <v>8.9683275051982481</v>
      </c>
      <c r="H573" s="1" t="s">
        <v>4</v>
      </c>
      <c r="X573">
        <v>10.953365608341139</v>
      </c>
      <c r="Y573">
        <v>10.451033888758197</v>
      </c>
    </row>
    <row r="574" spans="1:25" x14ac:dyDescent="0.25">
      <c r="A574" s="1">
        <v>573</v>
      </c>
      <c r="B574" s="1" t="s">
        <v>5</v>
      </c>
      <c r="C574" s="1">
        <v>18</v>
      </c>
      <c r="D574" s="1" t="s">
        <v>10</v>
      </c>
      <c r="E574" s="1" t="s">
        <v>3</v>
      </c>
      <c r="F574" s="2">
        <v>11.62188537989581</v>
      </c>
      <c r="G574" s="2">
        <v>13.920626313986944</v>
      </c>
      <c r="H574" s="1" t="s">
        <v>7</v>
      </c>
      <c r="X574">
        <v>12.62188537989581</v>
      </c>
      <c r="Y574">
        <v>12.202979648890601</v>
      </c>
    </row>
    <row r="575" spans="1:25" x14ac:dyDescent="0.25">
      <c r="A575" s="1">
        <v>574</v>
      </c>
      <c r="B575" s="1" t="s">
        <v>1</v>
      </c>
      <c r="C575" s="1">
        <v>18</v>
      </c>
      <c r="D575" s="1" t="s">
        <v>9</v>
      </c>
      <c r="E575" s="1" t="s">
        <v>6</v>
      </c>
      <c r="F575" s="2">
        <v>8.8862270371121905</v>
      </c>
      <c r="G575" s="2">
        <v>7.6939157201759922</v>
      </c>
      <c r="H575" s="1" t="s">
        <v>4</v>
      </c>
      <c r="X575">
        <v>9.8862270371121905</v>
      </c>
      <c r="Y575">
        <v>9.3305383889678009</v>
      </c>
    </row>
    <row r="576" spans="1:25" x14ac:dyDescent="0.25">
      <c r="A576" s="1">
        <v>575</v>
      </c>
      <c r="B576" s="1" t="s">
        <v>1</v>
      </c>
      <c r="C576" s="1">
        <v>18</v>
      </c>
      <c r="D576" s="1" t="s">
        <v>2</v>
      </c>
      <c r="E576" s="1" t="s">
        <v>3</v>
      </c>
      <c r="F576" s="2">
        <v>17.247355155842591</v>
      </c>
      <c r="G576" s="2">
        <v>11.2</v>
      </c>
      <c r="H576" s="1" t="s">
        <v>13</v>
      </c>
      <c r="X576">
        <v>18.247355155842591</v>
      </c>
      <c r="Y576">
        <v>18.109722913634723</v>
      </c>
    </row>
    <row r="577" spans="1:25" x14ac:dyDescent="0.25">
      <c r="A577" s="1">
        <v>576</v>
      </c>
      <c r="B577" s="1" t="s">
        <v>1</v>
      </c>
      <c r="C577" s="1">
        <v>18</v>
      </c>
      <c r="D577" s="1" t="s">
        <v>8</v>
      </c>
      <c r="E577" s="1" t="s">
        <v>3</v>
      </c>
      <c r="F577" s="2">
        <v>14.32240147757398</v>
      </c>
      <c r="G577" s="2">
        <v>15.226941547797942</v>
      </c>
      <c r="H577" s="1" t="s">
        <v>4</v>
      </c>
      <c r="X577">
        <v>15.32240147757398</v>
      </c>
      <c r="Y577">
        <v>15.038521551452678</v>
      </c>
    </row>
    <row r="578" spans="1:25" x14ac:dyDescent="0.25">
      <c r="A578" s="1">
        <v>577</v>
      </c>
      <c r="B578" s="1" t="s">
        <v>5</v>
      </c>
      <c r="C578" s="1">
        <v>18</v>
      </c>
      <c r="D578" s="1" t="s">
        <v>8</v>
      </c>
      <c r="E578" s="1" t="s">
        <v>3</v>
      </c>
      <c r="F578" s="2">
        <v>9.477577713492332</v>
      </c>
      <c r="G578" s="2">
        <v>4.7593794468960757</v>
      </c>
      <c r="H578" s="1" t="s">
        <v>4</v>
      </c>
      <c r="X578">
        <v>10.477577713492332</v>
      </c>
      <c r="Y578">
        <v>9.9514565991669492</v>
      </c>
    </row>
    <row r="579" spans="1:25" x14ac:dyDescent="0.25">
      <c r="A579" s="1">
        <v>578</v>
      </c>
      <c r="B579" s="1" t="s">
        <v>1</v>
      </c>
      <c r="C579" s="1">
        <v>18</v>
      </c>
      <c r="D579" s="1" t="s">
        <v>11</v>
      </c>
      <c r="E579" s="1" t="s">
        <v>3</v>
      </c>
      <c r="F579" s="2">
        <v>10.804066254668045</v>
      </c>
      <c r="G579" s="2">
        <v>8.4545393286887442</v>
      </c>
      <c r="H579" s="1" t="s">
        <v>4</v>
      </c>
      <c r="X579">
        <v>11.804066254668045</v>
      </c>
      <c r="Y579">
        <v>11.344269567401449</v>
      </c>
    </row>
    <row r="580" spans="1:25" x14ac:dyDescent="0.25">
      <c r="A580" s="1">
        <v>579</v>
      </c>
      <c r="B580" s="1" t="s">
        <v>1</v>
      </c>
      <c r="C580" s="1">
        <v>18</v>
      </c>
      <c r="D580" s="1" t="s">
        <v>2</v>
      </c>
      <c r="E580" s="1" t="s">
        <v>3</v>
      </c>
      <c r="F580" s="2">
        <v>8.0823404920943638</v>
      </c>
      <c r="G580" s="2">
        <v>7.652692657761107</v>
      </c>
      <c r="H580" s="1" t="s">
        <v>7</v>
      </c>
      <c r="X580">
        <v>9.0823404920943638</v>
      </c>
      <c r="Y580">
        <v>8.4864575166990832</v>
      </c>
    </row>
    <row r="581" spans="1:25" x14ac:dyDescent="0.25">
      <c r="A581" s="1">
        <v>580</v>
      </c>
      <c r="B581" s="1" t="s">
        <v>5</v>
      </c>
      <c r="C581" s="1">
        <v>18</v>
      </c>
      <c r="D581" s="1" t="s">
        <v>2</v>
      </c>
      <c r="E581" s="1" t="s">
        <v>3</v>
      </c>
      <c r="F581" s="2">
        <v>12.380692443632785</v>
      </c>
      <c r="G581" s="2">
        <v>9.1656293215065876</v>
      </c>
      <c r="H581" s="1" t="s">
        <v>7</v>
      </c>
      <c r="X581">
        <v>13.380692443632785</v>
      </c>
      <c r="Y581">
        <v>12.999727065814426</v>
      </c>
    </row>
    <row r="582" spans="1:25" x14ac:dyDescent="0.25">
      <c r="A582" s="1">
        <v>581</v>
      </c>
      <c r="B582" s="1" t="s">
        <v>5</v>
      </c>
      <c r="C582" s="1">
        <v>18</v>
      </c>
      <c r="D582" s="1" t="s">
        <v>2</v>
      </c>
      <c r="E582" s="1" t="s">
        <v>3</v>
      </c>
      <c r="F582" s="2">
        <v>14.195825253731892</v>
      </c>
      <c r="G582" s="2">
        <v>13.263193542154346</v>
      </c>
      <c r="H582" s="1" t="s">
        <v>6</v>
      </c>
      <c r="X582">
        <v>15.195825253731892</v>
      </c>
      <c r="Y582">
        <v>14.905616516418487</v>
      </c>
    </row>
    <row r="583" spans="1:25" x14ac:dyDescent="0.25">
      <c r="A583" s="1">
        <v>582</v>
      </c>
      <c r="B583" s="1" t="s">
        <v>5</v>
      </c>
      <c r="C583" s="1">
        <v>18</v>
      </c>
      <c r="D583" s="1" t="s">
        <v>9</v>
      </c>
      <c r="E583" s="1" t="s">
        <v>6</v>
      </c>
      <c r="F583" s="2">
        <v>11.11438160148211</v>
      </c>
      <c r="G583" s="2">
        <v>12.658759147924346</v>
      </c>
      <c r="H583" s="1" t="s">
        <v>7</v>
      </c>
      <c r="X583">
        <v>12.11438160148211</v>
      </c>
      <c r="Y583">
        <v>11.670100681556216</v>
      </c>
    </row>
    <row r="584" spans="1:25" x14ac:dyDescent="0.25">
      <c r="A584" s="1">
        <v>583</v>
      </c>
      <c r="B584" s="1" t="s">
        <v>5</v>
      </c>
      <c r="C584" s="1">
        <v>19</v>
      </c>
      <c r="D584" s="1" t="s">
        <v>9</v>
      </c>
      <c r="E584" s="1" t="s">
        <v>3</v>
      </c>
      <c r="F584" s="2">
        <v>11.326346127219971</v>
      </c>
      <c r="G584" s="2">
        <v>9.5289504348140834</v>
      </c>
      <c r="H584" s="1" t="s">
        <v>7</v>
      </c>
      <c r="X584">
        <v>12.326346127219971</v>
      </c>
      <c r="Y584">
        <v>11.892663433580969</v>
      </c>
    </row>
    <row r="585" spans="1:25" x14ac:dyDescent="0.25">
      <c r="A585" s="1">
        <v>584</v>
      </c>
      <c r="B585" s="1" t="s">
        <v>5</v>
      </c>
      <c r="C585" s="1">
        <v>19</v>
      </c>
      <c r="D585" s="1" t="s">
        <v>9</v>
      </c>
      <c r="E585" s="1" t="s">
        <v>3</v>
      </c>
      <c r="F585" s="2">
        <v>7.4147959462850936</v>
      </c>
      <c r="G585" s="2">
        <v>9.3238104079786837</v>
      </c>
      <c r="H585" s="1" t="s">
        <v>7</v>
      </c>
      <c r="X585">
        <v>8.4147959462850928</v>
      </c>
      <c r="Y585">
        <v>7.7855357435993486</v>
      </c>
    </row>
    <row r="586" spans="1:25" x14ac:dyDescent="0.25">
      <c r="A586" s="1">
        <v>585</v>
      </c>
      <c r="B586" s="1" t="s">
        <v>5</v>
      </c>
      <c r="C586" s="1">
        <v>18</v>
      </c>
      <c r="D586" s="1" t="s">
        <v>11</v>
      </c>
      <c r="E586" s="1" t="s">
        <v>6</v>
      </c>
      <c r="F586" s="2">
        <v>10.657146847475023</v>
      </c>
      <c r="G586" s="2">
        <v>10.332388456862443</v>
      </c>
      <c r="H586" s="1" t="s">
        <v>4</v>
      </c>
      <c r="X586">
        <v>11.657146847475023</v>
      </c>
      <c r="Y586">
        <v>11.190004189848775</v>
      </c>
    </row>
    <row r="587" spans="1:25" x14ac:dyDescent="0.25">
      <c r="A587" s="1">
        <v>586</v>
      </c>
      <c r="B587" s="1" t="s">
        <v>1</v>
      </c>
      <c r="C587" s="1">
        <v>18</v>
      </c>
      <c r="D587" s="1" t="s">
        <v>2</v>
      </c>
      <c r="E587" s="1" t="s">
        <v>3</v>
      </c>
      <c r="F587" s="2">
        <v>11.295226870777563</v>
      </c>
      <c r="G587" s="2">
        <v>9.1989856210068144</v>
      </c>
      <c r="H587" s="1" t="s">
        <v>4</v>
      </c>
      <c r="X587">
        <v>12.295226870777563</v>
      </c>
      <c r="Y587">
        <v>11.859988214316441</v>
      </c>
    </row>
    <row r="588" spans="1:25" x14ac:dyDescent="0.25">
      <c r="A588" s="1">
        <v>587</v>
      </c>
      <c r="B588" s="1" t="s">
        <v>1</v>
      </c>
      <c r="C588" s="1">
        <v>19</v>
      </c>
      <c r="D588" s="1" t="s">
        <v>2</v>
      </c>
      <c r="E588" s="1" t="s">
        <v>6</v>
      </c>
      <c r="F588" s="2">
        <v>9.6273976660389593</v>
      </c>
      <c r="G588" s="2">
        <v>4.6288012693681218</v>
      </c>
      <c r="H588" s="1" t="s">
        <v>7</v>
      </c>
      <c r="X588">
        <v>10.627397666038959</v>
      </c>
      <c r="Y588">
        <v>10.108767549340907</v>
      </c>
    </row>
    <row r="589" spans="1:25" x14ac:dyDescent="0.25">
      <c r="A589" s="1">
        <v>588</v>
      </c>
      <c r="B589" s="1" t="s">
        <v>1</v>
      </c>
      <c r="C589" s="1">
        <v>18</v>
      </c>
      <c r="D589" s="1" t="s">
        <v>9</v>
      </c>
      <c r="E589" s="1" t="s">
        <v>3</v>
      </c>
      <c r="F589" s="2">
        <v>10.667161086138224</v>
      </c>
      <c r="G589" s="2">
        <v>9.8242388605225415</v>
      </c>
      <c r="H589" s="1" t="s">
        <v>4</v>
      </c>
      <c r="X589">
        <v>11.667161086138224</v>
      </c>
      <c r="Y589">
        <v>11.200519140445136</v>
      </c>
    </row>
    <row r="590" spans="1:25" x14ac:dyDescent="0.25">
      <c r="A590" s="1">
        <v>589</v>
      </c>
      <c r="B590" s="1" t="s">
        <v>5</v>
      </c>
      <c r="C590" s="1">
        <v>18</v>
      </c>
      <c r="D590" s="1" t="s">
        <v>8</v>
      </c>
      <c r="E590" s="1" t="s">
        <v>6</v>
      </c>
      <c r="F590" s="2">
        <v>6.8019117453415694</v>
      </c>
      <c r="G590" s="2">
        <v>5.8741344474429606</v>
      </c>
      <c r="H590" s="1" t="s">
        <v>4</v>
      </c>
      <c r="X590">
        <v>7.8019117453415694</v>
      </c>
      <c r="Y590">
        <v>7.1420073326086477</v>
      </c>
    </row>
    <row r="591" spans="1:25" x14ac:dyDescent="0.25">
      <c r="A591" s="1">
        <v>590</v>
      </c>
      <c r="B591" s="1" t="s">
        <v>5</v>
      </c>
      <c r="C591" s="1">
        <v>20</v>
      </c>
      <c r="D591" s="1" t="s">
        <v>8</v>
      </c>
      <c r="E591" s="1" t="s">
        <v>6</v>
      </c>
      <c r="F591" s="2">
        <v>9.8344454201891054</v>
      </c>
      <c r="G591" s="2">
        <v>11.421977281216201</v>
      </c>
      <c r="H591" s="1" t="s">
        <v>4</v>
      </c>
      <c r="X591">
        <v>10.834445420189105</v>
      </c>
      <c r="Y591">
        <v>10.326167691198561</v>
      </c>
    </row>
    <row r="592" spans="1:25" x14ac:dyDescent="0.25">
      <c r="A592" s="1">
        <v>591</v>
      </c>
      <c r="B592" s="1" t="s">
        <v>5</v>
      </c>
      <c r="C592" s="1">
        <v>18</v>
      </c>
      <c r="D592" s="1" t="s">
        <v>8</v>
      </c>
      <c r="E592" s="1" t="s">
        <v>6</v>
      </c>
      <c r="F592" s="2">
        <v>13.337814295225474</v>
      </c>
      <c r="G592" s="2">
        <v>12.170349639422099</v>
      </c>
      <c r="H592" s="1" t="s">
        <v>4</v>
      </c>
      <c r="X592">
        <v>14.337814295225474</v>
      </c>
      <c r="Y592">
        <v>14.004705009986749</v>
      </c>
    </row>
    <row r="593" spans="1:25" x14ac:dyDescent="0.25">
      <c r="A593" s="1">
        <v>592</v>
      </c>
      <c r="B593" s="1" t="s">
        <v>1</v>
      </c>
      <c r="C593" s="1">
        <v>18</v>
      </c>
      <c r="D593" s="1" t="s">
        <v>2</v>
      </c>
      <c r="E593" s="1" t="s">
        <v>6</v>
      </c>
      <c r="F593" s="2">
        <v>5.6667507016332719</v>
      </c>
      <c r="G593" s="2">
        <v>1.731222656168534</v>
      </c>
      <c r="H593" s="1" t="s">
        <v>7</v>
      </c>
      <c r="X593">
        <v>6.6667507016332719</v>
      </c>
      <c r="Y593">
        <v>5.9500882367149357</v>
      </c>
    </row>
    <row r="594" spans="1:25" x14ac:dyDescent="0.25">
      <c r="A594" s="1">
        <v>593</v>
      </c>
      <c r="B594" s="1" t="s">
        <v>1</v>
      </c>
      <c r="C594" s="1">
        <v>18</v>
      </c>
      <c r="D594" s="1" t="s">
        <v>12</v>
      </c>
      <c r="E594" s="1" t="s">
        <v>3</v>
      </c>
      <c r="F594" s="2">
        <v>11.574877720703759</v>
      </c>
      <c r="G594" s="2">
        <v>11.136833199822137</v>
      </c>
      <c r="H594" s="1" t="s">
        <v>7</v>
      </c>
      <c r="X594">
        <v>12.574877720703759</v>
      </c>
      <c r="Y594">
        <v>12.153621606738946</v>
      </c>
    </row>
    <row r="595" spans="1:25" x14ac:dyDescent="0.25">
      <c r="A595" s="1">
        <v>594</v>
      </c>
      <c r="B595" s="1" t="s">
        <v>1</v>
      </c>
      <c r="C595" s="1">
        <v>18</v>
      </c>
      <c r="D595" s="1" t="s">
        <v>10</v>
      </c>
      <c r="E595" s="1" t="s">
        <v>3</v>
      </c>
      <c r="F595" s="2">
        <v>11.498252829126033</v>
      </c>
      <c r="G595" s="2">
        <v>9.4903356776205907</v>
      </c>
      <c r="H595" s="1" t="s">
        <v>7</v>
      </c>
      <c r="X595">
        <v>12.498252829126033</v>
      </c>
      <c r="Y595">
        <v>12.073165470582335</v>
      </c>
    </row>
    <row r="596" spans="1:25" x14ac:dyDescent="0.25">
      <c r="A596" s="1">
        <v>595</v>
      </c>
      <c r="B596" s="1" t="s">
        <v>1</v>
      </c>
      <c r="C596" s="1">
        <v>18</v>
      </c>
      <c r="D596" s="1" t="s">
        <v>9</v>
      </c>
      <c r="E596" s="1" t="s">
        <v>3</v>
      </c>
      <c r="F596" s="2">
        <v>15.307240321600162</v>
      </c>
      <c r="G596" s="2">
        <v>13.704715510848645</v>
      </c>
      <c r="H596" s="1" t="s">
        <v>6</v>
      </c>
      <c r="X596">
        <v>16.307240321600162</v>
      </c>
      <c r="Y596">
        <v>16.07260233768017</v>
      </c>
    </row>
    <row r="597" spans="1:25" x14ac:dyDescent="0.25">
      <c r="A597" s="1">
        <v>596</v>
      </c>
      <c r="B597" s="1" t="s">
        <v>5</v>
      </c>
      <c r="C597" s="1">
        <v>18</v>
      </c>
      <c r="D597" s="1" t="s">
        <v>8</v>
      </c>
      <c r="E597" s="1" t="s">
        <v>6</v>
      </c>
      <c r="F597" s="2">
        <v>9.1060353428634837</v>
      </c>
      <c r="G597" s="2">
        <v>13.850406034050177</v>
      </c>
      <c r="H597" s="1" t="s">
        <v>4</v>
      </c>
      <c r="X597">
        <v>10.106035342863484</v>
      </c>
      <c r="Y597">
        <v>9.561337110006658</v>
      </c>
    </row>
    <row r="598" spans="1:25" x14ac:dyDescent="0.25">
      <c r="A598" s="1">
        <v>597</v>
      </c>
      <c r="B598" s="1" t="s">
        <v>5</v>
      </c>
      <c r="C598" s="1">
        <v>18</v>
      </c>
      <c r="D598" s="1" t="s">
        <v>2</v>
      </c>
      <c r="E598" s="1" t="s">
        <v>3</v>
      </c>
      <c r="F598" s="2">
        <v>9.7682678690462641</v>
      </c>
      <c r="G598" s="2">
        <v>10.158067727747866</v>
      </c>
      <c r="H598" s="1" t="s">
        <v>7</v>
      </c>
      <c r="X598">
        <v>10.768267869046264</v>
      </c>
      <c r="Y598">
        <v>10.256681262498578</v>
      </c>
    </row>
    <row r="599" spans="1:25" x14ac:dyDescent="0.25">
      <c r="A599" s="1">
        <v>598</v>
      </c>
      <c r="B599" s="1" t="s">
        <v>1</v>
      </c>
      <c r="C599" s="1">
        <v>17</v>
      </c>
      <c r="D599" s="1" t="s">
        <v>8</v>
      </c>
      <c r="E599" s="1" t="s">
        <v>6</v>
      </c>
      <c r="F599" s="2">
        <v>9.5605825834342166</v>
      </c>
      <c r="G599" s="2">
        <v>8.0190888914170042</v>
      </c>
      <c r="H599" s="1" t="s">
        <v>7</v>
      </c>
      <c r="X599">
        <v>10.560582583434217</v>
      </c>
      <c r="Y599">
        <v>10.038611712605928</v>
      </c>
    </row>
    <row r="600" spans="1:25" x14ac:dyDescent="0.25">
      <c r="A600" s="1">
        <v>599</v>
      </c>
      <c r="B600" s="1" t="s">
        <v>1</v>
      </c>
      <c r="C600" s="1">
        <v>18</v>
      </c>
      <c r="D600" s="1" t="s">
        <v>9</v>
      </c>
      <c r="E600" s="1" t="s">
        <v>6</v>
      </c>
      <c r="F600" s="2">
        <v>10.085283009677568</v>
      </c>
      <c r="G600" s="2">
        <v>4.4930059391805655</v>
      </c>
      <c r="H600" s="1" t="s">
        <v>4</v>
      </c>
      <c r="X600">
        <v>11.085283009677568</v>
      </c>
      <c r="Y600">
        <v>10.589547160161446</v>
      </c>
    </row>
    <row r="601" spans="1:25" x14ac:dyDescent="0.25">
      <c r="A601" s="1">
        <v>600</v>
      </c>
      <c r="B601" s="1" t="s">
        <v>1</v>
      </c>
      <c r="C601" s="1">
        <v>19</v>
      </c>
      <c r="D601" s="1" t="s">
        <v>9</v>
      </c>
      <c r="E601" s="1" t="s">
        <v>3</v>
      </c>
      <c r="F601" s="2">
        <v>11.013254967414625</v>
      </c>
      <c r="G601" s="2">
        <v>6.8660571946174143</v>
      </c>
      <c r="H601" s="1" t="s">
        <v>4</v>
      </c>
      <c r="X601">
        <v>12.013254967414625</v>
      </c>
      <c r="Y601">
        <v>11.563917715785356</v>
      </c>
    </row>
    <row r="602" spans="1:25" x14ac:dyDescent="0.25">
      <c r="A602" s="1">
        <v>601</v>
      </c>
      <c r="B602" s="1" t="s">
        <v>5</v>
      </c>
      <c r="C602" s="1">
        <v>19</v>
      </c>
      <c r="D602" s="1" t="s">
        <v>9</v>
      </c>
      <c r="E602" s="1" t="s">
        <v>6</v>
      </c>
      <c r="F602" s="2">
        <v>9.1494038248433558</v>
      </c>
      <c r="G602" s="2">
        <v>4.5011931699513115</v>
      </c>
      <c r="H602" s="1" t="s">
        <v>7</v>
      </c>
      <c r="X602">
        <v>10.149403824843356</v>
      </c>
      <c r="Y602">
        <v>9.6068740160855235</v>
      </c>
    </row>
    <row r="603" spans="1:25" x14ac:dyDescent="0.25">
      <c r="A603" s="1">
        <v>602</v>
      </c>
      <c r="B603" s="1" t="s">
        <v>1</v>
      </c>
      <c r="C603" s="1">
        <v>18</v>
      </c>
      <c r="D603" s="1" t="s">
        <v>2</v>
      </c>
      <c r="E603" s="1" t="s">
        <v>3</v>
      </c>
      <c r="F603" s="2">
        <v>11.766907568956986</v>
      </c>
      <c r="G603" s="2">
        <v>8.24830725487171</v>
      </c>
      <c r="H603" s="1" t="s">
        <v>4</v>
      </c>
      <c r="X603">
        <v>12.766907568956986</v>
      </c>
      <c r="Y603">
        <v>12.355252947404836</v>
      </c>
    </row>
    <row r="604" spans="1:25" x14ac:dyDescent="0.25">
      <c r="A604" s="1">
        <v>603</v>
      </c>
      <c r="B604" s="1" t="s">
        <v>1</v>
      </c>
      <c r="C604" s="1">
        <v>19</v>
      </c>
      <c r="D604" s="1" t="s">
        <v>9</v>
      </c>
      <c r="E604" s="1" t="s">
        <v>3</v>
      </c>
      <c r="F604" s="2">
        <v>11.486451424150594</v>
      </c>
      <c r="G604" s="2">
        <v>7.0489584968992336</v>
      </c>
      <c r="H604" s="1" t="s">
        <v>4</v>
      </c>
      <c r="X604">
        <v>12.486451424150594</v>
      </c>
      <c r="Y604">
        <v>12.060773995358124</v>
      </c>
    </row>
    <row r="605" spans="1:25" x14ac:dyDescent="0.25">
      <c r="A605" s="1">
        <v>604</v>
      </c>
      <c r="B605" s="1" t="s">
        <v>5</v>
      </c>
      <c r="C605" s="1">
        <v>17</v>
      </c>
      <c r="D605" s="1" t="s">
        <v>9</v>
      </c>
      <c r="E605" s="1" t="s">
        <v>3</v>
      </c>
      <c r="F605" s="2">
        <v>8.1547273238628613</v>
      </c>
      <c r="G605" s="2">
        <v>7.3535546326278665</v>
      </c>
      <c r="H605" s="1" t="s">
        <v>7</v>
      </c>
      <c r="X605">
        <v>9.1547273238628613</v>
      </c>
      <c r="Y605">
        <v>8.5624636900560045</v>
      </c>
    </row>
    <row r="606" spans="1:25" x14ac:dyDescent="0.25">
      <c r="A606" s="1">
        <v>605</v>
      </c>
      <c r="B606" s="1" t="s">
        <v>1</v>
      </c>
      <c r="C606" s="1">
        <v>18</v>
      </c>
      <c r="D606" s="1" t="s">
        <v>8</v>
      </c>
      <c r="E606" s="1" t="s">
        <v>3</v>
      </c>
      <c r="F606" s="2">
        <v>6.3098742977281539</v>
      </c>
      <c r="G606" s="2">
        <v>4.7949268416526367</v>
      </c>
      <c r="H606" s="1" t="s">
        <v>7</v>
      </c>
      <c r="X606">
        <v>7.3098742977281539</v>
      </c>
      <c r="Y606">
        <v>6.6253680126145618</v>
      </c>
    </row>
    <row r="607" spans="1:25" x14ac:dyDescent="0.25">
      <c r="A607" s="1">
        <v>606</v>
      </c>
      <c r="B607" s="1" t="s">
        <v>5</v>
      </c>
      <c r="C607" s="1">
        <v>18</v>
      </c>
      <c r="D607" s="1" t="s">
        <v>9</v>
      </c>
      <c r="E607" s="1" t="s">
        <v>3</v>
      </c>
      <c r="F607" s="2">
        <v>7.0073654579431892</v>
      </c>
      <c r="G607" s="2">
        <v>7.3265883810241021</v>
      </c>
      <c r="H607" s="1" t="s">
        <v>7</v>
      </c>
      <c r="X607">
        <v>8.0073654579431892</v>
      </c>
      <c r="Y607">
        <v>7.3577337308403488</v>
      </c>
    </row>
    <row r="608" spans="1:25" x14ac:dyDescent="0.25">
      <c r="A608" s="1">
        <v>607</v>
      </c>
      <c r="B608" s="1" t="s">
        <v>1</v>
      </c>
      <c r="C608" s="1">
        <v>18</v>
      </c>
      <c r="D608" s="1" t="s">
        <v>8</v>
      </c>
      <c r="E608" s="1" t="s">
        <v>3</v>
      </c>
      <c r="F608" s="2">
        <v>9.2774420025891438</v>
      </c>
      <c r="G608" s="2">
        <v>8.0416347268088497</v>
      </c>
      <c r="H608" s="1" t="s">
        <v>4</v>
      </c>
      <c r="X608">
        <v>10.277442002589144</v>
      </c>
      <c r="Y608">
        <v>9.7413141027186008</v>
      </c>
    </row>
    <row r="609" spans="1:25" x14ac:dyDescent="0.25">
      <c r="A609" s="1">
        <v>608</v>
      </c>
      <c r="B609" s="1" t="s">
        <v>1</v>
      </c>
      <c r="C609" s="1">
        <v>17</v>
      </c>
      <c r="D609" s="1" t="s">
        <v>8</v>
      </c>
      <c r="E609" s="1" t="s">
        <v>3</v>
      </c>
      <c r="F609" s="2">
        <v>10.795932527200559</v>
      </c>
      <c r="G609" s="2">
        <v>6.6836941602277573</v>
      </c>
      <c r="H609" s="1" t="s">
        <v>7</v>
      </c>
      <c r="X609">
        <v>11.795932527200559</v>
      </c>
      <c r="Y609">
        <v>11.335729153560587</v>
      </c>
    </row>
    <row r="610" spans="1:25" x14ac:dyDescent="0.25">
      <c r="A610" s="1">
        <v>609</v>
      </c>
      <c r="B610" s="1" t="s">
        <v>1</v>
      </c>
      <c r="C610" s="1">
        <v>19</v>
      </c>
      <c r="D610" s="1" t="s">
        <v>2</v>
      </c>
      <c r="E610" s="1" t="s">
        <v>6</v>
      </c>
      <c r="F610" s="2">
        <v>9.6190574135851339</v>
      </c>
      <c r="G610" s="2">
        <v>8.9331221007369273</v>
      </c>
      <c r="H610" s="1" t="s">
        <v>4</v>
      </c>
      <c r="X610">
        <v>10.619057413585134</v>
      </c>
      <c r="Y610">
        <v>10.100010284264391</v>
      </c>
    </row>
    <row r="611" spans="1:25" x14ac:dyDescent="0.25">
      <c r="A611" s="1">
        <v>610</v>
      </c>
      <c r="B611" s="1" t="s">
        <v>1</v>
      </c>
      <c r="C611" s="1">
        <v>19</v>
      </c>
      <c r="D611" s="1" t="s">
        <v>2</v>
      </c>
      <c r="E611" s="1" t="s">
        <v>3</v>
      </c>
      <c r="F611" s="2">
        <v>7.150023671599584</v>
      </c>
      <c r="G611" s="2">
        <v>2.7004335289176424</v>
      </c>
      <c r="H611" s="1" t="s">
        <v>7</v>
      </c>
      <c r="X611">
        <v>8.150023671599584</v>
      </c>
      <c r="Y611">
        <v>7.5075248551795637</v>
      </c>
    </row>
    <row r="612" spans="1:25" x14ac:dyDescent="0.25">
      <c r="A612" s="1">
        <v>611</v>
      </c>
      <c r="B612" s="1" t="s">
        <v>5</v>
      </c>
      <c r="C612" s="1">
        <v>19</v>
      </c>
      <c r="D612" s="1" t="s">
        <v>8</v>
      </c>
      <c r="E612" s="1" t="s">
        <v>3</v>
      </c>
      <c r="F612" s="2">
        <v>10.622195155432888</v>
      </c>
      <c r="G612" s="2">
        <v>11.850808130984856</v>
      </c>
      <c r="H612" s="1" t="s">
        <v>7</v>
      </c>
      <c r="X612">
        <v>11.622195155432888</v>
      </c>
      <c r="Y612">
        <v>11.153304913204533</v>
      </c>
    </row>
    <row r="613" spans="1:25" x14ac:dyDescent="0.25">
      <c r="A613" s="1">
        <v>612</v>
      </c>
      <c r="B613" s="1" t="s">
        <v>1</v>
      </c>
      <c r="C613" s="1">
        <v>19</v>
      </c>
      <c r="D613" s="1" t="s">
        <v>8</v>
      </c>
      <c r="E613" s="1" t="s">
        <v>3</v>
      </c>
      <c r="F613" s="2">
        <v>13.755311164812072</v>
      </c>
      <c r="G613" s="2">
        <v>14.476435099839577</v>
      </c>
      <c r="H613" s="1" t="s">
        <v>4</v>
      </c>
      <c r="X613">
        <v>14.755311164812072</v>
      </c>
      <c r="Y613">
        <v>14.443076723052677</v>
      </c>
    </row>
    <row r="614" spans="1:25" x14ac:dyDescent="0.25">
      <c r="A614" s="1">
        <v>613</v>
      </c>
      <c r="B614" s="1" t="s">
        <v>5</v>
      </c>
      <c r="C614" s="1">
        <v>18</v>
      </c>
      <c r="D614" s="1" t="s">
        <v>2</v>
      </c>
      <c r="E614" s="1" t="s">
        <v>6</v>
      </c>
      <c r="F614" s="2">
        <v>10.84490690747965</v>
      </c>
      <c r="G614" s="2">
        <v>12.830367583412006</v>
      </c>
      <c r="H614" s="1" t="s">
        <v>6</v>
      </c>
      <c r="X614">
        <v>11.84490690747965</v>
      </c>
      <c r="Y614">
        <v>11.387152252853634</v>
      </c>
    </row>
    <row r="615" spans="1:25" x14ac:dyDescent="0.25">
      <c r="A615" s="1">
        <v>614</v>
      </c>
      <c r="B615" s="1" t="s">
        <v>1</v>
      </c>
      <c r="C615" s="1">
        <v>19</v>
      </c>
      <c r="D615" s="1" t="s">
        <v>2</v>
      </c>
      <c r="E615" s="1" t="s">
        <v>3</v>
      </c>
      <c r="F615" s="2">
        <v>12.164133875073887</v>
      </c>
      <c r="G615" s="2">
        <v>15.813559500601343</v>
      </c>
      <c r="H615" s="1" t="s">
        <v>4</v>
      </c>
      <c r="X615">
        <v>13.164133875073887</v>
      </c>
      <c r="Y615">
        <v>12.772340568827582</v>
      </c>
    </row>
    <row r="616" spans="1:25" x14ac:dyDescent="0.25">
      <c r="A616" s="1">
        <v>615</v>
      </c>
      <c r="B616" s="1" t="s">
        <v>1</v>
      </c>
      <c r="C616" s="1">
        <v>19</v>
      </c>
      <c r="D616" s="1" t="s">
        <v>9</v>
      </c>
      <c r="E616" s="1" t="s">
        <v>3</v>
      </c>
      <c r="F616" s="2">
        <v>11.675468028958615</v>
      </c>
      <c r="G616" s="2">
        <v>9.827865560007476</v>
      </c>
      <c r="H616" s="1" t="s">
        <v>7</v>
      </c>
      <c r="X616">
        <v>12.675468028958615</v>
      </c>
      <c r="Y616">
        <v>12.259241430406547</v>
      </c>
    </row>
    <row r="617" spans="1:25" x14ac:dyDescent="0.25">
      <c r="A617" s="1">
        <v>616</v>
      </c>
      <c r="B617" s="1" t="s">
        <v>5</v>
      </c>
      <c r="C617" s="1">
        <v>18</v>
      </c>
      <c r="D617" s="1" t="s">
        <v>2</v>
      </c>
      <c r="E617" s="1" t="s">
        <v>3</v>
      </c>
      <c r="F617" s="2">
        <v>4.0497874397157041</v>
      </c>
      <c r="G617" s="2">
        <v>6.918717920047774</v>
      </c>
      <c r="H617" s="1" t="s">
        <v>4</v>
      </c>
      <c r="X617">
        <v>5.0497874397157041</v>
      </c>
      <c r="Y617">
        <v>4.2522768117014893</v>
      </c>
    </row>
    <row r="618" spans="1:25" x14ac:dyDescent="0.25">
      <c r="A618" s="1">
        <v>617</v>
      </c>
      <c r="B618" s="1" t="s">
        <v>1</v>
      </c>
      <c r="C618" s="1">
        <v>18</v>
      </c>
      <c r="D618" s="1" t="s">
        <v>11</v>
      </c>
      <c r="E618" s="1" t="s">
        <v>3</v>
      </c>
      <c r="F618" s="2">
        <v>17.911056167779563</v>
      </c>
      <c r="G618" s="2">
        <v>15.685104216266167</v>
      </c>
      <c r="H618" s="1" t="s">
        <v>13</v>
      </c>
      <c r="X618">
        <v>18.911056167779563</v>
      </c>
      <c r="Y618">
        <v>18.80660897616854</v>
      </c>
    </row>
    <row r="619" spans="1:25" x14ac:dyDescent="0.25">
      <c r="A619" s="1">
        <v>618</v>
      </c>
      <c r="B619" s="1" t="s">
        <v>1</v>
      </c>
      <c r="C619" s="1">
        <v>18</v>
      </c>
      <c r="D619" s="1" t="s">
        <v>2</v>
      </c>
      <c r="E619" s="1" t="s">
        <v>3</v>
      </c>
      <c r="F619" s="2">
        <v>8.1925654768549236</v>
      </c>
      <c r="G619" s="2">
        <v>6.3782163606578282</v>
      </c>
      <c r="H619" s="1" t="s">
        <v>7</v>
      </c>
      <c r="X619">
        <v>9.1925654768549236</v>
      </c>
      <c r="Y619">
        <v>8.6021937506976709</v>
      </c>
    </row>
    <row r="620" spans="1:25" x14ac:dyDescent="0.25">
      <c r="A620" s="1">
        <v>619</v>
      </c>
      <c r="B620" s="1" t="s">
        <v>1</v>
      </c>
      <c r="C620" s="1">
        <v>18</v>
      </c>
      <c r="D620" s="1" t="s">
        <v>2</v>
      </c>
      <c r="E620" s="1" t="s">
        <v>3</v>
      </c>
      <c r="F620" s="2">
        <v>11.667262495311872</v>
      </c>
      <c r="G620" s="2">
        <v>7.7363658787958336</v>
      </c>
      <c r="H620" s="1" t="s">
        <v>4</v>
      </c>
      <c r="X620">
        <v>12.667262495311872</v>
      </c>
      <c r="Y620">
        <v>12.250625620077466</v>
      </c>
    </row>
    <row r="621" spans="1:25" x14ac:dyDescent="0.25">
      <c r="A621" s="1">
        <v>620</v>
      </c>
      <c r="B621" s="1" t="s">
        <v>1</v>
      </c>
      <c r="C621" s="1">
        <v>18</v>
      </c>
      <c r="D621" s="1" t="s">
        <v>2</v>
      </c>
      <c r="E621" s="1" t="s">
        <v>6</v>
      </c>
      <c r="F621" s="2">
        <v>15.229918692846864</v>
      </c>
      <c r="G621" s="2">
        <v>10.516994601836158</v>
      </c>
      <c r="H621" s="1" t="s">
        <v>4</v>
      </c>
      <c r="X621">
        <v>16.229918692846866</v>
      </c>
      <c r="Y621">
        <v>15.991414627489208</v>
      </c>
    </row>
    <row r="622" spans="1:25" x14ac:dyDescent="0.25">
      <c r="A622" s="1">
        <v>621</v>
      </c>
      <c r="B622" s="1" t="s">
        <v>5</v>
      </c>
      <c r="C622" s="1">
        <v>19</v>
      </c>
      <c r="D622" s="1" t="s">
        <v>2</v>
      </c>
      <c r="E622" s="1" t="s">
        <v>3</v>
      </c>
      <c r="F622" s="2">
        <v>15.922267321218445</v>
      </c>
      <c r="G622" s="2">
        <v>15.082639244839381</v>
      </c>
      <c r="H622" s="1" t="s">
        <v>4</v>
      </c>
      <c r="X622">
        <v>16.922267321218445</v>
      </c>
      <c r="Y622">
        <v>16.718380687279367</v>
      </c>
    </row>
    <row r="623" spans="1:25" x14ac:dyDescent="0.25">
      <c r="A623" s="1">
        <v>622</v>
      </c>
      <c r="B623" s="1" t="s">
        <v>1</v>
      </c>
      <c r="C623" s="1">
        <v>17</v>
      </c>
      <c r="D623" s="1" t="s">
        <v>8</v>
      </c>
      <c r="E623" s="1" t="s">
        <v>3</v>
      </c>
      <c r="F623" s="2">
        <v>15.090887785822627</v>
      </c>
      <c r="G623" s="2">
        <v>14.457821726646985</v>
      </c>
      <c r="H623" s="1" t="s">
        <v>13</v>
      </c>
      <c r="X623">
        <v>16.090887785822627</v>
      </c>
      <c r="Y623">
        <v>15.845432175113759</v>
      </c>
    </row>
    <row r="624" spans="1:25" x14ac:dyDescent="0.25">
      <c r="A624" s="1">
        <v>623</v>
      </c>
      <c r="B624" s="1" t="s">
        <v>5</v>
      </c>
      <c r="C624" s="1">
        <v>18</v>
      </c>
      <c r="D624" s="1" t="s">
        <v>9</v>
      </c>
      <c r="E624" s="1" t="s">
        <v>3</v>
      </c>
      <c r="F624" s="2">
        <v>16.407648905490124</v>
      </c>
      <c r="G624" s="2">
        <v>17.608035299879116</v>
      </c>
      <c r="H624" s="1" t="s">
        <v>13</v>
      </c>
      <c r="X624">
        <v>17.407648905490124</v>
      </c>
      <c r="Y624">
        <v>17.228031350764631</v>
      </c>
    </row>
    <row r="625" spans="1:25" x14ac:dyDescent="0.25">
      <c r="A625" s="1">
        <v>624</v>
      </c>
      <c r="B625" s="1" t="s">
        <v>5</v>
      </c>
      <c r="C625" s="1">
        <v>18</v>
      </c>
      <c r="D625" s="1" t="s">
        <v>9</v>
      </c>
      <c r="E625" s="1" t="s">
        <v>3</v>
      </c>
      <c r="F625" s="2">
        <v>9.8626967336450058</v>
      </c>
      <c r="G625" s="2">
        <v>7.912071783067927</v>
      </c>
      <c r="H625" s="1" t="s">
        <v>7</v>
      </c>
      <c r="X625">
        <v>10.862696733645006</v>
      </c>
      <c r="Y625">
        <v>10.355831570327256</v>
      </c>
    </row>
    <row r="626" spans="1:25" x14ac:dyDescent="0.25">
      <c r="A626" s="1">
        <v>625</v>
      </c>
      <c r="B626" s="1" t="s">
        <v>1</v>
      </c>
      <c r="C626" s="1">
        <v>21</v>
      </c>
      <c r="D626" s="1" t="s">
        <v>9</v>
      </c>
      <c r="E626" s="1" t="s">
        <v>3</v>
      </c>
      <c r="F626" s="2">
        <v>10.641309407449423</v>
      </c>
      <c r="G626" s="2">
        <v>11.014642640873554</v>
      </c>
      <c r="H626" s="1" t="s">
        <v>4</v>
      </c>
      <c r="X626">
        <v>11.641309407449423</v>
      </c>
      <c r="Y626">
        <v>11.173374877821894</v>
      </c>
    </row>
    <row r="627" spans="1:25" x14ac:dyDescent="0.25">
      <c r="A627" s="1">
        <v>626</v>
      </c>
      <c r="B627" s="1" t="s">
        <v>5</v>
      </c>
      <c r="C627" s="1">
        <v>18</v>
      </c>
      <c r="D627" s="1" t="s">
        <v>9</v>
      </c>
      <c r="E627" s="1" t="s">
        <v>3</v>
      </c>
      <c r="F627" s="2">
        <v>13.137978376485767</v>
      </c>
      <c r="G627" s="2">
        <v>12.644709439535495</v>
      </c>
      <c r="H627" s="1" t="s">
        <v>7</v>
      </c>
      <c r="X627">
        <v>14.137978376485767</v>
      </c>
      <c r="Y627">
        <v>13.794877295310057</v>
      </c>
    </row>
    <row r="628" spans="1:25" x14ac:dyDescent="0.25">
      <c r="A628" s="1">
        <v>627</v>
      </c>
      <c r="B628" s="1" t="s">
        <v>1</v>
      </c>
      <c r="C628" s="1">
        <v>18</v>
      </c>
      <c r="D628" s="1" t="s">
        <v>8</v>
      </c>
      <c r="E628" s="1" t="s">
        <v>6</v>
      </c>
      <c r="F628" s="2">
        <v>9.4642952463068699</v>
      </c>
      <c r="G628" s="2">
        <v>8.0571121628489237</v>
      </c>
      <c r="H628" s="1" t="s">
        <v>7</v>
      </c>
      <c r="X628">
        <v>10.46429524630687</v>
      </c>
      <c r="Y628">
        <v>9.9375100086222137</v>
      </c>
    </row>
    <row r="629" spans="1:25" x14ac:dyDescent="0.25">
      <c r="A629" s="1">
        <v>628</v>
      </c>
      <c r="B629" s="1" t="s">
        <v>5</v>
      </c>
      <c r="C629" s="1">
        <v>19</v>
      </c>
      <c r="D629" s="1" t="s">
        <v>2</v>
      </c>
      <c r="E629" s="1" t="s">
        <v>6</v>
      </c>
      <c r="F629" s="2">
        <v>12.466446175554355</v>
      </c>
      <c r="G629" s="2">
        <v>9.5552192831983245</v>
      </c>
      <c r="H629" s="1" t="s">
        <v>6</v>
      </c>
      <c r="X629">
        <v>13.466446175554355</v>
      </c>
      <c r="Y629">
        <v>13.089768484332073</v>
      </c>
    </row>
    <row r="630" spans="1:25" x14ac:dyDescent="0.25">
      <c r="A630" s="1">
        <v>629</v>
      </c>
      <c r="B630" s="1" t="s">
        <v>5</v>
      </c>
      <c r="C630" s="1">
        <v>20</v>
      </c>
      <c r="D630" s="1" t="s">
        <v>8</v>
      </c>
      <c r="E630" s="1" t="s">
        <v>3</v>
      </c>
      <c r="F630" s="2">
        <v>9.7299500308088742</v>
      </c>
      <c r="G630" s="2">
        <v>9.9150540638589053</v>
      </c>
      <c r="H630" s="1" t="s">
        <v>7</v>
      </c>
      <c r="X630">
        <v>10.729950030808874</v>
      </c>
      <c r="Y630">
        <v>10.216447532349319</v>
      </c>
    </row>
    <row r="631" spans="1:25" x14ac:dyDescent="0.25">
      <c r="A631" s="1">
        <v>630</v>
      </c>
      <c r="B631" s="1" t="s">
        <v>1</v>
      </c>
      <c r="C631" s="1">
        <v>18</v>
      </c>
      <c r="D631" s="1" t="s">
        <v>2</v>
      </c>
      <c r="E631" s="1" t="s">
        <v>3</v>
      </c>
      <c r="F631" s="2">
        <v>9.9936224088758987</v>
      </c>
      <c r="G631" s="2">
        <v>12.065254197809429</v>
      </c>
      <c r="H631" s="1" t="s">
        <v>4</v>
      </c>
      <c r="X631">
        <v>10.993622408875899</v>
      </c>
      <c r="Y631">
        <v>10.493303529319695</v>
      </c>
    </row>
    <row r="632" spans="1:25" x14ac:dyDescent="0.25">
      <c r="A632" s="1">
        <v>631</v>
      </c>
      <c r="B632" s="1" t="s">
        <v>1</v>
      </c>
      <c r="C632" s="1">
        <v>18</v>
      </c>
      <c r="D632" s="1" t="s">
        <v>2</v>
      </c>
      <c r="E632" s="1" t="s">
        <v>3</v>
      </c>
      <c r="F632" s="2">
        <v>3.9405749678657713</v>
      </c>
      <c r="G632" s="2">
        <v>4.2445191488316603E-2</v>
      </c>
      <c r="H632" s="1" t="s">
        <v>7</v>
      </c>
      <c r="X632">
        <v>4.9405749678657713</v>
      </c>
      <c r="Y632">
        <v>4.1376037162590604</v>
      </c>
    </row>
    <row r="633" spans="1:25" x14ac:dyDescent="0.25">
      <c r="A633" s="1">
        <v>632</v>
      </c>
      <c r="B633" s="1" t="s">
        <v>1</v>
      </c>
      <c r="C633" s="1">
        <v>18</v>
      </c>
      <c r="D633" s="1" t="s">
        <v>8</v>
      </c>
      <c r="E633" s="1" t="s">
        <v>3</v>
      </c>
      <c r="F633" s="2">
        <v>0.30715235570884758</v>
      </c>
      <c r="G633" s="2">
        <v>11.2</v>
      </c>
      <c r="H633" s="1" t="s">
        <v>7</v>
      </c>
      <c r="X633">
        <v>1.3071523557088476</v>
      </c>
      <c r="Y633">
        <v>0.32250997349428995</v>
      </c>
    </row>
    <row r="634" spans="1:25" x14ac:dyDescent="0.25">
      <c r="A634" s="1">
        <v>633</v>
      </c>
      <c r="B634" s="1" t="s">
        <v>5</v>
      </c>
      <c r="C634" s="1">
        <v>19</v>
      </c>
      <c r="D634" s="1" t="s">
        <v>2</v>
      </c>
      <c r="E634" s="1" t="s">
        <v>6</v>
      </c>
      <c r="F634" s="2">
        <v>11.723153857150514</v>
      </c>
      <c r="G634" s="2">
        <v>10.688759116043494</v>
      </c>
      <c r="H634" s="1" t="s">
        <v>4</v>
      </c>
      <c r="X634">
        <v>12.723153857150514</v>
      </c>
      <c r="Y634">
        <v>12.30931155000804</v>
      </c>
    </row>
    <row r="635" spans="1:25" x14ac:dyDescent="0.25">
      <c r="A635" s="1">
        <v>634</v>
      </c>
      <c r="B635" s="1" t="s">
        <v>1</v>
      </c>
      <c r="C635" s="1">
        <v>18</v>
      </c>
      <c r="D635" s="1" t="s">
        <v>8</v>
      </c>
      <c r="E635" s="1" t="s">
        <v>6</v>
      </c>
      <c r="F635" s="2">
        <v>12.05369802037748</v>
      </c>
      <c r="G635" s="2">
        <v>11.495533107182682</v>
      </c>
      <c r="H635" s="1" t="s">
        <v>7</v>
      </c>
      <c r="X635">
        <v>13.05369802037748</v>
      </c>
      <c r="Y635">
        <v>12.656382921396354</v>
      </c>
    </row>
    <row r="636" spans="1:25" x14ac:dyDescent="0.25">
      <c r="A636" s="1">
        <v>635</v>
      </c>
      <c r="B636" s="1" t="s">
        <v>1</v>
      </c>
      <c r="C636" s="1">
        <v>18</v>
      </c>
      <c r="D636" s="1" t="s">
        <v>9</v>
      </c>
      <c r="E636" s="1" t="s">
        <v>3</v>
      </c>
      <c r="F636" s="2">
        <v>8.9535567208206857</v>
      </c>
      <c r="G636" s="2">
        <v>7.4239069550357542</v>
      </c>
      <c r="H636" s="1" t="s">
        <v>4</v>
      </c>
      <c r="X636">
        <v>9.9535567208206857</v>
      </c>
      <c r="Y636">
        <v>9.4012345568617199</v>
      </c>
    </row>
    <row r="637" spans="1:25" x14ac:dyDescent="0.25">
      <c r="A637" s="1">
        <v>636</v>
      </c>
      <c r="B637" s="1" t="s">
        <v>1</v>
      </c>
      <c r="C637" s="1">
        <v>18</v>
      </c>
      <c r="D637" s="1" t="s">
        <v>10</v>
      </c>
      <c r="E637" s="1" t="s">
        <v>6</v>
      </c>
      <c r="F637" s="2">
        <v>11.831165385408204</v>
      </c>
      <c r="G637" s="2">
        <v>11.696703967254397</v>
      </c>
      <c r="H637" s="1" t="s">
        <v>4</v>
      </c>
      <c r="X637">
        <v>12.831165385408204</v>
      </c>
      <c r="Y637">
        <v>12.422723654678615</v>
      </c>
    </row>
    <row r="638" spans="1:25" x14ac:dyDescent="0.25">
      <c r="A638" s="1">
        <v>637</v>
      </c>
      <c r="B638" s="1" t="s">
        <v>1</v>
      </c>
      <c r="C638" s="1">
        <v>18</v>
      </c>
      <c r="D638" s="1" t="s">
        <v>9</v>
      </c>
      <c r="E638" s="1" t="s">
        <v>6</v>
      </c>
      <c r="F638" s="2">
        <v>12.195283850282525</v>
      </c>
      <c r="G638" s="2">
        <v>12.292419229054861</v>
      </c>
      <c r="H638" s="1" t="s">
        <v>4</v>
      </c>
      <c r="X638">
        <v>13.195283850282525</v>
      </c>
      <c r="Y638">
        <v>12.805048042796653</v>
      </c>
    </row>
    <row r="639" spans="1:25" x14ac:dyDescent="0.25">
      <c r="A639" s="1">
        <v>638</v>
      </c>
      <c r="B639" s="1" t="s">
        <v>1</v>
      </c>
      <c r="C639" s="1">
        <v>18</v>
      </c>
      <c r="D639" s="1" t="s">
        <v>2</v>
      </c>
      <c r="E639" s="1" t="s">
        <v>3</v>
      </c>
      <c r="F639" s="2">
        <v>10.117384284831262</v>
      </c>
      <c r="G639" s="2">
        <v>10.980793908004756</v>
      </c>
      <c r="H639" s="1" t="s">
        <v>6</v>
      </c>
      <c r="X639">
        <v>11.117384284831262</v>
      </c>
      <c r="Y639">
        <v>10.623253499072826</v>
      </c>
    </row>
    <row r="640" spans="1:25" x14ac:dyDescent="0.25">
      <c r="A640" s="1">
        <v>639</v>
      </c>
      <c r="B640" s="1" t="s">
        <v>1</v>
      </c>
      <c r="C640" s="1">
        <v>18</v>
      </c>
      <c r="D640" s="1" t="s">
        <v>10</v>
      </c>
      <c r="E640" s="1" t="s">
        <v>6</v>
      </c>
      <c r="F640" s="2">
        <v>12.772662768882864</v>
      </c>
      <c r="G640" s="2">
        <v>15.435976935402426</v>
      </c>
      <c r="H640" s="1" t="s">
        <v>4</v>
      </c>
      <c r="X640">
        <v>13.772662768882864</v>
      </c>
      <c r="Y640">
        <v>13.411295907327007</v>
      </c>
    </row>
    <row r="641" spans="1:25" x14ac:dyDescent="0.25">
      <c r="A641" s="1">
        <v>640</v>
      </c>
      <c r="B641" s="1" t="s">
        <v>5</v>
      </c>
      <c r="C641" s="1">
        <v>17</v>
      </c>
      <c r="D641" s="1" t="s">
        <v>8</v>
      </c>
      <c r="E641" s="1" t="s">
        <v>6</v>
      </c>
      <c r="F641" s="2">
        <v>13.627471353677929</v>
      </c>
      <c r="G641" s="2">
        <v>12.73854812201655</v>
      </c>
      <c r="H641" s="1" t="s">
        <v>6</v>
      </c>
      <c r="X641">
        <v>14.627471353677929</v>
      </c>
      <c r="Y641">
        <v>14.308844921361827</v>
      </c>
    </row>
    <row r="642" spans="1:25" x14ac:dyDescent="0.25">
      <c r="A642" s="1">
        <v>641</v>
      </c>
      <c r="B642" s="1" t="s">
        <v>5</v>
      </c>
      <c r="C642" s="1">
        <v>18</v>
      </c>
      <c r="D642" s="1" t="s">
        <v>9</v>
      </c>
      <c r="E642" s="1" t="s">
        <v>3</v>
      </c>
      <c r="F642" s="2">
        <v>7.3963671721982847</v>
      </c>
      <c r="G642" s="2">
        <v>8.2291458314677772</v>
      </c>
      <c r="H642" s="1" t="s">
        <v>7</v>
      </c>
      <c r="X642">
        <v>8.3963671721982855</v>
      </c>
      <c r="Y642">
        <v>7.7661855308081993</v>
      </c>
    </row>
    <row r="643" spans="1:25" x14ac:dyDescent="0.25">
      <c r="A643" s="1">
        <v>642</v>
      </c>
      <c r="B643" s="1" t="s">
        <v>1</v>
      </c>
      <c r="C643" s="1">
        <v>17</v>
      </c>
      <c r="D643" s="1" t="s">
        <v>8</v>
      </c>
      <c r="E643" s="1" t="s">
        <v>3</v>
      </c>
      <c r="F643" s="2">
        <v>12.369894970872496</v>
      </c>
      <c r="G643" s="2">
        <v>13.324801872762416</v>
      </c>
      <c r="H643" s="1" t="s">
        <v>7</v>
      </c>
      <c r="X643">
        <v>13.369894970872496</v>
      </c>
      <c r="Y643">
        <v>12.988389719416121</v>
      </c>
    </row>
    <row r="644" spans="1:25" x14ac:dyDescent="0.25">
      <c r="A644" s="1">
        <v>643</v>
      </c>
      <c r="B644" s="1" t="s">
        <v>5</v>
      </c>
      <c r="C644" s="1">
        <v>18</v>
      </c>
      <c r="D644" s="1" t="s">
        <v>9</v>
      </c>
      <c r="E644" s="1" t="s">
        <v>3</v>
      </c>
      <c r="F644" s="2">
        <v>9.932988196908525</v>
      </c>
      <c r="G644" s="2">
        <v>8.0012155596830858</v>
      </c>
      <c r="H644" s="1" t="s">
        <v>4</v>
      </c>
      <c r="X644">
        <v>10.932988196908525</v>
      </c>
      <c r="Y644">
        <v>10.429637606753952</v>
      </c>
    </row>
    <row r="645" spans="1:25" x14ac:dyDescent="0.25">
      <c r="A645" s="1">
        <v>644</v>
      </c>
      <c r="B645" s="1" t="s">
        <v>5</v>
      </c>
      <c r="C645" s="1">
        <v>18</v>
      </c>
      <c r="D645" s="1" t="s">
        <v>10</v>
      </c>
      <c r="E645" s="1" t="s">
        <v>3</v>
      </c>
      <c r="F645" s="2">
        <v>12.145041772724454</v>
      </c>
      <c r="G645" s="2">
        <v>11.438210625383626</v>
      </c>
      <c r="H645" s="1" t="s">
        <v>7</v>
      </c>
      <c r="X645">
        <v>13.145041772724454</v>
      </c>
      <c r="Y645">
        <v>12.752293861360677</v>
      </c>
    </row>
    <row r="646" spans="1:25" x14ac:dyDescent="0.25">
      <c r="A646" s="1">
        <v>645</v>
      </c>
      <c r="B646" s="1" t="s">
        <v>1</v>
      </c>
      <c r="C646" s="1">
        <v>21</v>
      </c>
      <c r="D646" s="1" t="s">
        <v>8</v>
      </c>
      <c r="E646" s="1" t="s">
        <v>3</v>
      </c>
      <c r="F646" s="2">
        <v>13.343378664071247</v>
      </c>
      <c r="G646" s="2">
        <v>12.123390321004111</v>
      </c>
      <c r="H646" s="1" t="s">
        <v>7</v>
      </c>
      <c r="X646">
        <v>14.343378664071247</v>
      </c>
      <c r="Y646">
        <v>14.01054759727481</v>
      </c>
    </row>
    <row r="647" spans="1:25" x14ac:dyDescent="0.25">
      <c r="A647" s="1">
        <v>646</v>
      </c>
      <c r="B647" s="1" t="s">
        <v>5</v>
      </c>
      <c r="C647" s="1">
        <v>18</v>
      </c>
      <c r="D647" s="1" t="s">
        <v>9</v>
      </c>
      <c r="E647" s="1" t="s">
        <v>3</v>
      </c>
      <c r="F647" s="2">
        <v>6.2911318985660625</v>
      </c>
      <c r="G647" s="2">
        <v>5.2669397342525235</v>
      </c>
      <c r="H647" s="1" t="s">
        <v>7</v>
      </c>
      <c r="X647">
        <v>7.2911318985660625</v>
      </c>
      <c r="Y647">
        <v>6.605688493494366</v>
      </c>
    </row>
    <row r="648" spans="1:25" x14ac:dyDescent="0.25">
      <c r="A648" s="1">
        <v>647</v>
      </c>
      <c r="B648" s="1" t="s">
        <v>1</v>
      </c>
      <c r="C648" s="1">
        <v>18</v>
      </c>
      <c r="D648" s="1" t="s">
        <v>2</v>
      </c>
      <c r="E648" s="1" t="s">
        <v>6</v>
      </c>
      <c r="F648" s="2">
        <v>14.009983801347856</v>
      </c>
      <c r="G648" s="2">
        <v>13.998457427305333</v>
      </c>
      <c r="H648" s="1" t="s">
        <v>4</v>
      </c>
      <c r="X648">
        <v>15.009983801347856</v>
      </c>
      <c r="Y648">
        <v>14.710482991415249</v>
      </c>
    </row>
    <row r="649" spans="1:25" x14ac:dyDescent="0.25">
      <c r="A649" s="1">
        <v>648</v>
      </c>
      <c r="B649" s="1" t="s">
        <v>1</v>
      </c>
      <c r="C649" s="1">
        <v>19</v>
      </c>
      <c r="D649" s="1" t="s">
        <v>10</v>
      </c>
      <c r="E649" s="1" t="s">
        <v>3</v>
      </c>
      <c r="F649" s="2">
        <v>8.8650142989298928</v>
      </c>
      <c r="G649" s="2">
        <v>11.586292822966941</v>
      </c>
      <c r="H649" s="1" t="s">
        <v>4</v>
      </c>
      <c r="X649">
        <v>9.8650142989298928</v>
      </c>
      <c r="Y649">
        <v>9.3082650138763885</v>
      </c>
    </row>
    <row r="650" spans="1:25" x14ac:dyDescent="0.25">
      <c r="A650" s="1">
        <v>649</v>
      </c>
      <c r="B650" s="1" t="s">
        <v>1</v>
      </c>
      <c r="C650" s="1">
        <v>18</v>
      </c>
      <c r="D650" s="1" t="s">
        <v>2</v>
      </c>
      <c r="E650" s="1" t="s">
        <v>3</v>
      </c>
      <c r="F650" s="2">
        <v>12.50034178980267</v>
      </c>
      <c r="G650" s="2">
        <v>11.35099817247321</v>
      </c>
      <c r="H650" s="1" t="s">
        <v>7</v>
      </c>
      <c r="X650">
        <v>13.50034178980267</v>
      </c>
      <c r="Y650">
        <v>13.125358879292804</v>
      </c>
    </row>
    <row r="651" spans="1:25" x14ac:dyDescent="0.25">
      <c r="A651" s="1">
        <v>650</v>
      </c>
      <c r="B651" s="1" t="s">
        <v>1</v>
      </c>
      <c r="C651" s="1">
        <v>18</v>
      </c>
      <c r="D651" s="1" t="s">
        <v>9</v>
      </c>
      <c r="E651" s="1" t="s">
        <v>3</v>
      </c>
      <c r="F651" s="2">
        <v>9.361528425483792</v>
      </c>
      <c r="G651" s="2">
        <v>7.4236620343643773</v>
      </c>
      <c r="H651" s="1" t="s">
        <v>4</v>
      </c>
      <c r="X651">
        <v>10.361528425483792</v>
      </c>
      <c r="Y651">
        <v>9.8296048467579826</v>
      </c>
    </row>
    <row r="652" spans="1:25" x14ac:dyDescent="0.25">
      <c r="A652" s="1">
        <v>651</v>
      </c>
      <c r="B652" s="1" t="s">
        <v>5</v>
      </c>
      <c r="C652" s="1">
        <v>18</v>
      </c>
      <c r="D652" s="1" t="s">
        <v>8</v>
      </c>
      <c r="E652" s="1" t="s">
        <v>3</v>
      </c>
      <c r="F652" s="2">
        <v>8.930714938176779</v>
      </c>
      <c r="G652" s="2">
        <v>9.5810181214454673</v>
      </c>
      <c r="H652" s="1" t="s">
        <v>7</v>
      </c>
      <c r="X652">
        <v>9.930714938176779</v>
      </c>
      <c r="Y652">
        <v>9.3772506850856185</v>
      </c>
    </row>
    <row r="653" spans="1:25" x14ac:dyDescent="0.25">
      <c r="A653" s="1">
        <v>652</v>
      </c>
      <c r="B653" s="1" t="s">
        <v>5</v>
      </c>
      <c r="C653" s="1">
        <v>18</v>
      </c>
      <c r="D653" s="1" t="s">
        <v>2</v>
      </c>
      <c r="E653" s="1" t="s">
        <v>3</v>
      </c>
      <c r="F653" s="2">
        <v>11.075823283744395</v>
      </c>
      <c r="G653" s="2">
        <v>8.9975395614353975</v>
      </c>
      <c r="H653" s="1" t="s">
        <v>7</v>
      </c>
      <c r="X653">
        <v>12.075823283744395</v>
      </c>
      <c r="Y653">
        <v>11.629614447931615</v>
      </c>
    </row>
    <row r="654" spans="1:25" x14ac:dyDescent="0.25">
      <c r="A654" s="1">
        <v>653</v>
      </c>
      <c r="B654" s="1" t="s">
        <v>1</v>
      </c>
      <c r="C654" s="1">
        <v>19</v>
      </c>
      <c r="D654" s="1" t="s">
        <v>9</v>
      </c>
      <c r="E654" s="1" t="s">
        <v>3</v>
      </c>
      <c r="F654" s="2">
        <v>6.5465331013145009</v>
      </c>
      <c r="G654" s="2">
        <v>7.9672414048849483</v>
      </c>
      <c r="H654" s="1" t="s">
        <v>6</v>
      </c>
      <c r="X654">
        <v>7.5465331013145009</v>
      </c>
      <c r="Y654">
        <v>6.8738597563802264</v>
      </c>
    </row>
    <row r="655" spans="1:25" x14ac:dyDescent="0.25">
      <c r="A655" s="1">
        <v>654</v>
      </c>
      <c r="B655" s="1" t="s">
        <v>1</v>
      </c>
      <c r="C655" s="1">
        <v>18</v>
      </c>
      <c r="D655" s="1" t="s">
        <v>10</v>
      </c>
      <c r="E655" s="1" t="s">
        <v>6</v>
      </c>
      <c r="F655" s="2">
        <v>9.8304316715391096</v>
      </c>
      <c r="G655" s="2">
        <v>10.574307849562594</v>
      </c>
      <c r="H655" s="1" t="s">
        <v>4</v>
      </c>
      <c r="X655">
        <v>10.83043167153911</v>
      </c>
      <c r="Y655">
        <v>10.321953255116066</v>
      </c>
    </row>
    <row r="656" spans="1:25" x14ac:dyDescent="0.25">
      <c r="A656" s="1">
        <v>655</v>
      </c>
      <c r="B656" s="1" t="s">
        <v>5</v>
      </c>
      <c r="C656" s="1">
        <v>18</v>
      </c>
      <c r="D656" s="1" t="s">
        <v>11</v>
      </c>
      <c r="E656" s="1" t="s">
        <v>6</v>
      </c>
      <c r="F656" s="2">
        <v>10.981788205295274</v>
      </c>
      <c r="G656" s="2">
        <v>8.3785826460243289</v>
      </c>
      <c r="H656" s="1" t="s">
        <v>7</v>
      </c>
      <c r="X656">
        <v>11.981788205295274</v>
      </c>
      <c r="Y656">
        <v>11.530877615560039</v>
      </c>
    </row>
    <row r="657" spans="1:25" x14ac:dyDescent="0.25">
      <c r="A657" s="1">
        <v>656</v>
      </c>
      <c r="B657" s="1" t="s">
        <v>1</v>
      </c>
      <c r="C657" s="1">
        <v>18</v>
      </c>
      <c r="D657" s="1" t="s">
        <v>8</v>
      </c>
      <c r="E657" s="1" t="s">
        <v>3</v>
      </c>
      <c r="F657" s="2">
        <v>15.282598225404723</v>
      </c>
      <c r="G657" s="2">
        <v>14.155105397821568</v>
      </c>
      <c r="H657" s="1" t="s">
        <v>13</v>
      </c>
      <c r="X657">
        <v>16.282598225404723</v>
      </c>
      <c r="Y657">
        <v>16.046728136674961</v>
      </c>
    </row>
    <row r="658" spans="1:25" x14ac:dyDescent="0.25">
      <c r="A658" s="1">
        <v>657</v>
      </c>
      <c r="B658" s="1" t="s">
        <v>1</v>
      </c>
      <c r="C658" s="1">
        <v>18</v>
      </c>
      <c r="D658" s="1" t="s">
        <v>10</v>
      </c>
      <c r="E658" s="1" t="s">
        <v>6</v>
      </c>
      <c r="F658" s="2">
        <v>15.232558617444381</v>
      </c>
      <c r="G658" s="2">
        <v>12.599193440792773</v>
      </c>
      <c r="H658" s="1" t="s">
        <v>4</v>
      </c>
      <c r="X658">
        <v>16.232558617444383</v>
      </c>
      <c r="Y658">
        <v>15.9941865483166</v>
      </c>
    </row>
    <row r="659" spans="1:25" x14ac:dyDescent="0.25">
      <c r="A659" s="1">
        <v>658</v>
      </c>
      <c r="B659" s="1" t="s">
        <v>1</v>
      </c>
      <c r="C659" s="1">
        <v>22</v>
      </c>
      <c r="D659" s="1" t="s">
        <v>9</v>
      </c>
      <c r="E659" s="1" t="s">
        <v>3</v>
      </c>
      <c r="F659" s="2">
        <v>9.1307631722400746</v>
      </c>
      <c r="G659" s="2">
        <v>5.7265609182218586</v>
      </c>
      <c r="H659" s="1" t="s">
        <v>4</v>
      </c>
      <c r="X659">
        <v>10.130763172240075</v>
      </c>
      <c r="Y659">
        <v>9.5873013308520783</v>
      </c>
    </row>
    <row r="660" spans="1:25" x14ac:dyDescent="0.25">
      <c r="A660" s="1">
        <v>659</v>
      </c>
      <c r="B660" s="1" t="s">
        <v>1</v>
      </c>
      <c r="C660" s="1">
        <v>18</v>
      </c>
      <c r="D660" s="1" t="s">
        <v>10</v>
      </c>
      <c r="E660" s="1" t="s">
        <v>3</v>
      </c>
      <c r="F660" s="2">
        <v>11.699681374019125</v>
      </c>
      <c r="G660" s="2">
        <v>9.4940091379411449</v>
      </c>
      <c r="H660" s="1" t="s">
        <v>7</v>
      </c>
      <c r="X660">
        <v>12.699681374019125</v>
      </c>
      <c r="Y660">
        <v>12.284665442720081</v>
      </c>
    </row>
    <row r="661" spans="1:25" x14ac:dyDescent="0.25">
      <c r="A661" s="1">
        <v>660</v>
      </c>
      <c r="B661" s="1" t="s">
        <v>1</v>
      </c>
      <c r="C661" s="1">
        <v>18</v>
      </c>
      <c r="D661" s="1" t="s">
        <v>9</v>
      </c>
      <c r="E661" s="1" t="s">
        <v>3</v>
      </c>
      <c r="F661" s="2">
        <v>8.5866955400112204</v>
      </c>
      <c r="G661" s="2">
        <v>6.5072863110979293</v>
      </c>
      <c r="H661" s="1" t="s">
        <v>7</v>
      </c>
      <c r="X661">
        <v>9.5866955400112204</v>
      </c>
      <c r="Y661">
        <v>9.016030317011781</v>
      </c>
    </row>
    <row r="662" spans="1:25" x14ac:dyDescent="0.25">
      <c r="A662" s="1">
        <v>661</v>
      </c>
      <c r="B662" s="1" t="s">
        <v>5</v>
      </c>
      <c r="C662" s="1">
        <v>19</v>
      </c>
      <c r="D662" s="1" t="s">
        <v>10</v>
      </c>
      <c r="E662" s="1" t="s">
        <v>3</v>
      </c>
      <c r="F662" s="2">
        <v>11.146439155381952</v>
      </c>
      <c r="G662" s="2">
        <v>12.618933200534304</v>
      </c>
      <c r="H662" s="1" t="s">
        <v>7</v>
      </c>
      <c r="X662">
        <v>12.146439155381952</v>
      </c>
      <c r="Y662">
        <v>11.703761113151049</v>
      </c>
    </row>
    <row r="663" spans="1:25" x14ac:dyDescent="0.25">
      <c r="A663" s="1">
        <v>662</v>
      </c>
      <c r="B663" s="1" t="s">
        <v>1</v>
      </c>
      <c r="C663" s="1">
        <v>19</v>
      </c>
      <c r="D663" s="1" t="s">
        <v>8</v>
      </c>
      <c r="E663" s="1" t="s">
        <v>3</v>
      </c>
      <c r="F663" s="2">
        <v>11.2</v>
      </c>
      <c r="G663" s="2">
        <v>8.3384290170431918E-2</v>
      </c>
      <c r="H663" s="1" t="s">
        <v>7</v>
      </c>
      <c r="X663">
        <v>12.2</v>
      </c>
      <c r="Y663">
        <v>11.76</v>
      </c>
    </row>
    <row r="664" spans="1:25" x14ac:dyDescent="0.25">
      <c r="A664" s="1">
        <v>663</v>
      </c>
      <c r="B664" s="1" t="s">
        <v>5</v>
      </c>
      <c r="C664" s="1">
        <v>18</v>
      </c>
      <c r="D664" s="1" t="s">
        <v>2</v>
      </c>
      <c r="E664" s="1" t="s">
        <v>6</v>
      </c>
      <c r="F664" s="2">
        <v>16.640104111113164</v>
      </c>
      <c r="G664" s="2">
        <v>14.644407679138503</v>
      </c>
      <c r="H664" s="1" t="s">
        <v>13</v>
      </c>
      <c r="X664">
        <v>17.640104111113164</v>
      </c>
      <c r="Y664">
        <v>17.472109316668824</v>
      </c>
    </row>
    <row r="665" spans="1:25" x14ac:dyDescent="0.25">
      <c r="A665" s="1">
        <v>664</v>
      </c>
      <c r="B665" s="1" t="s">
        <v>5</v>
      </c>
      <c r="C665" s="1">
        <v>18</v>
      </c>
      <c r="D665" s="1" t="s">
        <v>8</v>
      </c>
      <c r="E665" s="1" t="s">
        <v>3</v>
      </c>
      <c r="F665" s="2">
        <v>10.213336328237499</v>
      </c>
      <c r="G665" s="2">
        <v>16.123555769320678</v>
      </c>
      <c r="H665" s="1" t="s">
        <v>4</v>
      </c>
      <c r="X665">
        <v>11.213336328237499</v>
      </c>
      <c r="Y665">
        <v>10.724003144649375</v>
      </c>
    </row>
    <row r="666" spans="1:25" x14ac:dyDescent="0.25">
      <c r="A666" s="1">
        <v>665</v>
      </c>
      <c r="B666" s="1" t="s">
        <v>1</v>
      </c>
      <c r="C666" s="1">
        <v>20</v>
      </c>
      <c r="D666" s="1" t="s">
        <v>2</v>
      </c>
      <c r="E666" s="1" t="s">
        <v>6</v>
      </c>
      <c r="F666" s="2">
        <v>13.170063286972086</v>
      </c>
      <c r="G666" s="2">
        <v>11.91512801022024</v>
      </c>
      <c r="H666" s="1" t="s">
        <v>7</v>
      </c>
      <c r="X666">
        <v>14.170063286972086</v>
      </c>
      <c r="Y666">
        <v>13.828566451320691</v>
      </c>
    </row>
    <row r="667" spans="1:25" x14ac:dyDescent="0.25">
      <c r="A667" s="1">
        <v>666</v>
      </c>
      <c r="B667" s="1" t="s">
        <v>1</v>
      </c>
      <c r="C667" s="1">
        <v>17</v>
      </c>
      <c r="D667" s="1" t="s">
        <v>9</v>
      </c>
      <c r="E667" s="1" t="s">
        <v>3</v>
      </c>
      <c r="F667" s="2">
        <v>13.08369754459928</v>
      </c>
      <c r="G667" s="2">
        <v>14.060573357442099</v>
      </c>
      <c r="H667" s="1" t="s">
        <v>7</v>
      </c>
      <c r="X667">
        <v>14.08369754459928</v>
      </c>
      <c r="Y667">
        <v>13.737882421829244</v>
      </c>
    </row>
    <row r="668" spans="1:25" x14ac:dyDescent="0.25">
      <c r="A668" s="1">
        <v>667</v>
      </c>
      <c r="B668" s="1" t="s">
        <v>1</v>
      </c>
      <c r="C668" s="1">
        <v>20</v>
      </c>
      <c r="D668" s="1" t="s">
        <v>8</v>
      </c>
      <c r="E668" s="1" t="s">
        <v>3</v>
      </c>
      <c r="F668" s="2">
        <v>8.9589060513605379</v>
      </c>
      <c r="G668" s="2">
        <v>6.0831553637331766</v>
      </c>
      <c r="H668" s="1" t="s">
        <v>7</v>
      </c>
      <c r="X668">
        <v>9.9589060513605379</v>
      </c>
      <c r="Y668">
        <v>9.4068513539285643</v>
      </c>
    </row>
    <row r="669" spans="1:25" x14ac:dyDescent="0.25">
      <c r="A669" s="1">
        <v>668</v>
      </c>
      <c r="B669" s="1" t="s">
        <v>1</v>
      </c>
      <c r="C669" s="1">
        <v>18</v>
      </c>
      <c r="D669" s="1" t="s">
        <v>12</v>
      </c>
      <c r="E669" s="1" t="s">
        <v>3</v>
      </c>
      <c r="F669" s="2">
        <v>7.940174574382155</v>
      </c>
      <c r="G669" s="2">
        <v>5.4398352249900519</v>
      </c>
      <c r="H669" s="1" t="s">
        <v>7</v>
      </c>
      <c r="X669">
        <v>8.940174574382155</v>
      </c>
      <c r="Y669">
        <v>8.3371833031012628</v>
      </c>
    </row>
    <row r="670" spans="1:25" x14ac:dyDescent="0.25">
      <c r="A670" s="1">
        <v>669</v>
      </c>
      <c r="B670" s="1" t="s">
        <v>5</v>
      </c>
      <c r="C670" s="1">
        <v>18</v>
      </c>
      <c r="D670" s="1" t="s">
        <v>8</v>
      </c>
      <c r="E670" s="1" t="s">
        <v>3</v>
      </c>
      <c r="F670" s="2">
        <v>5.4102570469520632</v>
      </c>
      <c r="G670" s="2">
        <v>2.1582494981000422</v>
      </c>
      <c r="H670" s="1" t="s">
        <v>7</v>
      </c>
      <c r="X670">
        <v>6.4102570469520632</v>
      </c>
      <c r="Y670">
        <v>5.6807698992996665</v>
      </c>
    </row>
    <row r="671" spans="1:25" x14ac:dyDescent="0.25">
      <c r="A671" s="1">
        <v>670</v>
      </c>
      <c r="B671" s="1" t="s">
        <v>1</v>
      </c>
      <c r="C671" s="1">
        <v>18</v>
      </c>
      <c r="D671" s="1" t="s">
        <v>8</v>
      </c>
      <c r="E671" s="1" t="s">
        <v>6</v>
      </c>
      <c r="F671" s="2">
        <v>13.695261598877778</v>
      </c>
      <c r="G671" s="2">
        <v>13.909497396301758</v>
      </c>
      <c r="H671" s="1" t="s">
        <v>7</v>
      </c>
      <c r="X671">
        <v>14.695261598877778</v>
      </c>
      <c r="Y671">
        <v>14.380024678821668</v>
      </c>
    </row>
    <row r="672" spans="1:25" x14ac:dyDescent="0.25">
      <c r="A672" s="1">
        <v>671</v>
      </c>
      <c r="B672" s="1" t="s">
        <v>1</v>
      </c>
      <c r="C672" s="1">
        <v>18</v>
      </c>
      <c r="D672" s="1" t="s">
        <v>8</v>
      </c>
      <c r="E672" s="1" t="s">
        <v>3</v>
      </c>
      <c r="F672" s="2">
        <v>8.441874911530391</v>
      </c>
      <c r="G672" s="2">
        <v>11.379532851487392</v>
      </c>
      <c r="H672" s="1" t="s">
        <v>7</v>
      </c>
      <c r="X672">
        <v>9.441874911530391</v>
      </c>
      <c r="Y672">
        <v>8.863968657106911</v>
      </c>
    </row>
    <row r="673" spans="1:25" x14ac:dyDescent="0.25">
      <c r="A673" s="1">
        <v>672</v>
      </c>
      <c r="B673" s="1" t="s">
        <v>5</v>
      </c>
      <c r="C673" s="1">
        <v>19</v>
      </c>
      <c r="D673" s="1" t="s">
        <v>2</v>
      </c>
      <c r="E673" s="1" t="s">
        <v>3</v>
      </c>
      <c r="F673" s="2">
        <v>9.6635162836935109</v>
      </c>
      <c r="G673" s="2">
        <v>10.32556614830226</v>
      </c>
      <c r="H673" s="1" t="s">
        <v>7</v>
      </c>
      <c r="X673">
        <v>10.663516283693511</v>
      </c>
      <c r="Y673">
        <v>10.146692097878187</v>
      </c>
    </row>
    <row r="674" spans="1:25" x14ac:dyDescent="0.25">
      <c r="A674" s="1">
        <v>673</v>
      </c>
      <c r="B674" s="1" t="s">
        <v>1</v>
      </c>
      <c r="C674" s="1">
        <v>19</v>
      </c>
      <c r="D674" s="1" t="s">
        <v>9</v>
      </c>
      <c r="E674" s="1" t="s">
        <v>6</v>
      </c>
      <c r="F674" s="2">
        <v>12.400403799993896</v>
      </c>
      <c r="G674" s="2">
        <v>11.109201923480759</v>
      </c>
      <c r="H674" s="1" t="s">
        <v>4</v>
      </c>
      <c r="X674">
        <v>13.400403799993896</v>
      </c>
      <c r="Y674">
        <v>13.020423989993592</v>
      </c>
    </row>
    <row r="675" spans="1:25" x14ac:dyDescent="0.25">
      <c r="A675" s="1">
        <v>674</v>
      </c>
      <c r="B675" s="1" t="s">
        <v>1</v>
      </c>
      <c r="C675" s="1">
        <v>17</v>
      </c>
      <c r="D675" s="1" t="s">
        <v>10</v>
      </c>
      <c r="E675" s="1" t="s">
        <v>3</v>
      </c>
      <c r="F675" s="2">
        <v>13.300836180205142</v>
      </c>
      <c r="G675" s="2">
        <v>12.584176498694234</v>
      </c>
      <c r="H675" s="1" t="s">
        <v>4</v>
      </c>
      <c r="X675">
        <v>14.300836180205142</v>
      </c>
      <c r="Y675">
        <v>13.9658779892154</v>
      </c>
    </row>
    <row r="676" spans="1:25" x14ac:dyDescent="0.25">
      <c r="A676" s="1">
        <v>675</v>
      </c>
      <c r="B676" s="1" t="s">
        <v>5</v>
      </c>
      <c r="C676" s="1">
        <v>18</v>
      </c>
      <c r="D676" s="1" t="s">
        <v>11</v>
      </c>
      <c r="E676" s="1" t="s">
        <v>3</v>
      </c>
      <c r="F676" s="2">
        <v>7.0364813581305103</v>
      </c>
      <c r="G676" s="2">
        <v>9.7554639438609634</v>
      </c>
      <c r="H676" s="1" t="s">
        <v>7</v>
      </c>
      <c r="X676">
        <v>8.0364813581305103</v>
      </c>
      <c r="Y676">
        <v>7.3883054260370358</v>
      </c>
    </row>
    <row r="677" spans="1:25" x14ac:dyDescent="0.25">
      <c r="A677" s="1">
        <v>676</v>
      </c>
      <c r="B677" s="1" t="s">
        <v>1</v>
      </c>
      <c r="C677" s="1">
        <v>20</v>
      </c>
      <c r="D677" s="1" t="s">
        <v>8</v>
      </c>
      <c r="E677" s="1" t="s">
        <v>3</v>
      </c>
      <c r="F677" s="2">
        <v>7.5036293897900936</v>
      </c>
      <c r="G677" s="2">
        <v>5.3449485229313929</v>
      </c>
      <c r="H677" s="1" t="s">
        <v>7</v>
      </c>
      <c r="X677">
        <v>8.5036293897900936</v>
      </c>
      <c r="Y677">
        <v>7.8788108592795982</v>
      </c>
    </row>
    <row r="678" spans="1:25" x14ac:dyDescent="0.25">
      <c r="A678" s="1">
        <v>677</v>
      </c>
      <c r="B678" s="1" t="s">
        <v>5</v>
      </c>
      <c r="C678" s="1">
        <v>18</v>
      </c>
      <c r="D678" s="1" t="s">
        <v>10</v>
      </c>
      <c r="E678" s="1" t="s">
        <v>6</v>
      </c>
      <c r="F678" s="2">
        <v>9.603856292496971</v>
      </c>
      <c r="G678" s="2">
        <v>9.509805577877902</v>
      </c>
      <c r="H678" s="1" t="s">
        <v>6</v>
      </c>
      <c r="X678">
        <v>10.603856292496971</v>
      </c>
      <c r="Y678">
        <v>10.084049107121819</v>
      </c>
    </row>
    <row r="679" spans="1:25" x14ac:dyDescent="0.25">
      <c r="A679" s="1">
        <v>678</v>
      </c>
      <c r="B679" s="1" t="s">
        <v>5</v>
      </c>
      <c r="C679" s="1">
        <v>17</v>
      </c>
      <c r="D679" s="1" t="s">
        <v>9</v>
      </c>
      <c r="E679" s="1" t="s">
        <v>6</v>
      </c>
      <c r="F679" s="2">
        <v>10.248311253117903</v>
      </c>
      <c r="G679" s="2">
        <v>11.414060327040023</v>
      </c>
      <c r="H679" s="1" t="s">
        <v>4</v>
      </c>
      <c r="X679">
        <v>11.248311253117903</v>
      </c>
      <c r="Y679">
        <v>10.760726815773799</v>
      </c>
    </row>
    <row r="680" spans="1:25" x14ac:dyDescent="0.25">
      <c r="A680" s="1">
        <v>679</v>
      </c>
      <c r="B680" s="1" t="s">
        <v>5</v>
      </c>
      <c r="C680" s="1">
        <v>18</v>
      </c>
      <c r="D680" s="1" t="s">
        <v>9</v>
      </c>
      <c r="E680" s="1" t="s">
        <v>3</v>
      </c>
      <c r="F680" s="2">
        <v>14.400438131144982</v>
      </c>
      <c r="G680" s="2">
        <v>15.225378402727273</v>
      </c>
      <c r="H680" s="1" t="s">
        <v>4</v>
      </c>
      <c r="X680">
        <v>15.400438131144982</v>
      </c>
      <c r="Y680">
        <v>15.120460037702232</v>
      </c>
    </row>
    <row r="681" spans="1:25" x14ac:dyDescent="0.25">
      <c r="A681" s="1">
        <v>680</v>
      </c>
      <c r="B681" s="1" t="s">
        <v>1</v>
      </c>
      <c r="C681" s="1">
        <v>18</v>
      </c>
      <c r="D681" s="1" t="s">
        <v>2</v>
      </c>
      <c r="E681" s="1" t="s">
        <v>3</v>
      </c>
      <c r="F681" s="2">
        <v>11.722646807027061</v>
      </c>
      <c r="G681" s="2">
        <v>8.4516391645806888</v>
      </c>
      <c r="H681" s="1" t="s">
        <v>7</v>
      </c>
      <c r="X681">
        <v>12.722646807027061</v>
      </c>
      <c r="Y681">
        <v>12.308779147378415</v>
      </c>
    </row>
    <row r="682" spans="1:25" x14ac:dyDescent="0.25">
      <c r="A682" s="1">
        <v>681</v>
      </c>
      <c r="B682" s="1" t="s">
        <v>1</v>
      </c>
      <c r="C682" s="1">
        <v>19</v>
      </c>
      <c r="D682" s="1" t="s">
        <v>9</v>
      </c>
      <c r="E682" s="1" t="s">
        <v>3</v>
      </c>
      <c r="F682" s="2">
        <v>8.4567128376768608</v>
      </c>
      <c r="G682" s="2">
        <v>11.522006341203211</v>
      </c>
      <c r="H682" s="1" t="s">
        <v>4</v>
      </c>
      <c r="X682">
        <v>9.4567128376768608</v>
      </c>
      <c r="Y682">
        <v>8.8795484795607038</v>
      </c>
    </row>
    <row r="683" spans="1:25" x14ac:dyDescent="0.25">
      <c r="A683" s="1">
        <v>682</v>
      </c>
      <c r="B683" s="1" t="s">
        <v>1</v>
      </c>
      <c r="C683" s="1">
        <v>20</v>
      </c>
      <c r="D683" s="1" t="s">
        <v>8</v>
      </c>
      <c r="E683" s="1" t="s">
        <v>3</v>
      </c>
      <c r="F683" s="2">
        <v>9.0387697457942799</v>
      </c>
      <c r="G683" s="2">
        <v>9.3554872741252275</v>
      </c>
      <c r="H683" s="1" t="s">
        <v>6</v>
      </c>
      <c r="X683">
        <v>10.03876974579428</v>
      </c>
      <c r="Y683">
        <v>9.4907082330839945</v>
      </c>
    </row>
    <row r="684" spans="1:25" x14ac:dyDescent="0.25">
      <c r="A684" s="1">
        <v>683</v>
      </c>
      <c r="B684" s="1" t="s">
        <v>5</v>
      </c>
      <c r="C684" s="1">
        <v>20</v>
      </c>
      <c r="D684" s="1" t="s">
        <v>8</v>
      </c>
      <c r="E684" s="1" t="s">
        <v>3</v>
      </c>
      <c r="F684" s="2">
        <v>11.046075051069206</v>
      </c>
      <c r="G684" s="2">
        <v>9.4576788571311941</v>
      </c>
      <c r="H684" s="1" t="s">
        <v>7</v>
      </c>
      <c r="X684">
        <v>12.046075051069206</v>
      </c>
      <c r="Y684">
        <v>11.598378803622667</v>
      </c>
    </row>
    <row r="685" spans="1:25" x14ac:dyDescent="0.25">
      <c r="A685" s="1">
        <v>684</v>
      </c>
      <c r="B685" s="1" t="s">
        <v>1</v>
      </c>
      <c r="C685" s="1">
        <v>18</v>
      </c>
      <c r="D685" s="1" t="s">
        <v>9</v>
      </c>
      <c r="E685" s="1" t="s">
        <v>6</v>
      </c>
      <c r="F685" s="2">
        <v>10.268145077320249</v>
      </c>
      <c r="G685" s="2">
        <v>9.3434664757340489</v>
      </c>
      <c r="H685" s="1" t="s">
        <v>7</v>
      </c>
      <c r="X685">
        <v>11.268145077320249</v>
      </c>
      <c r="Y685">
        <v>10.781552331186262</v>
      </c>
    </row>
    <row r="686" spans="1:25" x14ac:dyDescent="0.25">
      <c r="A686" s="1">
        <v>685</v>
      </c>
      <c r="B686" s="1" t="s">
        <v>1</v>
      </c>
      <c r="C686" s="1">
        <v>19</v>
      </c>
      <c r="D686" s="1" t="s">
        <v>8</v>
      </c>
      <c r="E686" s="1" t="s">
        <v>6</v>
      </c>
      <c r="F686" s="2">
        <v>12.684581951765649</v>
      </c>
      <c r="G686" s="2">
        <v>12.16332472953318</v>
      </c>
      <c r="H686" s="1" t="s">
        <v>7</v>
      </c>
      <c r="X686">
        <v>13.684581951765649</v>
      </c>
      <c r="Y686">
        <v>13.318811049353933</v>
      </c>
    </row>
    <row r="687" spans="1:25" x14ac:dyDescent="0.25">
      <c r="A687" s="1">
        <v>686</v>
      </c>
      <c r="B687" s="1" t="s">
        <v>5</v>
      </c>
      <c r="C687" s="1">
        <v>18</v>
      </c>
      <c r="D687" s="1" t="s">
        <v>11</v>
      </c>
      <c r="E687" s="1" t="s">
        <v>3</v>
      </c>
      <c r="F687" s="2">
        <v>12.503352512839967</v>
      </c>
      <c r="G687" s="2">
        <v>10.03557422516036</v>
      </c>
      <c r="H687" s="1" t="s">
        <v>7</v>
      </c>
      <c r="X687">
        <v>13.503352512839967</v>
      </c>
      <c r="Y687">
        <v>13.128520138481967</v>
      </c>
    </row>
    <row r="688" spans="1:25" x14ac:dyDescent="0.25">
      <c r="A688" s="1">
        <v>687</v>
      </c>
      <c r="B688" s="1" t="s">
        <v>1</v>
      </c>
      <c r="C688" s="1">
        <v>18</v>
      </c>
      <c r="D688" s="1" t="s">
        <v>2</v>
      </c>
      <c r="E688" s="1" t="s">
        <v>3</v>
      </c>
      <c r="F688" s="2">
        <v>13.82826013427826</v>
      </c>
      <c r="G688" s="2">
        <v>13.605489159608174</v>
      </c>
      <c r="H688" s="1" t="s">
        <v>4</v>
      </c>
      <c r="X688">
        <v>14.82826013427826</v>
      </c>
      <c r="Y688">
        <v>14.519673140992174</v>
      </c>
    </row>
    <row r="689" spans="1:25" x14ac:dyDescent="0.25">
      <c r="A689" s="1">
        <v>688</v>
      </c>
      <c r="B689" s="1" t="s">
        <v>5</v>
      </c>
      <c r="C689" s="1">
        <v>20</v>
      </c>
      <c r="D689" s="1" t="s">
        <v>2</v>
      </c>
      <c r="E689" s="1" t="s">
        <v>3</v>
      </c>
      <c r="F689" s="2">
        <v>8.0586799985483601</v>
      </c>
      <c r="G689" s="2">
        <v>8.2396683019105019</v>
      </c>
      <c r="H689" s="1" t="s">
        <v>7</v>
      </c>
      <c r="X689">
        <v>9.0586799985483601</v>
      </c>
      <c r="Y689">
        <v>8.4616139984757783</v>
      </c>
    </row>
    <row r="690" spans="1:25" x14ac:dyDescent="0.25">
      <c r="A690" s="1">
        <v>689</v>
      </c>
      <c r="B690" s="1" t="s">
        <v>1</v>
      </c>
      <c r="C690" s="1">
        <v>18</v>
      </c>
      <c r="D690" s="1" t="s">
        <v>9</v>
      </c>
      <c r="E690" s="1" t="s">
        <v>3</v>
      </c>
      <c r="F690" s="2">
        <v>12.896440206676857</v>
      </c>
      <c r="G690" s="2">
        <v>12.576260624521142</v>
      </c>
      <c r="H690" s="1" t="s">
        <v>4</v>
      </c>
      <c r="X690">
        <v>13.896440206676857</v>
      </c>
      <c r="Y690">
        <v>13.541262217010701</v>
      </c>
    </row>
    <row r="691" spans="1:25" x14ac:dyDescent="0.25">
      <c r="A691" s="1">
        <v>690</v>
      </c>
      <c r="B691" s="1" t="s">
        <v>5</v>
      </c>
      <c r="C691" s="1">
        <v>18</v>
      </c>
      <c r="D691" s="1" t="s">
        <v>10</v>
      </c>
      <c r="E691" s="1" t="s">
        <v>3</v>
      </c>
      <c r="F691" s="2">
        <v>14.170211850774368</v>
      </c>
      <c r="G691" s="2">
        <v>15.849695060950806</v>
      </c>
      <c r="H691" s="1" t="s">
        <v>13</v>
      </c>
      <c r="X691">
        <v>15.170211850774368</v>
      </c>
      <c r="Y691">
        <v>14.878722443313087</v>
      </c>
    </row>
    <row r="692" spans="1:25" x14ac:dyDescent="0.25">
      <c r="A692" s="1">
        <v>691</v>
      </c>
      <c r="B692" s="1" t="s">
        <v>1</v>
      </c>
      <c r="C692" s="1">
        <v>19</v>
      </c>
      <c r="D692" s="1" t="s">
        <v>2</v>
      </c>
      <c r="E692" s="1" t="s">
        <v>3</v>
      </c>
      <c r="F692" s="2">
        <v>11.405846924239279</v>
      </c>
      <c r="G692" s="2">
        <v>14.107576766749089</v>
      </c>
      <c r="H692" s="1" t="s">
        <v>7</v>
      </c>
      <c r="X692">
        <v>12.405846924239279</v>
      </c>
      <c r="Y692">
        <v>11.976139270451243</v>
      </c>
    </row>
    <row r="693" spans="1:25" x14ac:dyDescent="0.25">
      <c r="A693" s="1">
        <v>692</v>
      </c>
      <c r="B693" s="1" t="s">
        <v>1</v>
      </c>
      <c r="C693" s="1">
        <v>18</v>
      </c>
      <c r="D693" s="1" t="s">
        <v>8</v>
      </c>
      <c r="E693" s="1" t="s">
        <v>3</v>
      </c>
      <c r="F693" s="2">
        <v>8.9849642197077522</v>
      </c>
      <c r="G693" s="2">
        <v>2.971520285313022</v>
      </c>
      <c r="H693" s="1" t="s">
        <v>4</v>
      </c>
      <c r="X693">
        <v>9.9849642197077522</v>
      </c>
      <c r="Y693">
        <v>9.4342124306931403</v>
      </c>
    </row>
    <row r="694" spans="1:25" x14ac:dyDescent="0.25">
      <c r="A694" s="1">
        <v>693</v>
      </c>
      <c r="B694" s="1" t="s">
        <v>1</v>
      </c>
      <c r="C694" s="1">
        <v>19</v>
      </c>
      <c r="D694" s="1" t="s">
        <v>9</v>
      </c>
      <c r="E694" s="1" t="s">
        <v>3</v>
      </c>
      <c r="F694" s="2">
        <v>13.291179116638256</v>
      </c>
      <c r="G694" s="2">
        <v>10.817942652850988</v>
      </c>
      <c r="H694" s="1" t="s">
        <v>4</v>
      </c>
      <c r="X694">
        <v>14.291179116638256</v>
      </c>
      <c r="Y694">
        <v>13.955738072470169</v>
      </c>
    </row>
    <row r="695" spans="1:25" x14ac:dyDescent="0.25">
      <c r="A695" s="1">
        <v>694</v>
      </c>
      <c r="B695" s="1" t="s">
        <v>1</v>
      </c>
      <c r="C695" s="1">
        <v>17</v>
      </c>
      <c r="D695" s="1" t="s">
        <v>10</v>
      </c>
      <c r="E695" s="1" t="s">
        <v>3</v>
      </c>
      <c r="F695" s="2">
        <v>6.3625198807563175</v>
      </c>
      <c r="G695" s="2">
        <v>5.7749605590101449</v>
      </c>
      <c r="H695" s="1" t="s">
        <v>7</v>
      </c>
      <c r="X695">
        <v>7.3625198807563175</v>
      </c>
      <c r="Y695">
        <v>6.6806458747941333</v>
      </c>
    </row>
    <row r="696" spans="1:25" x14ac:dyDescent="0.25">
      <c r="A696" s="1">
        <v>695</v>
      </c>
      <c r="B696" s="1" t="s">
        <v>5</v>
      </c>
      <c r="C696" s="1">
        <v>18</v>
      </c>
      <c r="D696" s="1" t="s">
        <v>10</v>
      </c>
      <c r="E696" s="1" t="s">
        <v>3</v>
      </c>
      <c r="F696" s="2">
        <v>7.9266509647073606</v>
      </c>
      <c r="G696" s="2">
        <v>6.1522139904616875</v>
      </c>
      <c r="H696" s="1" t="s">
        <v>7</v>
      </c>
      <c r="X696">
        <v>8.9266509647073597</v>
      </c>
      <c r="Y696">
        <v>8.322983512942729</v>
      </c>
    </row>
    <row r="697" spans="1:25" x14ac:dyDescent="0.25">
      <c r="A697" s="1">
        <v>696</v>
      </c>
      <c r="B697" s="1" t="s">
        <v>5</v>
      </c>
      <c r="C697" s="1">
        <v>22</v>
      </c>
      <c r="D697" s="1" t="s">
        <v>2</v>
      </c>
      <c r="E697" s="1" t="s">
        <v>3</v>
      </c>
      <c r="F697" s="2">
        <v>11.978955067933558</v>
      </c>
      <c r="G697" s="2">
        <v>10.665791353489505</v>
      </c>
      <c r="H697" s="1" t="s">
        <v>4</v>
      </c>
      <c r="X697">
        <v>12.978955067933558</v>
      </c>
      <c r="Y697">
        <v>12.577902821330238</v>
      </c>
    </row>
    <row r="698" spans="1:25" x14ac:dyDescent="0.25">
      <c r="A698" s="1">
        <v>697</v>
      </c>
      <c r="B698" s="1" t="s">
        <v>1</v>
      </c>
      <c r="C698" s="1">
        <v>18</v>
      </c>
      <c r="D698" s="1" t="s">
        <v>12</v>
      </c>
      <c r="E698" s="1" t="s">
        <v>6</v>
      </c>
      <c r="F698" s="2">
        <v>17.368898253710341</v>
      </c>
      <c r="G698" s="2">
        <v>16.465991681205523</v>
      </c>
      <c r="H698" s="1" t="s">
        <v>13</v>
      </c>
      <c r="X698">
        <v>18.368898253710341</v>
      </c>
      <c r="Y698">
        <v>18.23734316639586</v>
      </c>
    </row>
    <row r="699" spans="1:25" x14ac:dyDescent="0.25">
      <c r="A699" s="1">
        <v>698</v>
      </c>
      <c r="B699" s="1" t="s">
        <v>1</v>
      </c>
      <c r="C699" s="1">
        <v>19</v>
      </c>
      <c r="D699" s="1" t="s">
        <v>2</v>
      </c>
      <c r="E699" s="1" t="s">
        <v>3</v>
      </c>
      <c r="F699" s="2">
        <v>8.700839881758931</v>
      </c>
      <c r="G699" s="2">
        <v>6.9998969420939403</v>
      </c>
      <c r="H699" s="1" t="s">
        <v>7</v>
      </c>
      <c r="X699">
        <v>9.700839881758931</v>
      </c>
      <c r="Y699">
        <v>9.1358818758468772</v>
      </c>
    </row>
    <row r="700" spans="1:25" x14ac:dyDescent="0.25">
      <c r="A700" s="1">
        <v>699</v>
      </c>
      <c r="B700" s="1" t="s">
        <v>1</v>
      </c>
      <c r="C700" s="1">
        <v>23</v>
      </c>
      <c r="D700" s="1" t="s">
        <v>9</v>
      </c>
      <c r="E700" s="1" t="s">
        <v>3</v>
      </c>
      <c r="F700" s="2">
        <v>14.459674721473773</v>
      </c>
      <c r="G700" s="2">
        <v>10.825617880616617</v>
      </c>
      <c r="H700" s="1" t="s">
        <v>4</v>
      </c>
      <c r="X700">
        <v>15.459674721473773</v>
      </c>
      <c r="Y700">
        <v>15.182658457547463</v>
      </c>
    </row>
    <row r="701" spans="1:25" x14ac:dyDescent="0.25">
      <c r="A701" s="1">
        <v>700</v>
      </c>
      <c r="B701" s="1" t="s">
        <v>1</v>
      </c>
      <c r="C701" s="1">
        <v>18</v>
      </c>
      <c r="D701" s="1" t="s">
        <v>9</v>
      </c>
      <c r="E701" s="1" t="s">
        <v>3</v>
      </c>
      <c r="F701" s="2">
        <v>11.306190428736969</v>
      </c>
      <c r="G701" s="2">
        <v>13.680994320543723</v>
      </c>
      <c r="H701" s="1" t="s">
        <v>4</v>
      </c>
      <c r="X701">
        <v>12.306190428736969</v>
      </c>
      <c r="Y701">
        <v>11.871499950173817</v>
      </c>
    </row>
    <row r="702" spans="1:25" x14ac:dyDescent="0.25">
      <c r="A702" s="1">
        <v>701</v>
      </c>
      <c r="B702" s="1" t="s">
        <v>5</v>
      </c>
      <c r="C702" s="1">
        <v>21</v>
      </c>
      <c r="D702" s="1" t="s">
        <v>11</v>
      </c>
      <c r="E702" s="1" t="s">
        <v>3</v>
      </c>
      <c r="F702" s="2">
        <v>7.1535328742693096</v>
      </c>
      <c r="G702" s="2">
        <v>7.9337744336942313</v>
      </c>
      <c r="H702" s="1" t="s">
        <v>4</v>
      </c>
      <c r="X702">
        <v>8.1535328742693096</v>
      </c>
      <c r="Y702">
        <v>7.5112095179827758</v>
      </c>
    </row>
    <row r="703" spans="1:25" x14ac:dyDescent="0.25">
      <c r="A703" s="1">
        <v>702</v>
      </c>
      <c r="B703" s="1" t="s">
        <v>1</v>
      </c>
      <c r="C703" s="1">
        <v>19</v>
      </c>
      <c r="D703" s="1" t="s">
        <v>9</v>
      </c>
      <c r="E703" s="1" t="s">
        <v>3</v>
      </c>
      <c r="F703" s="2">
        <v>10.442646290007874</v>
      </c>
      <c r="G703" s="2">
        <v>10.53254156919213</v>
      </c>
      <c r="H703" s="1" t="s">
        <v>4</v>
      </c>
      <c r="X703">
        <v>11.442646290007874</v>
      </c>
      <c r="Y703">
        <v>10.964778604508268</v>
      </c>
    </row>
    <row r="704" spans="1:25" x14ac:dyDescent="0.25">
      <c r="A704" s="1">
        <v>703</v>
      </c>
      <c r="B704" s="1" t="s">
        <v>5</v>
      </c>
      <c r="C704" s="1">
        <v>18</v>
      </c>
      <c r="D704" s="1" t="s">
        <v>8</v>
      </c>
      <c r="E704" s="1" t="s">
        <v>3</v>
      </c>
      <c r="F704" s="2">
        <v>13.710413925074878</v>
      </c>
      <c r="G704" s="2">
        <v>11.072323813553094</v>
      </c>
      <c r="H704" s="1" t="s">
        <v>4</v>
      </c>
      <c r="X704">
        <v>14.710413925074878</v>
      </c>
      <c r="Y704">
        <v>14.395934621328623</v>
      </c>
    </row>
    <row r="705" spans="1:25" x14ac:dyDescent="0.25">
      <c r="A705" s="1">
        <v>704</v>
      </c>
      <c r="B705" s="1" t="s">
        <v>1</v>
      </c>
      <c r="C705" s="1">
        <v>19</v>
      </c>
      <c r="D705" s="1" t="s">
        <v>8</v>
      </c>
      <c r="E705" s="1" t="s">
        <v>3</v>
      </c>
      <c r="F705" s="2">
        <v>6.8852565073696601</v>
      </c>
      <c r="G705" s="2">
        <v>4.746234372666609</v>
      </c>
      <c r="H705" s="1" t="s">
        <v>7</v>
      </c>
      <c r="X705">
        <v>7.8852565073696601</v>
      </c>
      <c r="Y705">
        <v>7.2295193327381435</v>
      </c>
    </row>
    <row r="706" spans="1:25" x14ac:dyDescent="0.25">
      <c r="A706" s="1">
        <v>705</v>
      </c>
      <c r="B706" s="1" t="s">
        <v>1</v>
      </c>
      <c r="C706" s="1">
        <v>18</v>
      </c>
      <c r="D706" s="1" t="s">
        <v>2</v>
      </c>
      <c r="E706" s="1" t="s">
        <v>3</v>
      </c>
      <c r="F706" s="2">
        <v>14.377234926332417</v>
      </c>
      <c r="G706" s="2">
        <v>16.54563505818388</v>
      </c>
      <c r="H706" s="1" t="s">
        <v>4</v>
      </c>
      <c r="X706">
        <v>15.377234926332417</v>
      </c>
      <c r="Y706">
        <v>15.096096672649038</v>
      </c>
    </row>
    <row r="707" spans="1:25" x14ac:dyDescent="0.25">
      <c r="A707" s="1">
        <v>706</v>
      </c>
      <c r="B707" s="1" t="s">
        <v>1</v>
      </c>
      <c r="C707" s="1">
        <v>19</v>
      </c>
      <c r="D707" s="1" t="s">
        <v>9</v>
      </c>
      <c r="E707" s="1" t="s">
        <v>3</v>
      </c>
      <c r="F707" s="2">
        <v>9.3324707697165561</v>
      </c>
      <c r="G707" s="2">
        <v>12.918224017604395</v>
      </c>
      <c r="H707" s="1" t="s">
        <v>7</v>
      </c>
      <c r="X707">
        <v>10.332470769716556</v>
      </c>
      <c r="Y707">
        <v>9.7990943082023847</v>
      </c>
    </row>
    <row r="708" spans="1:25" x14ac:dyDescent="0.25">
      <c r="A708" s="1">
        <v>707</v>
      </c>
      <c r="B708" s="1" t="s">
        <v>5</v>
      </c>
      <c r="C708" s="1">
        <v>18</v>
      </c>
      <c r="D708" s="1" t="s">
        <v>9</v>
      </c>
      <c r="E708" s="1" t="s">
        <v>3</v>
      </c>
      <c r="F708" s="2">
        <v>10.009201093389477</v>
      </c>
      <c r="G708" s="2">
        <v>9.0830642848412602</v>
      </c>
      <c r="H708" s="1" t="s">
        <v>7</v>
      </c>
      <c r="X708">
        <v>11.009201093389477</v>
      </c>
      <c r="Y708">
        <v>10.509661148058951</v>
      </c>
    </row>
    <row r="709" spans="1:25" x14ac:dyDescent="0.25">
      <c r="A709" s="1">
        <v>708</v>
      </c>
      <c r="B709" s="1" t="s">
        <v>1</v>
      </c>
      <c r="C709" s="1">
        <v>22</v>
      </c>
      <c r="D709" s="1" t="s">
        <v>8</v>
      </c>
      <c r="E709" s="1" t="s">
        <v>3</v>
      </c>
      <c r="F709" s="2">
        <v>8.8296723078427952</v>
      </c>
      <c r="G709" s="2">
        <v>7.0985685481502756</v>
      </c>
      <c r="H709" s="1" t="s">
        <v>4</v>
      </c>
      <c r="X709">
        <v>9.8296723078427952</v>
      </c>
      <c r="Y709">
        <v>9.2711559232349359</v>
      </c>
    </row>
    <row r="710" spans="1:25" x14ac:dyDescent="0.25">
      <c r="A710" s="1">
        <v>709</v>
      </c>
      <c r="B710" s="1" t="s">
        <v>5</v>
      </c>
      <c r="C710" s="1">
        <v>19</v>
      </c>
      <c r="D710" s="1" t="s">
        <v>9</v>
      </c>
      <c r="E710" s="1" t="s">
        <v>3</v>
      </c>
      <c r="F710" s="2">
        <v>15.188250593562231</v>
      </c>
      <c r="G710" s="2">
        <v>12.681467480196147</v>
      </c>
      <c r="H710" s="1" t="s">
        <v>4</v>
      </c>
      <c r="X710">
        <v>16.188250593562231</v>
      </c>
      <c r="Y710">
        <v>15.947663123240343</v>
      </c>
    </row>
    <row r="711" spans="1:25" x14ac:dyDescent="0.25">
      <c r="A711" s="1">
        <v>710</v>
      </c>
      <c r="B711" s="1" t="s">
        <v>1</v>
      </c>
      <c r="C711" s="1">
        <v>18</v>
      </c>
      <c r="D711" s="1" t="s">
        <v>8</v>
      </c>
      <c r="E711" s="1" t="s">
        <v>3</v>
      </c>
      <c r="F711" s="2">
        <v>9.0678894289924354</v>
      </c>
      <c r="G711" s="2">
        <v>8.3475702533090264</v>
      </c>
      <c r="H711" s="1" t="s">
        <v>7</v>
      </c>
      <c r="X711">
        <v>10.067889428992435</v>
      </c>
      <c r="Y711">
        <v>9.5212839004420573</v>
      </c>
    </row>
    <row r="712" spans="1:25" x14ac:dyDescent="0.25">
      <c r="A712" s="1">
        <v>711</v>
      </c>
      <c r="B712" s="1" t="s">
        <v>1</v>
      </c>
      <c r="C712" s="1">
        <v>18</v>
      </c>
      <c r="D712" s="1" t="s">
        <v>8</v>
      </c>
      <c r="E712" s="1" t="s">
        <v>3</v>
      </c>
      <c r="F712" s="2">
        <v>13.937229793247498</v>
      </c>
      <c r="G712" s="2">
        <v>13.38538513929312</v>
      </c>
      <c r="H712" s="1" t="s">
        <v>7</v>
      </c>
      <c r="X712">
        <v>14.937229793247498</v>
      </c>
      <c r="Y712">
        <v>14.634091282909873</v>
      </c>
    </row>
    <row r="713" spans="1:25" x14ac:dyDescent="0.25">
      <c r="A713" s="1">
        <v>712</v>
      </c>
      <c r="B713" s="1" t="s">
        <v>5</v>
      </c>
      <c r="C713" s="1">
        <v>18</v>
      </c>
      <c r="D713" s="1" t="s">
        <v>9</v>
      </c>
      <c r="E713" s="1" t="s">
        <v>3</v>
      </c>
      <c r="F713" s="2">
        <v>15.503916057661481</v>
      </c>
      <c r="G713" s="2">
        <v>18.847153245499559</v>
      </c>
      <c r="H713" s="1" t="s">
        <v>13</v>
      </c>
      <c r="X713">
        <v>16.503916057661481</v>
      </c>
      <c r="Y713">
        <v>16.279111860544557</v>
      </c>
    </row>
    <row r="714" spans="1:25" x14ac:dyDescent="0.25">
      <c r="A714" s="1">
        <v>713</v>
      </c>
      <c r="B714" s="1" t="s">
        <v>1</v>
      </c>
      <c r="C714" s="1">
        <v>18</v>
      </c>
      <c r="D714" s="1" t="s">
        <v>8</v>
      </c>
      <c r="E714" s="1" t="s">
        <v>6</v>
      </c>
      <c r="F714" s="2">
        <v>9.3975303994578834</v>
      </c>
      <c r="G714" s="2">
        <v>10.144751323929086</v>
      </c>
      <c r="H714" s="1" t="s">
        <v>7</v>
      </c>
      <c r="X714">
        <v>10.397530399457883</v>
      </c>
      <c r="Y714">
        <v>9.8674069194307776</v>
      </c>
    </row>
    <row r="715" spans="1:25" x14ac:dyDescent="0.25">
      <c r="A715" s="1">
        <v>714</v>
      </c>
      <c r="B715" s="1" t="s">
        <v>5</v>
      </c>
      <c r="C715" s="1">
        <v>18</v>
      </c>
      <c r="D715" s="1" t="s">
        <v>10</v>
      </c>
      <c r="E715" s="1" t="s">
        <v>3</v>
      </c>
      <c r="F715" s="2">
        <v>11.2</v>
      </c>
      <c r="G715" s="2">
        <v>11.2</v>
      </c>
      <c r="H715" s="1" t="s">
        <v>6</v>
      </c>
      <c r="X715">
        <v>12.2</v>
      </c>
      <c r="Y715">
        <v>11.76</v>
      </c>
    </row>
    <row r="716" spans="1:25" x14ac:dyDescent="0.25">
      <c r="A716" s="1">
        <v>715</v>
      </c>
      <c r="B716" s="1" t="s">
        <v>1</v>
      </c>
      <c r="C716" s="1">
        <v>18</v>
      </c>
      <c r="D716" s="1" t="s">
        <v>9</v>
      </c>
      <c r="E716" s="1" t="s">
        <v>6</v>
      </c>
      <c r="F716" s="2">
        <v>15.998850106814711</v>
      </c>
      <c r="G716" s="2">
        <v>16.837247123374059</v>
      </c>
      <c r="H716" s="1" t="s">
        <v>4</v>
      </c>
      <c r="X716">
        <v>16.998850106814711</v>
      </c>
      <c r="Y716">
        <v>16.798792612155449</v>
      </c>
    </row>
    <row r="717" spans="1:25" x14ac:dyDescent="0.25">
      <c r="A717" s="1">
        <v>716</v>
      </c>
      <c r="B717" s="1" t="s">
        <v>5</v>
      </c>
      <c r="C717" s="1">
        <v>19</v>
      </c>
      <c r="D717" s="1" t="s">
        <v>9</v>
      </c>
      <c r="E717" s="1" t="s">
        <v>3</v>
      </c>
      <c r="F717" s="2">
        <v>8.8071843124978777</v>
      </c>
      <c r="G717" s="2">
        <v>5.1681118329623779</v>
      </c>
      <c r="H717" s="1" t="s">
        <v>6</v>
      </c>
      <c r="X717">
        <v>9.8071843124978777</v>
      </c>
      <c r="Y717">
        <v>9.2475435281227725</v>
      </c>
    </row>
    <row r="718" spans="1:25" x14ac:dyDescent="0.25">
      <c r="A718" s="1">
        <v>717</v>
      </c>
      <c r="B718" s="1" t="s">
        <v>1</v>
      </c>
      <c r="C718" s="1">
        <v>18</v>
      </c>
      <c r="D718" s="1" t="s">
        <v>8</v>
      </c>
      <c r="E718" s="1" t="s">
        <v>3</v>
      </c>
      <c r="F718" s="2">
        <v>12.382813247342815</v>
      </c>
      <c r="G718" s="2">
        <v>11.930701794884493</v>
      </c>
      <c r="H718" s="1" t="s">
        <v>6</v>
      </c>
      <c r="X718">
        <v>13.382813247342815</v>
      </c>
      <c r="Y718">
        <v>13.001953909709956</v>
      </c>
    </row>
    <row r="719" spans="1:25" x14ac:dyDescent="0.25">
      <c r="A719" s="1">
        <v>718</v>
      </c>
      <c r="B719" s="1" t="s">
        <v>5</v>
      </c>
      <c r="C719" s="1">
        <v>21</v>
      </c>
      <c r="D719" s="1" t="s">
        <v>2</v>
      </c>
      <c r="E719" s="1" t="s">
        <v>3</v>
      </c>
      <c r="F719" s="2">
        <v>7.5576612165935035</v>
      </c>
      <c r="G719" s="2">
        <v>4.2183923103401435</v>
      </c>
      <c r="H719" s="1" t="s">
        <v>4</v>
      </c>
      <c r="X719">
        <v>8.5576612165935035</v>
      </c>
      <c r="Y719">
        <v>7.9355442774231788</v>
      </c>
    </row>
    <row r="720" spans="1:25" x14ac:dyDescent="0.25">
      <c r="A720" s="1">
        <v>719</v>
      </c>
      <c r="B720" s="1" t="s">
        <v>5</v>
      </c>
      <c r="C720" s="1">
        <v>18</v>
      </c>
      <c r="D720" s="1" t="s">
        <v>10</v>
      </c>
      <c r="E720" s="1" t="s">
        <v>3</v>
      </c>
      <c r="F720" s="2">
        <v>15.381784623045181</v>
      </c>
      <c r="G720" s="2">
        <v>15.703032809117907</v>
      </c>
      <c r="H720" s="1" t="s">
        <v>6</v>
      </c>
      <c r="X720">
        <v>16.381784623045181</v>
      </c>
      <c r="Y720">
        <v>16.150873854197442</v>
      </c>
    </row>
    <row r="721" spans="1:25" x14ac:dyDescent="0.25">
      <c r="A721" s="1">
        <v>720</v>
      </c>
      <c r="B721" s="1" t="s">
        <v>5</v>
      </c>
      <c r="C721" s="1">
        <v>18</v>
      </c>
      <c r="D721" s="1" t="s">
        <v>10</v>
      </c>
      <c r="E721" s="1" t="s">
        <v>3</v>
      </c>
      <c r="F721" s="2">
        <v>0.38694630290419063</v>
      </c>
      <c r="G721" s="2">
        <v>11.2</v>
      </c>
      <c r="H721" s="1" t="s">
        <v>7</v>
      </c>
      <c r="X721">
        <v>1.3869463029041906</v>
      </c>
      <c r="Y721">
        <v>0.40629361804940017</v>
      </c>
    </row>
    <row r="722" spans="1:25" x14ac:dyDescent="0.25">
      <c r="A722" s="1">
        <v>721</v>
      </c>
      <c r="B722" s="1" t="s">
        <v>1</v>
      </c>
      <c r="C722" s="1">
        <v>18</v>
      </c>
      <c r="D722" s="1" t="s">
        <v>9</v>
      </c>
      <c r="E722" s="1" t="s">
        <v>6</v>
      </c>
      <c r="F722" s="2">
        <v>4.2183550306464195</v>
      </c>
      <c r="G722" s="2">
        <v>1.8763365319276724</v>
      </c>
      <c r="H722" s="1" t="s">
        <v>7</v>
      </c>
      <c r="X722">
        <v>5.2183550306464195</v>
      </c>
      <c r="Y722">
        <v>4.4292727821787405</v>
      </c>
    </row>
    <row r="723" spans="1:25" x14ac:dyDescent="0.25">
      <c r="A723" s="1">
        <v>722</v>
      </c>
      <c r="B723" s="1" t="s">
        <v>1</v>
      </c>
      <c r="C723" s="1">
        <v>19</v>
      </c>
      <c r="D723" s="1" t="s">
        <v>8</v>
      </c>
      <c r="E723" s="1" t="s">
        <v>3</v>
      </c>
      <c r="F723" s="2">
        <v>14.112215147384779</v>
      </c>
      <c r="G723" s="2">
        <v>14.506451681946753</v>
      </c>
      <c r="H723" s="1" t="s">
        <v>4</v>
      </c>
      <c r="X723">
        <v>15.112215147384779</v>
      </c>
      <c r="Y723">
        <v>14.817825904754018</v>
      </c>
    </row>
    <row r="724" spans="1:25" x14ac:dyDescent="0.25">
      <c r="A724" s="1">
        <v>723</v>
      </c>
      <c r="B724" s="1" t="s">
        <v>1</v>
      </c>
      <c r="C724" s="1">
        <v>18</v>
      </c>
      <c r="D724" s="1" t="s">
        <v>2</v>
      </c>
      <c r="E724" s="1" t="s">
        <v>3</v>
      </c>
      <c r="F724" s="2">
        <v>9.1138542967651386</v>
      </c>
      <c r="G724" s="2">
        <v>10.310468983740256</v>
      </c>
      <c r="H724" s="1" t="s">
        <v>7</v>
      </c>
      <c r="X724">
        <v>10.113854296765139</v>
      </c>
      <c r="Y724">
        <v>9.5695470116033956</v>
      </c>
    </row>
    <row r="725" spans="1:25" x14ac:dyDescent="0.25">
      <c r="A725" s="1">
        <v>724</v>
      </c>
      <c r="B725" s="1" t="s">
        <v>5</v>
      </c>
      <c r="C725" s="1">
        <v>17</v>
      </c>
      <c r="D725" s="1" t="s">
        <v>2</v>
      </c>
      <c r="E725" s="1" t="s">
        <v>3</v>
      </c>
      <c r="F725" s="2">
        <v>11.2</v>
      </c>
      <c r="G725" s="2">
        <v>11.2</v>
      </c>
      <c r="H725" s="1" t="s">
        <v>6</v>
      </c>
      <c r="X725">
        <v>12.2</v>
      </c>
      <c r="Y725">
        <v>11.76</v>
      </c>
    </row>
    <row r="726" spans="1:25" x14ac:dyDescent="0.25">
      <c r="A726" s="1">
        <v>725</v>
      </c>
      <c r="B726" s="1" t="s">
        <v>1</v>
      </c>
      <c r="C726" s="1">
        <v>18</v>
      </c>
      <c r="D726" s="1" t="s">
        <v>9</v>
      </c>
      <c r="E726" s="1" t="s">
        <v>3</v>
      </c>
      <c r="F726" s="2">
        <v>8.9018258874739384</v>
      </c>
      <c r="G726" s="2">
        <v>5.2327363745274873</v>
      </c>
      <c r="H726" s="1" t="s">
        <v>7</v>
      </c>
      <c r="X726">
        <v>9.9018258874739384</v>
      </c>
      <c r="Y726">
        <v>9.3469171818476351</v>
      </c>
    </row>
    <row r="727" spans="1:25" x14ac:dyDescent="0.25">
      <c r="A727" s="1">
        <v>726</v>
      </c>
      <c r="B727" s="1" t="s">
        <v>1</v>
      </c>
      <c r="C727" s="1">
        <v>18</v>
      </c>
      <c r="D727" s="1" t="s">
        <v>12</v>
      </c>
      <c r="E727" s="1" t="s">
        <v>6</v>
      </c>
      <c r="F727" s="2">
        <v>6.2128503534900137</v>
      </c>
      <c r="G727" s="2">
        <v>7.5543035850687748</v>
      </c>
      <c r="H727" s="1" t="s">
        <v>7</v>
      </c>
      <c r="X727">
        <v>7.2128503534900137</v>
      </c>
      <c r="Y727">
        <v>6.5234928711645148</v>
      </c>
    </row>
    <row r="728" spans="1:25" x14ac:dyDescent="0.25">
      <c r="A728" s="1">
        <v>727</v>
      </c>
      <c r="B728" s="1" t="s">
        <v>5</v>
      </c>
      <c r="C728" s="1">
        <v>19</v>
      </c>
      <c r="D728" s="1" t="s">
        <v>2</v>
      </c>
      <c r="E728" s="1" t="s">
        <v>6</v>
      </c>
      <c r="F728" s="2">
        <v>14.653835759624679</v>
      </c>
      <c r="G728" s="2">
        <v>16.96403916054043</v>
      </c>
      <c r="H728" s="1" t="s">
        <v>4</v>
      </c>
      <c r="X728">
        <v>15.653835759624679</v>
      </c>
      <c r="Y728">
        <v>15.386527547605914</v>
      </c>
    </row>
    <row r="729" spans="1:25" x14ac:dyDescent="0.25">
      <c r="A729" s="1">
        <v>728</v>
      </c>
      <c r="B729" s="1" t="s">
        <v>5</v>
      </c>
      <c r="C729" s="1">
        <v>20</v>
      </c>
      <c r="D729" s="1" t="s">
        <v>10</v>
      </c>
      <c r="E729" s="1" t="s">
        <v>6</v>
      </c>
      <c r="F729" s="2">
        <v>8.7132258114603509</v>
      </c>
      <c r="G729" s="2">
        <v>4.5403977678187735</v>
      </c>
      <c r="H729" s="1" t="s">
        <v>4</v>
      </c>
      <c r="X729">
        <v>9.7132258114603509</v>
      </c>
      <c r="Y729">
        <v>9.1488871020333686</v>
      </c>
    </row>
    <row r="730" spans="1:25" x14ac:dyDescent="0.25">
      <c r="A730" s="1">
        <v>729</v>
      </c>
      <c r="B730" s="1" t="s">
        <v>5</v>
      </c>
      <c r="C730" s="1">
        <v>18</v>
      </c>
      <c r="D730" s="1" t="s">
        <v>9</v>
      </c>
      <c r="E730" s="1" t="s">
        <v>3</v>
      </c>
      <c r="F730" s="2">
        <v>14.863841179001655</v>
      </c>
      <c r="G730" s="2">
        <v>18.547270575542409</v>
      </c>
      <c r="H730" s="1" t="s">
        <v>4</v>
      </c>
      <c r="X730">
        <v>15.863841179001655</v>
      </c>
      <c r="Y730">
        <v>15.607033237951738</v>
      </c>
    </row>
    <row r="731" spans="1:25" x14ac:dyDescent="0.25">
      <c r="A731" s="1">
        <v>730</v>
      </c>
      <c r="B731" s="1" t="s">
        <v>1</v>
      </c>
      <c r="C731" s="1">
        <v>19</v>
      </c>
      <c r="D731" s="1" t="s">
        <v>8</v>
      </c>
      <c r="E731" s="1" t="s">
        <v>3</v>
      </c>
      <c r="F731" s="2">
        <v>11.78333141427915</v>
      </c>
      <c r="G731" s="2">
        <v>8.5921889387533632</v>
      </c>
      <c r="H731" s="1" t="s">
        <v>7</v>
      </c>
      <c r="X731">
        <v>12.78333141427915</v>
      </c>
      <c r="Y731">
        <v>12.372497984993108</v>
      </c>
    </row>
    <row r="732" spans="1:25" x14ac:dyDescent="0.25">
      <c r="A732" s="1">
        <v>731</v>
      </c>
      <c r="B732" s="1" t="s">
        <v>5</v>
      </c>
      <c r="C732" s="1">
        <v>18</v>
      </c>
      <c r="D732" s="1" t="s">
        <v>11</v>
      </c>
      <c r="E732" s="1" t="s">
        <v>6</v>
      </c>
      <c r="F732" s="2">
        <v>6.3217849536579847</v>
      </c>
      <c r="G732" s="2">
        <v>7.7142443383718584</v>
      </c>
      <c r="H732" s="1" t="s">
        <v>7</v>
      </c>
      <c r="X732">
        <v>7.3217849536579847</v>
      </c>
      <c r="Y732">
        <v>6.6378742013408845</v>
      </c>
    </row>
    <row r="733" spans="1:25" x14ac:dyDescent="0.25">
      <c r="A733" s="1">
        <v>732</v>
      </c>
      <c r="B733" s="1" t="s">
        <v>1</v>
      </c>
      <c r="C733" s="1">
        <v>19</v>
      </c>
      <c r="D733" s="1" t="s">
        <v>9</v>
      </c>
      <c r="E733" s="1" t="s">
        <v>3</v>
      </c>
      <c r="F733" s="2">
        <v>11.314851857894688</v>
      </c>
      <c r="G733" s="2">
        <v>8.2599010467233853</v>
      </c>
      <c r="H733" s="1" t="s">
        <v>4</v>
      </c>
      <c r="X733">
        <v>12.314851857894688</v>
      </c>
      <c r="Y733">
        <v>11.880594450789422</v>
      </c>
    </row>
    <row r="734" spans="1:25" x14ac:dyDescent="0.25">
      <c r="A734" s="1">
        <v>733</v>
      </c>
      <c r="B734" s="1" t="s">
        <v>1</v>
      </c>
      <c r="C734" s="1">
        <v>18</v>
      </c>
      <c r="D734" s="1" t="s">
        <v>10</v>
      </c>
      <c r="E734" s="1" t="s">
        <v>3</v>
      </c>
      <c r="F734" s="2">
        <v>11.27963354497642</v>
      </c>
      <c r="G734" s="2">
        <v>12.354128236769487</v>
      </c>
      <c r="H734" s="1" t="s">
        <v>4</v>
      </c>
      <c r="X734">
        <v>12.27963354497642</v>
      </c>
      <c r="Y734">
        <v>11.843615222225241</v>
      </c>
    </row>
    <row r="735" spans="1:25" x14ac:dyDescent="0.25">
      <c r="A735" s="1">
        <v>734</v>
      </c>
      <c r="B735" s="1" t="s">
        <v>1</v>
      </c>
      <c r="C735" s="1">
        <v>18</v>
      </c>
      <c r="D735" s="1" t="s">
        <v>9</v>
      </c>
      <c r="E735" s="1" t="s">
        <v>3</v>
      </c>
      <c r="F735" s="2">
        <v>12.410262450172763</v>
      </c>
      <c r="G735" s="2">
        <v>10.551162553046566</v>
      </c>
      <c r="H735" s="1" t="s">
        <v>6</v>
      </c>
      <c r="X735">
        <v>13.410262450172763</v>
      </c>
      <c r="Y735">
        <v>13.030775572681401</v>
      </c>
    </row>
    <row r="736" spans="1:25" x14ac:dyDescent="0.25">
      <c r="A736" s="1">
        <v>735</v>
      </c>
      <c r="B736" s="1" t="s">
        <v>1</v>
      </c>
      <c r="C736" s="1">
        <v>18</v>
      </c>
      <c r="D736" s="1" t="s">
        <v>8</v>
      </c>
      <c r="E736" s="1" t="s">
        <v>6</v>
      </c>
      <c r="F736" s="2">
        <v>12.014161029483116</v>
      </c>
      <c r="G736" s="2">
        <v>13.433401961481392</v>
      </c>
      <c r="H736" s="1" t="s">
        <v>4</v>
      </c>
      <c r="X736">
        <v>13.014161029483116</v>
      </c>
      <c r="Y736">
        <v>12.614869080957272</v>
      </c>
    </row>
    <row r="737" spans="1:25" x14ac:dyDescent="0.25">
      <c r="A737" s="1">
        <v>736</v>
      </c>
      <c r="B737" s="1" t="s">
        <v>5</v>
      </c>
      <c r="C737" s="1">
        <v>18</v>
      </c>
      <c r="D737" s="1" t="s">
        <v>9</v>
      </c>
      <c r="E737" s="1" t="s">
        <v>3</v>
      </c>
      <c r="F737" s="2">
        <v>12.050675075307169</v>
      </c>
      <c r="G737" s="2">
        <v>13.740310452100688</v>
      </c>
      <c r="H737" s="1" t="s">
        <v>7</v>
      </c>
      <c r="X737">
        <v>13.050675075307169</v>
      </c>
      <c r="Y737">
        <v>12.653208829072527</v>
      </c>
    </row>
    <row r="738" spans="1:25" x14ac:dyDescent="0.25">
      <c r="A738" s="1">
        <v>737</v>
      </c>
      <c r="B738" s="1" t="s">
        <v>5</v>
      </c>
      <c r="C738" s="1">
        <v>18</v>
      </c>
      <c r="D738" s="1" t="s">
        <v>9</v>
      </c>
      <c r="E738" s="1" t="s">
        <v>6</v>
      </c>
      <c r="F738" s="2">
        <v>13.437981298779507</v>
      </c>
      <c r="G738" s="2">
        <v>14.590370044497075</v>
      </c>
      <c r="H738" s="1" t="s">
        <v>4</v>
      </c>
      <c r="X738">
        <v>14.437981298779507</v>
      </c>
      <c r="Y738">
        <v>14.109880363718483</v>
      </c>
    </row>
    <row r="739" spans="1:25" x14ac:dyDescent="0.25">
      <c r="A739" s="1">
        <v>738</v>
      </c>
      <c r="B739" s="1" t="s">
        <v>5</v>
      </c>
      <c r="C739" s="1">
        <v>19</v>
      </c>
      <c r="D739" s="1" t="s">
        <v>2</v>
      </c>
      <c r="E739" s="1" t="s">
        <v>6</v>
      </c>
      <c r="F739" s="2">
        <v>10.650892073612829</v>
      </c>
      <c r="G739" s="2">
        <v>11.255227893639042</v>
      </c>
      <c r="H739" s="1" t="s">
        <v>6</v>
      </c>
      <c r="X739">
        <v>11.650892073612829</v>
      </c>
      <c r="Y739">
        <v>11.18343667729347</v>
      </c>
    </row>
    <row r="740" spans="1:25" x14ac:dyDescent="0.25">
      <c r="A740" s="1">
        <v>739</v>
      </c>
      <c r="B740" s="1" t="s">
        <v>5</v>
      </c>
      <c r="C740" s="1">
        <v>18</v>
      </c>
      <c r="D740" s="1" t="s">
        <v>12</v>
      </c>
      <c r="E740" s="1" t="s">
        <v>6</v>
      </c>
      <c r="F740" s="2">
        <v>9.6630593247518028</v>
      </c>
      <c r="G740" s="2">
        <v>7.4569707837958195</v>
      </c>
      <c r="H740" s="1" t="s">
        <v>7</v>
      </c>
      <c r="X740">
        <v>10.663059324751803</v>
      </c>
      <c r="Y740">
        <v>10.146212290989393</v>
      </c>
    </row>
    <row r="741" spans="1:25" x14ac:dyDescent="0.25">
      <c r="A741" s="1">
        <v>740</v>
      </c>
      <c r="B741" s="1" t="s">
        <v>1</v>
      </c>
      <c r="C741" s="1">
        <v>18</v>
      </c>
      <c r="D741" s="1" t="s">
        <v>10</v>
      </c>
      <c r="E741" s="1" t="s">
        <v>3</v>
      </c>
      <c r="F741" s="2">
        <v>4.1062905195491171</v>
      </c>
      <c r="G741" s="2">
        <v>3.6257430281490031</v>
      </c>
      <c r="H741" s="1" t="s">
        <v>7</v>
      </c>
      <c r="X741">
        <v>5.1062905195491171</v>
      </c>
      <c r="Y741">
        <v>4.3116050455265729</v>
      </c>
    </row>
    <row r="742" spans="1:25" x14ac:dyDescent="0.25">
      <c r="A742" s="1">
        <v>741</v>
      </c>
      <c r="B742" s="1" t="s">
        <v>1</v>
      </c>
      <c r="C742" s="1">
        <v>19</v>
      </c>
      <c r="D742" s="1" t="s">
        <v>10</v>
      </c>
      <c r="E742" s="1" t="s">
        <v>3</v>
      </c>
      <c r="F742" s="2">
        <v>13.957906315353052</v>
      </c>
      <c r="G742" s="2">
        <v>10.799710426688641</v>
      </c>
      <c r="H742" s="1" t="s">
        <v>4</v>
      </c>
      <c r="X742">
        <v>14.957906315353052</v>
      </c>
      <c r="Y742">
        <v>14.655801631120704</v>
      </c>
    </row>
    <row r="743" spans="1:25" x14ac:dyDescent="0.25">
      <c r="A743" s="1">
        <v>742</v>
      </c>
      <c r="B743" s="1" t="s">
        <v>1</v>
      </c>
      <c r="C743" s="1">
        <v>18</v>
      </c>
      <c r="D743" s="1" t="s">
        <v>9</v>
      </c>
      <c r="E743" s="1" t="s">
        <v>6</v>
      </c>
      <c r="F743" s="2">
        <v>6.4068232174118913</v>
      </c>
      <c r="G743" s="2">
        <v>6.4351397049921886</v>
      </c>
      <c r="H743" s="1" t="s">
        <v>7</v>
      </c>
      <c r="X743">
        <v>7.4068232174118913</v>
      </c>
      <c r="Y743">
        <v>6.7271643782824864</v>
      </c>
    </row>
    <row r="744" spans="1:25" x14ac:dyDescent="0.25">
      <c r="A744" s="1">
        <v>743</v>
      </c>
      <c r="B744" s="1" t="s">
        <v>5</v>
      </c>
      <c r="C744" s="1">
        <v>22</v>
      </c>
      <c r="D744" s="1" t="s">
        <v>8</v>
      </c>
      <c r="E744" s="1" t="s">
        <v>3</v>
      </c>
      <c r="F744" s="2">
        <v>13.438059772563598</v>
      </c>
      <c r="G744" s="2">
        <v>8.8105983679249888</v>
      </c>
      <c r="H744" s="1" t="s">
        <v>7</v>
      </c>
      <c r="X744">
        <v>14.438059772563598</v>
      </c>
      <c r="Y744">
        <v>14.109962761191779</v>
      </c>
    </row>
    <row r="745" spans="1:25" x14ac:dyDescent="0.25">
      <c r="A745" s="1">
        <v>744</v>
      </c>
      <c r="B745" s="1" t="s">
        <v>5</v>
      </c>
      <c r="C745" s="1">
        <v>18</v>
      </c>
      <c r="D745" s="1" t="s">
        <v>9</v>
      </c>
      <c r="E745" s="1" t="s">
        <v>3</v>
      </c>
      <c r="F745" s="2">
        <v>10.478040917908436</v>
      </c>
      <c r="G745" s="2">
        <v>13.028012512632088</v>
      </c>
      <c r="H745" s="1" t="s">
        <v>4</v>
      </c>
      <c r="X745">
        <v>11.478040917908436</v>
      </c>
      <c r="Y745">
        <v>11.001942963803858</v>
      </c>
    </row>
    <row r="746" spans="1:25" x14ac:dyDescent="0.25">
      <c r="A746" s="1">
        <v>745</v>
      </c>
      <c r="B746" s="1" t="s">
        <v>1</v>
      </c>
      <c r="C746" s="1">
        <v>18</v>
      </c>
      <c r="D746" s="1" t="s">
        <v>10</v>
      </c>
      <c r="E746" s="1" t="s">
        <v>3</v>
      </c>
      <c r="F746" s="2">
        <v>13.756264775255378</v>
      </c>
      <c r="G746" s="2">
        <v>12.802800428069094</v>
      </c>
      <c r="H746" s="1" t="s">
        <v>4</v>
      </c>
      <c r="X746">
        <v>14.756264775255378</v>
      </c>
      <c r="Y746">
        <v>14.444078014018148</v>
      </c>
    </row>
    <row r="747" spans="1:25" x14ac:dyDescent="0.25">
      <c r="A747" s="1">
        <v>746</v>
      </c>
      <c r="B747" s="1" t="s">
        <v>1</v>
      </c>
      <c r="C747" s="1">
        <v>19</v>
      </c>
      <c r="D747" s="1" t="s">
        <v>11</v>
      </c>
      <c r="E747" s="1" t="s">
        <v>3</v>
      </c>
      <c r="F747" s="2">
        <v>8.9534398458639934</v>
      </c>
      <c r="G747" s="2">
        <v>9.5925781748905461</v>
      </c>
      <c r="H747" s="1" t="s">
        <v>7</v>
      </c>
      <c r="X747">
        <v>9.9534398458639934</v>
      </c>
      <c r="Y747">
        <v>9.4011118381571936</v>
      </c>
    </row>
    <row r="748" spans="1:25" x14ac:dyDescent="0.25">
      <c r="A748" s="1">
        <v>747</v>
      </c>
      <c r="B748" s="1" t="s">
        <v>5</v>
      </c>
      <c r="C748" s="1">
        <v>23</v>
      </c>
      <c r="D748" s="1" t="s">
        <v>2</v>
      </c>
      <c r="E748" s="1" t="s">
        <v>3</v>
      </c>
      <c r="F748" s="2">
        <v>15.148545562948737</v>
      </c>
      <c r="G748" s="2">
        <v>14.148431975911652</v>
      </c>
      <c r="H748" s="1" t="s">
        <v>6</v>
      </c>
      <c r="X748">
        <v>16.148545562948737</v>
      </c>
      <c r="Y748">
        <v>15.905972841096174</v>
      </c>
    </row>
    <row r="749" spans="1:25" x14ac:dyDescent="0.25">
      <c r="A749" s="1">
        <v>748</v>
      </c>
      <c r="B749" s="1" t="s">
        <v>1</v>
      </c>
      <c r="C749" s="1">
        <v>18</v>
      </c>
      <c r="D749" s="1" t="s">
        <v>12</v>
      </c>
      <c r="E749" s="1" t="s">
        <v>6</v>
      </c>
      <c r="F749" s="2">
        <v>7.3014207487529434</v>
      </c>
      <c r="G749" s="2">
        <v>11.939335238891482</v>
      </c>
      <c r="H749" s="1" t="s">
        <v>4</v>
      </c>
      <c r="X749">
        <v>8.3014207487529426</v>
      </c>
      <c r="Y749">
        <v>7.6664917861905906</v>
      </c>
    </row>
    <row r="750" spans="1:25" x14ac:dyDescent="0.25">
      <c r="A750" s="1">
        <v>749</v>
      </c>
      <c r="B750" s="1" t="s">
        <v>5</v>
      </c>
      <c r="C750" s="1">
        <v>20</v>
      </c>
      <c r="D750" s="1" t="s">
        <v>11</v>
      </c>
      <c r="E750" s="1" t="s">
        <v>3</v>
      </c>
      <c r="F750" s="2">
        <v>10.394531996356536</v>
      </c>
      <c r="G750" s="2">
        <v>11.950057424737624</v>
      </c>
      <c r="H750" s="1" t="s">
        <v>7</v>
      </c>
      <c r="X750">
        <v>11.394531996356536</v>
      </c>
      <c r="Y750">
        <v>10.914258596174363</v>
      </c>
    </row>
    <row r="751" spans="1:25" x14ac:dyDescent="0.25">
      <c r="A751" s="1">
        <v>750</v>
      </c>
      <c r="B751" s="1" t="s">
        <v>1</v>
      </c>
      <c r="C751" s="1">
        <v>19</v>
      </c>
      <c r="D751" s="1" t="s">
        <v>8</v>
      </c>
      <c r="E751" s="1" t="s">
        <v>3</v>
      </c>
      <c r="F751" s="2">
        <v>9.5703528118487622</v>
      </c>
      <c r="G751" s="2">
        <v>6.7888483726455284</v>
      </c>
      <c r="H751" s="1" t="s">
        <v>7</v>
      </c>
      <c r="X751">
        <v>10.570352811848762</v>
      </c>
      <c r="Y751">
        <v>10.0488704524412</v>
      </c>
    </row>
    <row r="752" spans="1:25" x14ac:dyDescent="0.25">
      <c r="A752" s="1">
        <v>751</v>
      </c>
      <c r="B752" s="1" t="s">
        <v>5</v>
      </c>
      <c r="C752" s="1">
        <v>18</v>
      </c>
      <c r="D752" s="1" t="s">
        <v>2</v>
      </c>
      <c r="E752" s="1" t="s">
        <v>3</v>
      </c>
      <c r="F752" s="2">
        <v>11.881461268476563</v>
      </c>
      <c r="G752" s="2">
        <v>8.4884340678181758</v>
      </c>
      <c r="H752" s="1" t="s">
        <v>7</v>
      </c>
      <c r="X752">
        <v>12.881461268476563</v>
      </c>
      <c r="Y752">
        <v>12.475534331900391</v>
      </c>
    </row>
    <row r="753" spans="1:25" x14ac:dyDescent="0.25">
      <c r="A753" s="1">
        <v>752</v>
      </c>
      <c r="B753" s="1" t="s">
        <v>5</v>
      </c>
      <c r="C753" s="1">
        <v>19</v>
      </c>
      <c r="D753" s="1" t="s">
        <v>9</v>
      </c>
      <c r="E753" s="1" t="s">
        <v>3</v>
      </c>
      <c r="F753" s="2">
        <v>9.4899591748482344</v>
      </c>
      <c r="G753" s="2">
        <v>9.7259143701643218</v>
      </c>
      <c r="H753" s="1" t="s">
        <v>4</v>
      </c>
      <c r="X753">
        <v>10.489959174848234</v>
      </c>
      <c r="Y753">
        <v>9.9644571335906473</v>
      </c>
    </row>
    <row r="754" spans="1:25" x14ac:dyDescent="0.25">
      <c r="A754" s="1">
        <v>753</v>
      </c>
      <c r="B754" s="1" t="s">
        <v>1</v>
      </c>
      <c r="C754" s="1">
        <v>19</v>
      </c>
      <c r="D754" s="1" t="s">
        <v>2</v>
      </c>
      <c r="E754" s="1" t="s">
        <v>6</v>
      </c>
      <c r="F754" s="2">
        <v>13.656551478444751</v>
      </c>
      <c r="G754" s="2">
        <v>15.461379381572927</v>
      </c>
      <c r="H754" s="1" t="s">
        <v>6</v>
      </c>
      <c r="X754">
        <v>14.656551478444751</v>
      </c>
      <c r="Y754">
        <v>14.339379052366988</v>
      </c>
    </row>
    <row r="755" spans="1:25" x14ac:dyDescent="0.25">
      <c r="A755" s="1">
        <v>754</v>
      </c>
      <c r="B755" s="1" t="s">
        <v>1</v>
      </c>
      <c r="C755" s="1">
        <v>18</v>
      </c>
      <c r="D755" s="1" t="s">
        <v>9</v>
      </c>
      <c r="E755" s="1" t="s">
        <v>3</v>
      </c>
      <c r="F755" s="2">
        <v>5.479352718578566</v>
      </c>
      <c r="G755" s="2">
        <v>6.1432625446006561</v>
      </c>
      <c r="H755" s="1" t="s">
        <v>4</v>
      </c>
      <c r="X755">
        <v>6.479352718578566</v>
      </c>
      <c r="Y755">
        <v>5.7533203545074949</v>
      </c>
    </row>
    <row r="756" spans="1:25" x14ac:dyDescent="0.25">
      <c r="A756" s="1">
        <v>755</v>
      </c>
      <c r="B756" s="1" t="s">
        <v>1</v>
      </c>
      <c r="C756" s="1">
        <v>18</v>
      </c>
      <c r="D756" s="1" t="s">
        <v>10</v>
      </c>
      <c r="E756" s="1" t="s">
        <v>6</v>
      </c>
      <c r="F756" s="2">
        <v>8.2158386399189425</v>
      </c>
      <c r="G756" s="2">
        <v>3.917947561767531</v>
      </c>
      <c r="H756" s="1" t="s">
        <v>4</v>
      </c>
      <c r="X756">
        <v>9.2158386399189425</v>
      </c>
      <c r="Y756">
        <v>8.6266305719148892</v>
      </c>
    </row>
    <row r="757" spans="1:25" x14ac:dyDescent="0.25">
      <c r="A757" s="1">
        <v>756</v>
      </c>
      <c r="B757" s="1" t="s">
        <v>1</v>
      </c>
      <c r="C757" s="1">
        <v>18</v>
      </c>
      <c r="D757" s="1" t="s">
        <v>9</v>
      </c>
      <c r="E757" s="1" t="s">
        <v>3</v>
      </c>
      <c r="F757" s="2">
        <v>11.774737044547271</v>
      </c>
      <c r="G757" s="2">
        <v>9.931549208896417</v>
      </c>
      <c r="H757" s="1" t="s">
        <v>7</v>
      </c>
      <c r="X757">
        <v>12.774737044547271</v>
      </c>
      <c r="Y757">
        <v>12.363473896774634</v>
      </c>
    </row>
    <row r="758" spans="1:25" x14ac:dyDescent="0.25">
      <c r="A758" s="1">
        <v>757</v>
      </c>
      <c r="B758" s="1" t="s">
        <v>1</v>
      </c>
      <c r="C758" s="1">
        <v>18</v>
      </c>
      <c r="D758" s="1" t="s">
        <v>12</v>
      </c>
      <c r="E758" s="1" t="s">
        <v>3</v>
      </c>
      <c r="F758" s="2">
        <v>15.79635334918137</v>
      </c>
      <c r="G758" s="2">
        <v>15.706592333475049</v>
      </c>
      <c r="H758" s="1" t="s">
        <v>4</v>
      </c>
      <c r="X758">
        <v>16.79635334918137</v>
      </c>
      <c r="Y758">
        <v>16.586171016640439</v>
      </c>
    </row>
    <row r="759" spans="1:25" x14ac:dyDescent="0.25">
      <c r="A759" s="1">
        <v>758</v>
      </c>
      <c r="B759" s="1" t="s">
        <v>1</v>
      </c>
      <c r="C759" s="1">
        <v>19</v>
      </c>
      <c r="D759" s="1" t="s">
        <v>8</v>
      </c>
      <c r="E759" s="1" t="s">
        <v>3</v>
      </c>
      <c r="F759" s="2">
        <v>4.4734662955959035</v>
      </c>
      <c r="G759" s="2">
        <v>5.4659757726103377</v>
      </c>
      <c r="H759" s="1" t="s">
        <v>7</v>
      </c>
      <c r="X759">
        <v>5.4734662955959035</v>
      </c>
      <c r="Y759">
        <v>4.6971396103756993</v>
      </c>
    </row>
    <row r="760" spans="1:25" x14ac:dyDescent="0.25">
      <c r="A760" s="1">
        <v>759</v>
      </c>
      <c r="B760" s="1" t="s">
        <v>5</v>
      </c>
      <c r="C760" s="1">
        <v>18</v>
      </c>
      <c r="D760" s="1" t="s">
        <v>11</v>
      </c>
      <c r="E760" s="1" t="s">
        <v>6</v>
      </c>
      <c r="F760" s="2">
        <v>12.466186987226427</v>
      </c>
      <c r="G760" s="2">
        <v>9.5424893653976568</v>
      </c>
      <c r="H760" s="1" t="s">
        <v>6</v>
      </c>
      <c r="X760">
        <v>13.466186987226427</v>
      </c>
      <c r="Y760">
        <v>13.089496336587748</v>
      </c>
    </row>
    <row r="761" spans="1:25" x14ac:dyDescent="0.25">
      <c r="A761" s="1">
        <v>760</v>
      </c>
      <c r="B761" s="1" t="s">
        <v>1</v>
      </c>
      <c r="C761" s="1">
        <v>18</v>
      </c>
      <c r="D761" s="1" t="s">
        <v>12</v>
      </c>
      <c r="E761" s="1" t="s">
        <v>3</v>
      </c>
      <c r="F761" s="2">
        <v>5.4962182436724607</v>
      </c>
      <c r="G761" s="2">
        <v>4.0081425173111613</v>
      </c>
      <c r="H761" s="1" t="s">
        <v>7</v>
      </c>
      <c r="X761">
        <v>6.4962182436724607</v>
      </c>
      <c r="Y761">
        <v>5.771029155856084</v>
      </c>
    </row>
    <row r="762" spans="1:25" x14ac:dyDescent="0.25">
      <c r="A762" s="1">
        <v>761</v>
      </c>
      <c r="B762" s="1" t="s">
        <v>5</v>
      </c>
      <c r="C762" s="1">
        <v>17</v>
      </c>
      <c r="D762" s="1" t="s">
        <v>10</v>
      </c>
      <c r="E762" s="1" t="s">
        <v>3</v>
      </c>
      <c r="F762" s="2">
        <v>11.986140531339403</v>
      </c>
      <c r="G762" s="2">
        <v>10.013502077571287</v>
      </c>
      <c r="H762" s="1" t="s">
        <v>4</v>
      </c>
      <c r="X762">
        <v>12.986140531339403</v>
      </c>
      <c r="Y762">
        <v>12.585447557906374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Etudiants</vt:lpstr>
    </vt:vector>
  </TitlesOfParts>
  <Company>IUT Rodez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Wehrlé</dc:creator>
  <cp:lastModifiedBy>CLEMENT DENAMIEL</cp:lastModifiedBy>
  <dcterms:created xsi:type="dcterms:W3CDTF">2017-12-22T12:37:57Z</dcterms:created>
  <dcterms:modified xsi:type="dcterms:W3CDTF">2023-01-20T13:15:27Z</dcterms:modified>
</cp:coreProperties>
</file>