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m43\Documents\GitHub\Thesis1\"/>
    </mc:Choice>
  </mc:AlternateContent>
  <xr:revisionPtr revIDLastSave="0" documentId="13_ncr:1_{68A194AA-1F6A-4263-B25D-7D57979FCD10}" xr6:coauthVersionLast="47" xr6:coauthVersionMax="47" xr10:uidLastSave="{00000000-0000-0000-0000-000000000000}"/>
  <bookViews>
    <workbookView xWindow="-120" yWindow="-120" windowWidth="29040" windowHeight="15840" xr2:uid="{E4E3D06A-0216-465D-88D8-BF2A722686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G5" i="1" l="1"/>
  <c r="G6" i="1" l="1"/>
  <c r="G2" i="1"/>
  <c r="G11" i="1"/>
  <c r="G8" i="1"/>
  <c r="G7" i="1"/>
  <c r="G4" i="1"/>
  <c r="G3" i="1"/>
  <c r="G10" i="1"/>
  <c r="G9" i="1"/>
  <c r="E8" i="1"/>
  <c r="E2" i="1"/>
  <c r="E11" i="1"/>
  <c r="E10" i="1"/>
  <c r="E9" i="1"/>
  <c r="E5" i="1"/>
  <c r="E7" i="1"/>
  <c r="E6" i="1"/>
  <c r="E3" i="1"/>
  <c r="E4" i="1"/>
</calcChain>
</file>

<file path=xl/sharedStrings.xml><?xml version="1.0" encoding="utf-8"?>
<sst xmlns="http://schemas.openxmlformats.org/spreadsheetml/2006/main" count="20" uniqueCount="20">
  <si>
    <t>Plot</t>
  </si>
  <si>
    <t>LB1</t>
  </si>
  <si>
    <t>LB2</t>
  </si>
  <si>
    <t>LB3</t>
  </si>
  <si>
    <t>LB4</t>
  </si>
  <si>
    <t>LB5</t>
  </si>
  <si>
    <t>LB6</t>
  </si>
  <si>
    <t>LB7</t>
  </si>
  <si>
    <t>LB8</t>
  </si>
  <si>
    <t>LB9</t>
  </si>
  <si>
    <t>LB10</t>
  </si>
  <si>
    <t>Elevation of plot (m asl)</t>
  </si>
  <si>
    <t>Surface Water Elevation (m)</t>
  </si>
  <si>
    <t>Well 9</t>
  </si>
  <si>
    <t>GW level at minimum</t>
  </si>
  <si>
    <t>Distance to river (m)</t>
  </si>
  <si>
    <t>Difference between plot and well elevation</t>
  </si>
  <si>
    <t>% Change from original survey</t>
  </si>
  <si>
    <t>Difference between plot and river stage (m)</t>
  </si>
  <si>
    <t>Difference between plot and GW level(m)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</si>
</sst>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3662-ED1F-468F-AA9D-DF5028508A66}">
  <dimension ref="A1:H13"/>
  <sheetViews>
    <sheetView tabSelected="1" workbookViewId="0">
      <selection activeCell="E16" sqref="E16"/>
    </sheetView>
  </sheetViews>
  <sheetFormatPr defaultRowHeight="15" x14ac:dyDescent="0.25"/>
  <cols>
    <col min="1" max="1" width="23.5703125" customWidth="1"/>
    <col min="2" max="2" width="22.42578125" bestFit="1" customWidth="1"/>
    <col min="3" max="3" width="28.42578125" bestFit="1" customWidth="1"/>
    <col min="4" max="4" width="28.42578125" customWidth="1"/>
    <col min="5" max="5" width="37.140625" bestFit="1" customWidth="1"/>
    <col min="6" max="6" width="44.140625" customWidth="1"/>
    <col min="7" max="7" width="40.7109375" bestFit="1" customWidth="1"/>
    <col min="8" max="8" width="28.28515625" bestFit="1" customWidth="1"/>
  </cols>
  <sheetData>
    <row r="1" spans="1:8" x14ac:dyDescent="0.25">
      <c r="A1" t="s">
        <v>0</v>
      </c>
      <c r="B1" t="s">
        <v>11</v>
      </c>
      <c r="C1" t="s">
        <v>12</v>
      </c>
      <c r="D1" t="s">
        <v>15</v>
      </c>
      <c r="E1" t="s">
        <v>18</v>
      </c>
      <c r="F1" t="s">
        <v>19</v>
      </c>
      <c r="G1" t="s">
        <v>16</v>
      </c>
      <c r="H1" t="s">
        <v>17</v>
      </c>
    </row>
    <row r="2" spans="1:8" x14ac:dyDescent="0.25">
      <c r="A2" t="s">
        <v>1</v>
      </c>
      <c r="B2">
        <v>900.23926729655579</v>
      </c>
      <c r="C2">
        <v>899.84738921060648</v>
      </c>
      <c r="D2">
        <v>9.1770801584882644</v>
      </c>
      <c r="E2">
        <f>B2-C2</f>
        <v>0.39187808594931539</v>
      </c>
      <c r="F2">
        <f>B2-$B$13</f>
        <v>0.22821944529096072</v>
      </c>
      <c r="G2">
        <f>B2-$B$12</f>
        <v>-0.44178055470899835</v>
      </c>
      <c r="H2">
        <v>-100</v>
      </c>
    </row>
    <row r="3" spans="1:8" x14ac:dyDescent="0.25">
      <c r="A3" t="s">
        <v>2</v>
      </c>
      <c r="B3">
        <v>900.34550624809503</v>
      </c>
      <c r="C3">
        <v>899.95953825053334</v>
      </c>
      <c r="D3">
        <v>24.687595245352025</v>
      </c>
      <c r="E3">
        <f>B3-C3</f>
        <v>0.38596799756169275</v>
      </c>
      <c r="F3">
        <f t="shared" ref="F3:F11" si="0">B3-$B$13</f>
        <v>0.3344583968302004</v>
      </c>
      <c r="G3">
        <f>B3-$B$12</f>
        <v>-0.33554160316975867</v>
      </c>
      <c r="H3">
        <v>0</v>
      </c>
    </row>
    <row r="4" spans="1:8" x14ac:dyDescent="0.25">
      <c r="A4" t="s">
        <v>3</v>
      </c>
      <c r="B4">
        <v>900.37788418165189</v>
      </c>
      <c r="C4">
        <v>900.33940292593718</v>
      </c>
      <c r="D4">
        <v>46.927765925022854</v>
      </c>
      <c r="E4">
        <f>B4-C4</f>
        <v>3.848125571471428E-2</v>
      </c>
      <c r="F4">
        <f t="shared" si="0"/>
        <v>0.36683633038705921</v>
      </c>
      <c r="G4">
        <f>B4-$B$12</f>
        <v>-0.30316366961289987</v>
      </c>
      <c r="H4">
        <v>92.030360531309299</v>
      </c>
    </row>
    <row r="5" spans="1:8" x14ac:dyDescent="0.25">
      <c r="A5" t="s">
        <v>4</v>
      </c>
      <c r="B5">
        <v>900.53033191100269</v>
      </c>
      <c r="C5">
        <v>900.45578725998166</v>
      </c>
      <c r="D5">
        <v>43.968302346845476</v>
      </c>
      <c r="E5">
        <f>B5-C5</f>
        <v>7.4544651021028585E-2</v>
      </c>
      <c r="F5">
        <f t="shared" si="0"/>
        <v>0.5192840597378563</v>
      </c>
      <c r="G5">
        <f>B5-$B$12</f>
        <v>-0.15071594026210278</v>
      </c>
      <c r="H5">
        <v>264.30107526881721</v>
      </c>
    </row>
    <row r="6" spans="1:8" x14ac:dyDescent="0.25">
      <c r="A6" t="s">
        <v>5</v>
      </c>
      <c r="B6">
        <v>900.52543188052425</v>
      </c>
      <c r="C6">
        <v>900.38451325815299</v>
      </c>
      <c r="D6">
        <v>49.018591892715641</v>
      </c>
      <c r="E6">
        <f>B6-C6</f>
        <v>0.14091862237125952</v>
      </c>
      <c r="F6">
        <f t="shared" si="0"/>
        <v>0.51438402925941773</v>
      </c>
      <c r="G6">
        <f>B6-$B$12</f>
        <v>-0.15561597074054134</v>
      </c>
      <c r="H6">
        <v>-57.692307692307701</v>
      </c>
    </row>
    <row r="7" spans="1:8" x14ac:dyDescent="0.25">
      <c r="A7" t="s">
        <v>6</v>
      </c>
      <c r="B7">
        <v>901.07061658031091</v>
      </c>
      <c r="C7">
        <v>899.65611307528184</v>
      </c>
      <c r="D7">
        <v>8.7320938738189575</v>
      </c>
      <c r="E7">
        <f>B7-C7</f>
        <v>1.4145035050290744</v>
      </c>
      <c r="F7">
        <f t="shared" si="0"/>
        <v>1.0595687290460774</v>
      </c>
      <c r="G7">
        <f>B7-$B$12</f>
        <v>0.38956872904611828</v>
      </c>
      <c r="H7">
        <v>-70</v>
      </c>
    </row>
    <row r="8" spans="1:8" x14ac:dyDescent="0.25">
      <c r="A8" t="s">
        <v>7</v>
      </c>
      <c r="B8">
        <v>900.97811642791828</v>
      </c>
      <c r="C8">
        <v>900.18776135324583</v>
      </c>
      <c r="D8">
        <v>9.8719902468759528</v>
      </c>
      <c r="E8">
        <f>B8-C8</f>
        <v>0.7903550746724477</v>
      </c>
      <c r="F8">
        <f t="shared" si="0"/>
        <v>0.96706857665344614</v>
      </c>
      <c r="G8">
        <f>B8-$B$12</f>
        <v>0.29706857665348707</v>
      </c>
      <c r="H8">
        <v>-93.333333333333329</v>
      </c>
    </row>
    <row r="9" spans="1:8" x14ac:dyDescent="0.25">
      <c r="A9" t="s">
        <v>8</v>
      </c>
      <c r="B9">
        <v>901.18384608351118</v>
      </c>
      <c r="C9">
        <v>900.20786101798228</v>
      </c>
      <c r="D9">
        <v>19.460530326120086</v>
      </c>
      <c r="E9">
        <f>B9-C9</f>
        <v>0.97598506552890285</v>
      </c>
      <c r="F9">
        <f t="shared" si="0"/>
        <v>1.1727982322463504</v>
      </c>
      <c r="G9">
        <f>B9-$B$12</f>
        <v>0.50279823224639131</v>
      </c>
      <c r="H9">
        <v>-95.833333333333329</v>
      </c>
    </row>
    <row r="10" spans="1:8" x14ac:dyDescent="0.25">
      <c r="A10" t="s">
        <v>9</v>
      </c>
      <c r="B10">
        <v>900.34027430661376</v>
      </c>
      <c r="C10">
        <v>900.84471289241083</v>
      </c>
      <c r="D10">
        <v>31.819567205120386</v>
      </c>
      <c r="E10">
        <f>B10-C10</f>
        <v>-0.50443858579706102</v>
      </c>
      <c r="F10">
        <f t="shared" si="0"/>
        <v>0.32922645534893036</v>
      </c>
      <c r="G10">
        <f>B10-$B$12</f>
        <v>-0.34077354465102871</v>
      </c>
      <c r="H10">
        <v>55.102040816326536</v>
      </c>
    </row>
    <row r="11" spans="1:8" x14ac:dyDescent="0.25">
      <c r="A11" t="s">
        <v>10</v>
      </c>
      <c r="B11">
        <v>901.59543492837543</v>
      </c>
      <c r="C11">
        <v>901.27420268210915</v>
      </c>
      <c r="D11">
        <v>4.6723559890277349</v>
      </c>
      <c r="E11">
        <f>B11-C11</f>
        <v>0.32123224626627689</v>
      </c>
      <c r="F11">
        <f t="shared" si="0"/>
        <v>1.5843870771105912</v>
      </c>
      <c r="G11">
        <f>B11-$B$12</f>
        <v>0.91438707711063216</v>
      </c>
      <c r="H11">
        <v>130.69053708439895</v>
      </c>
    </row>
    <row r="12" spans="1:8" x14ac:dyDescent="0.25">
      <c r="A12" t="s">
        <v>13</v>
      </c>
      <c r="B12">
        <v>900.68104785126479</v>
      </c>
    </row>
    <row r="13" spans="1:8" x14ac:dyDescent="0.25">
      <c r="A13" t="s">
        <v>14</v>
      </c>
      <c r="B13">
        <v>900.01104785126483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2024-11-18T15:49:37Z</dcterms:created>
  <dcterms:modified xsi:type="dcterms:W3CDTF">2024-11-18T18:50:12Z</dcterms:modified>
</cp:coreProperties>
</file>