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lixingongsi/Desktop/"/>
    </mc:Choice>
  </mc:AlternateContent>
  <bookViews>
    <workbookView xWindow="0" yWindow="720" windowWidth="24240" windowHeight="13140" activeTab="1"/>
  </bookViews>
  <sheets>
    <sheet name="每日日报信息表（必填）" sheetId="1" r:id="rId1"/>
    <sheet name="自动形成运营前日报表" sheetId="2" r:id="rId2"/>
    <sheet name="运营后的日报" sheetId="3" r:id="rId3"/>
    <sheet name="实收统计" sheetId="4" r:id="rId4"/>
    <sheet name="车友会" sheetId="6" r:id="rId5"/>
    <sheet name="任务目标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6" l="1"/>
  <c r="G20" i="6"/>
  <c r="D25" i="3"/>
  <c r="D22" i="3"/>
  <c r="D19" i="3"/>
  <c r="D16" i="3"/>
  <c r="D13" i="3"/>
  <c r="D10" i="3"/>
  <c r="D7" i="3"/>
  <c r="A2" i="2"/>
  <c r="A257" i="1"/>
  <c r="A258" i="1"/>
  <c r="A259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B257" i="1"/>
  <c r="B258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3" i="2"/>
  <c r="A1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C5" i="2"/>
</calcChain>
</file>

<file path=xl/sharedStrings.xml><?xml version="1.0" encoding="utf-8"?>
<sst xmlns="http://schemas.openxmlformats.org/spreadsheetml/2006/main" count="451" uniqueCount="109">
  <si>
    <t>注释：</t>
  </si>
  <si>
    <t>1、店端培训：共享租车业务广宣（全体SA+SC，业务及系统流程教育，店端租赁专员）</t>
  </si>
  <si>
    <t>2、网络渠道准备：携程、凹凸、悟空等渠道的网络审核</t>
  </si>
  <si>
    <t>3、开业准备：营业执照、税局报税，POS机申请，店端工位确定，与相关单位确认以上资料</t>
  </si>
  <si>
    <t>4、销售企划：以广州价格为基准测算本城市营业收入，城市产品建议书，促销及营销计划</t>
  </si>
  <si>
    <t>5、实习生招募：车管家、营销人员</t>
  </si>
  <si>
    <t>6、业务管理：日报、周报、月报、季报模板的确定计算逻辑和口径准备</t>
  </si>
  <si>
    <t>4月完成</t>
  </si>
  <si>
    <t>每日递增日报信息，不需要删除历史日报信息</t>
  </si>
  <si>
    <t>序号</t>
  </si>
  <si>
    <t>城市（必填）</t>
  </si>
  <si>
    <t>合同签订</t>
  </si>
  <si>
    <t>店端培训</t>
  </si>
  <si>
    <t>网络渠道准备</t>
  </si>
  <si>
    <t>开业准备</t>
  </si>
  <si>
    <t>销售企划</t>
  </si>
  <si>
    <t>实习生招募</t>
  </si>
  <si>
    <t>业务管理</t>
  </si>
  <si>
    <t>日期（必填）</t>
  </si>
  <si>
    <t>数量</t>
  </si>
  <si>
    <t>说明</t>
  </si>
  <si>
    <t>广州</t>
  </si>
  <si>
    <t>和XX店签订合同</t>
  </si>
  <si>
    <t>在XX店和XX店培训租赁专员-在XX店和XX店培训租赁专员-在XX店和XX店培训租赁专员-在XX店和XX店培训租赁专员-</t>
  </si>
  <si>
    <t>（测试）略...</t>
  </si>
  <si>
    <t>请填写右边黄色区域的时间格式（将自动展示相应的日报）：</t>
  </si>
  <si>
    <t>年</t>
  </si>
  <si>
    <t>月</t>
  </si>
  <si>
    <t>日</t>
  </si>
  <si>
    <t>2019年7月18日苏州运营日报</t>
  </si>
  <si>
    <t>数  量</t>
  </si>
  <si>
    <t>评  价</t>
  </si>
  <si>
    <t>服务点</t>
  </si>
  <si>
    <t>总门店数</t>
  </si>
  <si>
    <t>1.苏州当日订单1张，总营收399元，完成当日目标10％。
2.截止当天为止，苏州违章合计0单，已处理0单，完成率100％。
3.苏州当日广丰项目车总计10台，在租2台，出租率44％。
4.截止当天为止，苏州共实收2236元，丰云行优惠券共700元，总共收2936元，与当月营业任务差额-17064元。
5.截止当天为止，苏州使用丰云行优惠券共700元。
6.张家港店物料交接和项目培训！</t>
  </si>
  <si>
    <t>出单门店数</t>
  </si>
  <si>
    <t>违章</t>
  </si>
  <si>
    <t>违章数量</t>
  </si>
  <si>
    <t>已处理数</t>
  </si>
  <si>
    <t>*</t>
  </si>
  <si>
    <t>完成率</t>
  </si>
  <si>
    <t>订单</t>
  </si>
  <si>
    <t>新增订单数</t>
  </si>
  <si>
    <t>今日订单数</t>
  </si>
  <si>
    <t>新增占比</t>
  </si>
  <si>
    <t>租赁车日 （出租）</t>
  </si>
  <si>
    <t>出租天数</t>
  </si>
  <si>
    <t>租赁总车日（库存）</t>
  </si>
  <si>
    <t>可供租赁车日</t>
  </si>
  <si>
    <t>当日出租率</t>
  </si>
  <si>
    <t>出租率</t>
  </si>
  <si>
    <t>当日营业额</t>
  </si>
  <si>
    <t>当日实收</t>
  </si>
  <si>
    <t>营业任务</t>
  </si>
  <si>
    <t>营业差额</t>
  </si>
  <si>
    <t>达标门店</t>
  </si>
  <si>
    <t>未达标门店</t>
  </si>
  <si>
    <t>达标率</t>
  </si>
  <si>
    <t>当月营业额</t>
  </si>
  <si>
    <t>当月实收</t>
  </si>
  <si>
    <t>每日实收数据（每日把每个店的实收记录下来发到总部统计）</t>
  </si>
  <si>
    <t>例子</t>
  </si>
  <si>
    <t>深圳</t>
  </si>
  <si>
    <t>广丰项目</t>
  </si>
  <si>
    <t>深圳兆方店</t>
  </si>
  <si>
    <t>李家明</t>
  </si>
  <si>
    <t>城市</t>
  </si>
  <si>
    <t>项目</t>
  </si>
  <si>
    <t>门店</t>
  </si>
  <si>
    <t>组别</t>
  </si>
  <si>
    <t>业务员</t>
  </si>
  <si>
    <t>当日实际收入</t>
  </si>
  <si>
    <t>日期</t>
  </si>
  <si>
    <t>深圳宝安店</t>
  </si>
  <si>
    <t>苏州</t>
  </si>
  <si>
    <t>苏州开泰西环路店</t>
  </si>
  <si>
    <t>谭玉娥</t>
  </si>
  <si>
    <t>苏州常华苏福路店</t>
  </si>
  <si>
    <t>邓惠</t>
  </si>
  <si>
    <t>苏州九和园区店</t>
  </si>
  <si>
    <t>杨恒</t>
  </si>
  <si>
    <t>昆山前进东城大道店</t>
  </si>
  <si>
    <t>刘胜洲</t>
  </si>
  <si>
    <t>苏州元骏相城店</t>
  </si>
  <si>
    <t>浦臻</t>
  </si>
  <si>
    <t>苏州苏新吴江店</t>
  </si>
  <si>
    <t>王帅</t>
  </si>
  <si>
    <t>车友会优惠券使用明细</t>
  </si>
  <si>
    <t>销售店</t>
  </si>
  <si>
    <t>当天使用数量</t>
  </si>
  <si>
    <t>累计使用数量</t>
  </si>
  <si>
    <t>常熟文邦黄山路店</t>
  </si>
  <si>
    <t>张家港海昌东二环店</t>
  </si>
  <si>
    <t>太仓森誉北京路店</t>
  </si>
  <si>
    <t>总计</t>
  </si>
  <si>
    <t>苏州区营业目标</t>
  </si>
  <si>
    <t>A车型</t>
  </si>
  <si>
    <t>B车型</t>
  </si>
  <si>
    <t>C车型</t>
  </si>
  <si>
    <t>D车型</t>
  </si>
  <si>
    <t>预期营业任务</t>
  </si>
  <si>
    <t>年月份</t>
  </si>
  <si>
    <t>总车辆数</t>
  </si>
  <si>
    <t>是否运营</t>
  </si>
  <si>
    <t>单价</t>
  </si>
  <si>
    <t>任务</t>
  </si>
  <si>
    <t>是</t>
  </si>
  <si>
    <t>优惠卷金额</t>
    <rPh sb="0" eb="1">
      <t>you hui j</t>
    </rPh>
    <rPh sb="3" eb="4">
      <t>ji ne</t>
    </rPh>
    <phoneticPr fontId="14" type="noConversion"/>
  </si>
  <si>
    <t>项目</t>
    <rPh sb="0" eb="1">
      <t>x m</t>
    </rPh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</si>
</sst>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80" formatCode="&quot;￥&quot;#,##0.00_);[Red]\(&quot;￥&quot;#,##0.00\)"/>
    <numFmt numFmtId="181" formatCode="yyyy&quot;年&quot;m&quot;月&quot;;@"/>
    <numFmt numFmtId="182" formatCode="yyyy&quot;年&quot;m&quot;月&quot;d&quot;日&quot;;@"/>
    <numFmt numFmtId="183" formatCode="&quot;￥&quot;#,##0_);[Red]\(&quot;￥&quot;#,##0\)"/>
    <numFmt numFmtId="184" formatCode="&quot;￥&quot;#,##0;[Red]&quot;￥&quot;\-#,##0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b/>
      <sz val="10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/>
      <name val="微软雅黑"/>
      <charset val="134"/>
    </font>
    <font>
      <b/>
      <sz val="11"/>
      <color rgb="FFFFFF00"/>
      <name val="微软雅黑"/>
      <charset val="134"/>
    </font>
    <font>
      <sz val="11"/>
      <color theme="4" tint="-0.499984740745262"/>
      <name val="微软雅黑"/>
      <charset val="134"/>
    </font>
    <font>
      <b/>
      <sz val="11"/>
      <color rgb="FFFEFFFF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scheme val="minor"/>
    </font>
    <font>
      <sz val="9"/>
      <name val="宋体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0.14999847407452621"/>
        <bgColor theme="8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6795556505021"/>
        <bgColor theme="0" tint="-0.14996795556505021"/>
      </patternFill>
    </fill>
  </fills>
  <borders count="5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404040"/>
      </left>
      <right style="hair">
        <color rgb="FF404040"/>
      </right>
      <top style="hair">
        <color rgb="FF404040"/>
      </top>
      <bottom/>
      <diagonal/>
    </border>
    <border>
      <left style="thin">
        <color rgb="FFFFFFFF"/>
      </left>
      <right style="thin">
        <color rgb="FFFFFFFF"/>
      </right>
      <top style="hair">
        <color rgb="FF404040"/>
      </top>
      <bottom/>
      <diagonal/>
    </border>
    <border>
      <left style="thin">
        <color rgb="FFFFFFFF"/>
      </left>
      <right style="thin">
        <color rgb="FF404040"/>
      </right>
      <top style="hair">
        <color rgb="FF404040"/>
      </top>
      <bottom/>
      <diagonal/>
    </border>
    <border>
      <left style="medium">
        <color auto="1"/>
      </left>
      <right style="thin">
        <color rgb="FFD9D9D9"/>
      </right>
      <top style="medium">
        <color auto="1"/>
      </top>
      <bottom style="thin">
        <color rgb="FFD9D9D9"/>
      </bottom>
      <diagonal/>
    </border>
    <border>
      <left style="thin">
        <color rgb="FFD9D9D9"/>
      </left>
      <right/>
      <top style="medium">
        <color auto="1"/>
      </top>
      <bottom style="thin">
        <color rgb="FFD9D9D9"/>
      </bottom>
      <diagonal/>
    </border>
    <border>
      <left style="mediumDashed">
        <color auto="1"/>
      </left>
      <right/>
      <top style="medium">
        <color auto="1"/>
      </top>
      <bottom style="thin">
        <color rgb="FFD9D9D9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mediumDashed">
        <color auto="1"/>
      </left>
      <right/>
      <top style="thin">
        <color rgb="FFD9D9D9"/>
      </top>
      <bottom style="thin">
        <color rgb="FFD9D9D9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D9D9D9"/>
      </right>
      <top style="thin">
        <color rgb="FFD9D9D9"/>
      </top>
      <bottom/>
      <diagonal/>
    </border>
    <border>
      <left style="medium">
        <color auto="1"/>
      </left>
      <right style="thin">
        <color rgb="FFD9D9D9"/>
      </right>
      <top/>
      <bottom/>
      <diagonal/>
    </border>
    <border>
      <left style="medium">
        <color auto="1"/>
      </left>
      <right style="thin">
        <color rgb="FFD9D9D9"/>
      </right>
      <top/>
      <bottom style="thin">
        <color rgb="FFD9D9D9"/>
      </bottom>
      <diagonal/>
    </border>
    <border>
      <left style="medium">
        <color auto="1"/>
      </left>
      <right style="thin">
        <color rgb="FFD9D9D9"/>
      </right>
      <top/>
      <bottom style="medium">
        <color auto="1"/>
      </bottom>
      <diagonal/>
    </border>
    <border>
      <left style="thin">
        <color rgb="FFD9D9D9"/>
      </left>
      <right/>
      <top style="thin">
        <color rgb="FFD9D9D9"/>
      </top>
      <bottom style="medium">
        <color auto="1"/>
      </bottom>
      <diagonal/>
    </border>
    <border>
      <left style="mediumDashed">
        <color auto="1"/>
      </left>
      <right/>
      <top style="thin">
        <color rgb="FFD9D9D9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180" fontId="6" fillId="4" borderId="16" xfId="0" applyNumberFormat="1" applyFont="1" applyFill="1" applyBorder="1" applyAlignment="1">
      <alignment horizontal="center" vertical="center"/>
    </xf>
    <xf numFmtId="182" fontId="6" fillId="4" borderId="1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82" fontId="6" fillId="6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7" borderId="19" xfId="0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left" vertical="center"/>
    </xf>
    <xf numFmtId="0" fontId="2" fillId="8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left" vertical="center"/>
    </xf>
    <xf numFmtId="0" fontId="2" fillId="10" borderId="27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left" vertical="center"/>
    </xf>
    <xf numFmtId="0" fontId="10" fillId="8" borderId="27" xfId="0" applyFont="1" applyFill="1" applyBorder="1" applyAlignment="1">
      <alignment horizontal="center" vertical="center"/>
    </xf>
    <xf numFmtId="0" fontId="10" fillId="10" borderId="27" xfId="0" applyFont="1" applyFill="1" applyBorder="1" applyAlignment="1">
      <alignment horizontal="center" vertical="center"/>
    </xf>
    <xf numFmtId="9" fontId="10" fillId="8" borderId="27" xfId="1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left" vertical="center"/>
    </xf>
    <xf numFmtId="0" fontId="2" fillId="9" borderId="2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center" vertical="center"/>
    </xf>
    <xf numFmtId="9" fontId="2" fillId="9" borderId="27" xfId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183" fontId="2" fillId="9" borderId="27" xfId="0" applyNumberFormat="1" applyFont="1" applyFill="1" applyBorder="1" applyAlignment="1">
      <alignment horizontal="center" vertical="center"/>
    </xf>
    <xf numFmtId="183" fontId="2" fillId="2" borderId="27" xfId="0" applyNumberFormat="1" applyFont="1" applyFill="1" applyBorder="1" applyAlignment="1">
      <alignment horizontal="center" vertical="center"/>
    </xf>
    <xf numFmtId="184" fontId="2" fillId="9" borderId="27" xfId="0" applyNumberFormat="1" applyFont="1" applyFill="1" applyBorder="1" applyAlignment="1">
      <alignment horizontal="center" vertical="center"/>
    </xf>
    <xf numFmtId="9" fontId="2" fillId="2" borderId="27" xfId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left" vertical="center"/>
    </xf>
    <xf numFmtId="9" fontId="2" fillId="2" borderId="34" xfId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 applyProtection="1">
      <alignment horizontal="center" vertical="center" wrapText="1"/>
      <protection hidden="1"/>
    </xf>
    <xf numFmtId="182" fontId="0" fillId="0" borderId="0" xfId="0" applyNumberFormat="1" applyFont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0" fillId="11" borderId="0" xfId="0" applyFill="1" applyAlignment="1" applyProtection="1">
      <alignment horizontal="center" vertical="center" wrapText="1"/>
      <protection locked="0" hidden="1"/>
    </xf>
    <xf numFmtId="0" fontId="11" fillId="12" borderId="36" xfId="0" applyFont="1" applyFill="1" applyBorder="1" applyAlignment="1" applyProtection="1">
      <alignment horizontal="center" vertical="center" wrapText="1"/>
      <protection hidden="1"/>
    </xf>
    <xf numFmtId="0" fontId="11" fillId="5" borderId="37" xfId="0" applyFont="1" applyFill="1" applyBorder="1" applyAlignment="1" applyProtection="1">
      <alignment horizontal="center" vertical="center" wrapText="1"/>
      <protection hidden="1"/>
    </xf>
    <xf numFmtId="0" fontId="11" fillId="5" borderId="40" xfId="0" applyFont="1" applyFill="1" applyBorder="1" applyAlignment="1" applyProtection="1">
      <alignment horizontal="center" vertical="center" wrapText="1"/>
      <protection hidden="1"/>
    </xf>
    <xf numFmtId="0" fontId="11" fillId="12" borderId="15" xfId="0" applyFont="1" applyFill="1" applyBorder="1" applyAlignment="1" applyProtection="1">
      <alignment horizontal="center" vertical="center" wrapText="1"/>
      <protection hidden="1"/>
    </xf>
    <xf numFmtId="0" fontId="11" fillId="12" borderId="41" xfId="0" applyFont="1" applyFill="1" applyBorder="1" applyAlignment="1" applyProtection="1">
      <alignment horizontal="center" vertical="center" wrapText="1"/>
      <protection hidden="1"/>
    </xf>
    <xf numFmtId="0" fontId="11" fillId="5" borderId="42" xfId="0" applyFont="1" applyFill="1" applyBorder="1" applyAlignment="1" applyProtection="1">
      <alignment horizontal="center" vertical="center" wrapText="1"/>
      <protection hidden="1"/>
    </xf>
    <xf numFmtId="0" fontId="11" fillId="12" borderId="43" xfId="0" applyFont="1" applyFill="1" applyBorder="1" applyAlignment="1" applyProtection="1">
      <alignment horizontal="center" vertical="center" wrapText="1"/>
      <protection hidden="1"/>
    </xf>
    <xf numFmtId="0" fontId="10" fillId="14" borderId="44" xfId="0" applyFont="1" applyFill="1" applyBorder="1" applyAlignment="1" applyProtection="1">
      <alignment horizontal="center" vertical="center" wrapText="1"/>
      <protection hidden="1"/>
    </xf>
    <xf numFmtId="0" fontId="10" fillId="14" borderId="45" xfId="0" applyFont="1" applyFill="1" applyBorder="1" applyAlignment="1" applyProtection="1">
      <alignment horizontal="left" vertical="center" wrapText="1"/>
      <protection hidden="1"/>
    </xf>
    <xf numFmtId="0" fontId="11" fillId="5" borderId="46" xfId="0" applyFont="1" applyFill="1" applyBorder="1" applyAlignment="1" applyProtection="1">
      <alignment horizontal="center" vertical="center" wrapText="1"/>
      <protection hidden="1"/>
    </xf>
    <xf numFmtId="0" fontId="10" fillId="15" borderId="47" xfId="0" applyFont="1" applyFill="1" applyBorder="1" applyAlignment="1" applyProtection="1">
      <alignment horizontal="center" vertical="center" wrapText="1"/>
      <protection hidden="1"/>
    </xf>
    <xf numFmtId="0" fontId="10" fillId="15" borderId="48" xfId="0" applyFont="1" applyFill="1" applyBorder="1" applyAlignment="1" applyProtection="1">
      <alignment horizontal="left" vertical="center" wrapText="1"/>
      <protection hidden="1"/>
    </xf>
    <xf numFmtId="182" fontId="0" fillId="0" borderId="0" xfId="0" applyNumberFormat="1" applyAlignment="1" applyProtection="1">
      <alignment horizontal="center" vertical="center" wrapText="1"/>
      <protection hidden="1"/>
    </xf>
    <xf numFmtId="0" fontId="10" fillId="14" borderId="49" xfId="0" applyFont="1" applyFill="1" applyBorder="1" applyAlignment="1" applyProtection="1">
      <alignment horizontal="center" vertical="center" wrapText="1"/>
      <protection hidden="1"/>
    </xf>
    <xf numFmtId="0" fontId="10" fillId="14" borderId="50" xfId="0" applyFont="1" applyFill="1" applyBorder="1" applyAlignment="1" applyProtection="1">
      <alignment horizontal="left" vertical="center" wrapText="1"/>
      <protection hidden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left" vertical="center" wrapText="1"/>
    </xf>
    <xf numFmtId="0" fontId="5" fillId="9" borderId="0" xfId="0" applyFont="1" applyFill="1" applyAlignment="1">
      <alignment horizontal="left" vertical="center"/>
    </xf>
    <xf numFmtId="0" fontId="6" fillId="12" borderId="15" xfId="0" applyFont="1" applyFill="1" applyBorder="1" applyAlignment="1">
      <alignment horizontal="center" vertical="center" wrapText="1"/>
    </xf>
    <xf numFmtId="0" fontId="6" fillId="12" borderId="16" xfId="0" applyFont="1" applyFill="1" applyBorder="1" applyAlignment="1">
      <alignment horizontal="center" vertical="center" wrapText="1"/>
    </xf>
    <xf numFmtId="182" fontId="1" fillId="0" borderId="0" xfId="0" applyNumberFormat="1" applyFont="1" applyAlignment="1">
      <alignment horizontal="center" vertical="center" wrapText="1"/>
    </xf>
    <xf numFmtId="0" fontId="6" fillId="12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6" fillId="12" borderId="15" xfId="0" applyFont="1" applyFill="1" applyBorder="1" applyAlignment="1">
      <alignment horizontal="center" vertical="center" wrapText="1"/>
    </xf>
    <xf numFmtId="0" fontId="6" fillId="12" borderId="16" xfId="0" applyFont="1" applyFill="1" applyBorder="1" applyAlignment="1">
      <alignment horizontal="center" vertical="center" wrapText="1"/>
    </xf>
    <xf numFmtId="0" fontId="6" fillId="12" borderId="16" xfId="0" applyFont="1" applyFill="1" applyBorder="1">
      <alignment vertical="center"/>
    </xf>
    <xf numFmtId="0" fontId="6" fillId="12" borderId="43" xfId="0" applyFont="1" applyFill="1" applyBorder="1" applyAlignment="1">
      <alignment horizontal="center" vertical="center" wrapText="1"/>
    </xf>
    <xf numFmtId="0" fontId="7" fillId="12" borderId="36" xfId="0" applyFont="1" applyFill="1" applyBorder="1" applyAlignment="1">
      <alignment horizontal="center" vertical="center" wrapText="1"/>
    </xf>
    <xf numFmtId="0" fontId="7" fillId="12" borderId="16" xfId="0" applyFont="1" applyFill="1" applyBorder="1" applyAlignment="1">
      <alignment horizontal="center" vertical="center" wrapText="1"/>
    </xf>
    <xf numFmtId="0" fontId="12" fillId="13" borderId="38" xfId="0" applyNumberFormat="1" applyFont="1" applyFill="1" applyBorder="1" applyAlignment="1" applyProtection="1">
      <alignment horizontal="center" vertical="center" wrapText="1"/>
      <protection hidden="1"/>
    </xf>
    <xf numFmtId="0" fontId="12" fillId="13" borderId="39" xfId="0" applyNumberFormat="1" applyFont="1" applyFill="1" applyBorder="1" applyAlignment="1" applyProtection="1">
      <alignment horizontal="center" vertical="center" wrapText="1"/>
      <protection hidden="1"/>
    </xf>
    <xf numFmtId="0" fontId="11" fillId="5" borderId="37" xfId="0" applyFont="1" applyFill="1" applyBorder="1" applyAlignment="1" applyProtection="1">
      <alignment horizontal="center" vertical="center" wrapText="1"/>
      <protection hidden="1"/>
    </xf>
    <xf numFmtId="0" fontId="11" fillId="5" borderId="40" xfId="0" applyFont="1" applyFill="1" applyBorder="1" applyAlignment="1" applyProtection="1">
      <alignment horizontal="center" vertical="center" wrapText="1"/>
      <protection hidden="1"/>
    </xf>
    <xf numFmtId="0" fontId="9" fillId="7" borderId="18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5" xfId="0" applyFont="1" applyFill="1" applyBorder="1">
      <alignment vertical="center"/>
    </xf>
    <xf numFmtId="0" fontId="2" fillId="2" borderId="32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top" wrapText="1"/>
    </xf>
    <xf numFmtId="0" fontId="2" fillId="9" borderId="28" xfId="0" applyFont="1" applyFill="1" applyBorder="1" applyAlignment="1">
      <alignment horizontal="center" vertical="top" wrapText="1"/>
    </xf>
    <xf numFmtId="0" fontId="2" fillId="9" borderId="35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80" fontId="2" fillId="2" borderId="13" xfId="0" applyNumberFormat="1" applyFont="1" applyFill="1" applyBorder="1" applyAlignment="1">
      <alignment horizontal="center" vertical="center"/>
    </xf>
    <xf numFmtId="182" fontId="2" fillId="2" borderId="14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1" fontId="2" fillId="2" borderId="2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81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"/>
  <sheetViews>
    <sheetView zoomScale="90" zoomScaleNormal="90" zoomScalePageLayoutView="90" workbookViewId="0">
      <pane ySplit="10" topLeftCell="A11" activePane="bottomLeft" state="frozen"/>
      <selection pane="bottomLeft" activeCell="E12" sqref="E12"/>
    </sheetView>
  </sheetViews>
  <sheetFormatPr baseColWidth="10" defaultColWidth="14.6640625" defaultRowHeight="24" customHeight="1" x14ac:dyDescent="0.15"/>
  <cols>
    <col min="1" max="1" width="13.6640625" style="66" hidden="1" customWidth="1"/>
    <col min="2" max="2" width="21.5" style="66" hidden="1" customWidth="1"/>
    <col min="3" max="3" width="9.33203125" style="66" customWidth="1"/>
    <col min="4" max="4" width="13.6640625" style="66" customWidth="1"/>
    <col min="5" max="5" width="9.5" style="66" customWidth="1"/>
    <col min="6" max="6" width="25.1640625" style="66" customWidth="1"/>
    <col min="7" max="7" width="9.5" style="66" customWidth="1"/>
    <col min="8" max="8" width="25.1640625" style="66" customWidth="1"/>
    <col min="9" max="9" width="9.5" style="66" customWidth="1"/>
    <col min="10" max="10" width="25.1640625" style="66" customWidth="1"/>
    <col min="11" max="11" width="9.5" style="66" customWidth="1"/>
    <col min="12" max="12" width="25.1640625" style="66" customWidth="1"/>
    <col min="13" max="13" width="9.5" style="66" customWidth="1"/>
    <col min="14" max="14" width="25.1640625" style="66" customWidth="1"/>
    <col min="15" max="15" width="9.5" style="66" customWidth="1"/>
    <col min="16" max="16" width="25.1640625" style="66" customWidth="1"/>
    <col min="17" max="17" width="9.5" style="66" customWidth="1"/>
    <col min="18" max="18" width="22.33203125" style="66" customWidth="1"/>
    <col min="19" max="19" width="25.33203125" style="66" customWidth="1"/>
    <col min="20" max="20" width="14.6640625" style="66" customWidth="1"/>
    <col min="21" max="16384" width="14.6640625" style="66"/>
  </cols>
  <sheetData>
    <row r="1" spans="1:19" ht="24" customHeight="1" x14ac:dyDescent="0.15">
      <c r="C1" s="67" t="s">
        <v>0</v>
      </c>
      <c r="D1" s="68"/>
    </row>
    <row r="2" spans="1:19" ht="16" customHeight="1" x14ac:dyDescent="0.15">
      <c r="C2" s="75" t="s">
        <v>1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1:19" ht="16" customHeight="1" x14ac:dyDescent="0.15">
      <c r="C3" s="75" t="s">
        <v>2</v>
      </c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9" ht="16" customHeight="1" x14ac:dyDescent="0.15">
      <c r="C4" s="75" t="s">
        <v>3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</row>
    <row r="5" spans="1:19" ht="16" customHeight="1" x14ac:dyDescent="0.15">
      <c r="C5" s="75" t="s">
        <v>4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</row>
    <row r="6" spans="1:19" ht="16" customHeight="1" x14ac:dyDescent="0.15">
      <c r="C6" s="75" t="s">
        <v>5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</row>
    <row r="7" spans="1:19" ht="16" customHeight="1" x14ac:dyDescent="0.15">
      <c r="C7" s="75" t="s">
        <v>6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</row>
    <row r="8" spans="1:19" ht="24" customHeight="1" x14ac:dyDescent="0.15">
      <c r="C8" s="69" t="s">
        <v>7</v>
      </c>
      <c r="D8" s="70" t="s">
        <v>8</v>
      </c>
    </row>
    <row r="9" spans="1:19" ht="24" customHeight="1" x14ac:dyDescent="0.15">
      <c r="C9" s="79" t="s">
        <v>9</v>
      </c>
      <c r="D9" s="80" t="s">
        <v>10</v>
      </c>
      <c r="E9" s="76" t="s">
        <v>11</v>
      </c>
      <c r="F9" s="76"/>
      <c r="G9" s="77" t="s">
        <v>12</v>
      </c>
      <c r="H9" s="77"/>
      <c r="I9" s="77" t="s">
        <v>13</v>
      </c>
      <c r="J9" s="78"/>
      <c r="K9" s="77" t="s">
        <v>14</v>
      </c>
      <c r="L9" s="78"/>
      <c r="M9" s="77" t="s">
        <v>15</v>
      </c>
      <c r="N9" s="78"/>
      <c r="O9" s="77" t="s">
        <v>16</v>
      </c>
      <c r="P9" s="77"/>
      <c r="Q9" s="77" t="s">
        <v>17</v>
      </c>
      <c r="R9" s="77"/>
      <c r="S9" s="80" t="s">
        <v>18</v>
      </c>
    </row>
    <row r="10" spans="1:19" ht="24" customHeight="1" x14ac:dyDescent="0.15">
      <c r="C10" s="79"/>
      <c r="D10" s="81"/>
      <c r="E10" s="71" t="s">
        <v>19</v>
      </c>
      <c r="F10" s="72" t="s">
        <v>20</v>
      </c>
      <c r="G10" s="72" t="s">
        <v>19</v>
      </c>
      <c r="H10" s="72" t="s">
        <v>20</v>
      </c>
      <c r="I10" s="72" t="s">
        <v>19</v>
      </c>
      <c r="J10" s="72" t="s">
        <v>20</v>
      </c>
      <c r="K10" s="72" t="s">
        <v>19</v>
      </c>
      <c r="L10" s="72" t="s">
        <v>20</v>
      </c>
      <c r="M10" s="72" t="s">
        <v>19</v>
      </c>
      <c r="N10" s="72" t="s">
        <v>20</v>
      </c>
      <c r="O10" s="72" t="s">
        <v>19</v>
      </c>
      <c r="P10" s="74" t="s">
        <v>20</v>
      </c>
      <c r="Q10" s="72" t="s">
        <v>19</v>
      </c>
      <c r="R10" s="74" t="s">
        <v>20</v>
      </c>
      <c r="S10" s="81"/>
    </row>
    <row r="11" spans="1:19" ht="24" customHeight="1" x14ac:dyDescent="0.15">
      <c r="A11" s="73">
        <f t="shared" ref="A11:A22" si="0">IF($S11="","",$S11)</f>
        <v>43558</v>
      </c>
      <c r="B11" s="73" t="str">
        <f>$D11&amp;$S11</f>
        <v>广州43558</v>
      </c>
      <c r="C11" s="66">
        <v>1</v>
      </c>
      <c r="D11" s="66" t="s">
        <v>21</v>
      </c>
      <c r="E11" s="66">
        <v>1</v>
      </c>
      <c r="F11" s="66" t="s">
        <v>22</v>
      </c>
      <c r="G11" s="66">
        <v>2</v>
      </c>
      <c r="H11" s="66" t="s">
        <v>23</v>
      </c>
      <c r="I11" s="66">
        <v>1</v>
      </c>
      <c r="J11" s="66" t="s">
        <v>24</v>
      </c>
      <c r="K11" s="66">
        <v>2</v>
      </c>
      <c r="L11" s="66" t="s">
        <v>24</v>
      </c>
      <c r="M11" s="66">
        <v>5</v>
      </c>
      <c r="N11" s="66" t="s">
        <v>24</v>
      </c>
      <c r="O11" s="66">
        <v>2</v>
      </c>
      <c r="P11" s="66" t="s">
        <v>24</v>
      </c>
      <c r="Q11" s="66">
        <v>1</v>
      </c>
      <c r="R11" s="66" t="s">
        <v>24</v>
      </c>
      <c r="S11" s="73">
        <v>43558</v>
      </c>
    </row>
    <row r="12" spans="1:19" ht="24" customHeight="1" x14ac:dyDescent="0.15">
      <c r="A12" s="73">
        <f t="shared" si="0"/>
        <v>43559</v>
      </c>
      <c r="B12" s="73" t="str">
        <f t="shared" ref="B12:B43" si="1">$D12&amp;$S12</f>
        <v>43559</v>
      </c>
      <c r="C12" s="66">
        <v>2</v>
      </c>
      <c r="S12" s="73">
        <v>43559</v>
      </c>
    </row>
    <row r="13" spans="1:19" ht="24" customHeight="1" x14ac:dyDescent="0.15">
      <c r="A13" s="73" t="str">
        <f t="shared" si="0"/>
        <v/>
      </c>
      <c r="B13" s="73" t="str">
        <f t="shared" si="1"/>
        <v/>
      </c>
      <c r="C13" s="66">
        <v>3</v>
      </c>
      <c r="S13" s="73"/>
    </row>
    <row r="14" spans="1:19" ht="24" customHeight="1" x14ac:dyDescent="0.15">
      <c r="A14" s="73" t="str">
        <f t="shared" si="0"/>
        <v/>
      </c>
      <c r="B14" s="73" t="str">
        <f t="shared" si="1"/>
        <v/>
      </c>
      <c r="C14" s="66">
        <v>4</v>
      </c>
      <c r="S14" s="73"/>
    </row>
    <row r="15" spans="1:19" ht="24" customHeight="1" x14ac:dyDescent="0.15">
      <c r="A15" s="73" t="str">
        <f t="shared" si="0"/>
        <v/>
      </c>
      <c r="B15" s="73" t="str">
        <f t="shared" si="1"/>
        <v/>
      </c>
      <c r="C15" s="66">
        <v>5</v>
      </c>
      <c r="S15" s="73"/>
    </row>
    <row r="16" spans="1:19" ht="24" customHeight="1" x14ac:dyDescent="0.15">
      <c r="A16" s="73" t="str">
        <f t="shared" si="0"/>
        <v/>
      </c>
      <c r="B16" s="73" t="str">
        <f t="shared" si="1"/>
        <v/>
      </c>
      <c r="C16" s="66">
        <v>6</v>
      </c>
      <c r="S16" s="73"/>
    </row>
    <row r="17" spans="1:19" ht="24" customHeight="1" x14ac:dyDescent="0.15">
      <c r="A17" s="73" t="str">
        <f t="shared" si="0"/>
        <v/>
      </c>
      <c r="B17" s="73" t="str">
        <f t="shared" si="1"/>
        <v/>
      </c>
      <c r="C17" s="66">
        <v>7</v>
      </c>
      <c r="S17" s="73"/>
    </row>
    <row r="18" spans="1:19" ht="24" customHeight="1" x14ac:dyDescent="0.15">
      <c r="A18" s="73" t="str">
        <f t="shared" si="0"/>
        <v/>
      </c>
      <c r="B18" s="73" t="str">
        <f t="shared" si="1"/>
        <v/>
      </c>
      <c r="C18" s="66">
        <v>8</v>
      </c>
      <c r="S18" s="73"/>
    </row>
    <row r="19" spans="1:19" ht="24" customHeight="1" x14ac:dyDescent="0.15">
      <c r="A19" s="73" t="str">
        <f t="shared" si="0"/>
        <v/>
      </c>
      <c r="B19" s="73" t="str">
        <f t="shared" si="1"/>
        <v/>
      </c>
      <c r="C19" s="66">
        <v>9</v>
      </c>
      <c r="S19" s="73"/>
    </row>
    <row r="20" spans="1:19" ht="24" customHeight="1" x14ac:dyDescent="0.15">
      <c r="A20" s="73" t="str">
        <f t="shared" si="0"/>
        <v/>
      </c>
      <c r="B20" s="73" t="str">
        <f t="shared" si="1"/>
        <v/>
      </c>
      <c r="C20" s="66">
        <v>10</v>
      </c>
      <c r="S20" s="73"/>
    </row>
    <row r="21" spans="1:19" ht="24" customHeight="1" x14ac:dyDescent="0.15">
      <c r="A21" s="73" t="str">
        <f t="shared" si="0"/>
        <v/>
      </c>
      <c r="B21" s="73" t="str">
        <f t="shared" si="1"/>
        <v/>
      </c>
      <c r="C21" s="66">
        <v>11</v>
      </c>
      <c r="S21" s="73"/>
    </row>
    <row r="22" spans="1:19" ht="24" customHeight="1" x14ac:dyDescent="0.15">
      <c r="A22" s="73" t="str">
        <f t="shared" si="0"/>
        <v/>
      </c>
      <c r="B22" s="73" t="str">
        <f t="shared" si="1"/>
        <v/>
      </c>
      <c r="C22" s="66">
        <v>12</v>
      </c>
      <c r="S22" s="73"/>
    </row>
    <row r="23" spans="1:19" ht="24" customHeight="1" x14ac:dyDescent="0.15">
      <c r="A23" s="73" t="str">
        <f t="shared" ref="A23:A54" si="2">IF($S23="","",$S23)</f>
        <v/>
      </c>
      <c r="B23" s="73" t="str">
        <f t="shared" si="1"/>
        <v/>
      </c>
      <c r="C23" s="66">
        <v>13</v>
      </c>
      <c r="S23" s="73"/>
    </row>
    <row r="24" spans="1:19" ht="24" customHeight="1" x14ac:dyDescent="0.15">
      <c r="A24" s="73" t="str">
        <f t="shared" si="2"/>
        <v/>
      </c>
      <c r="B24" s="73" t="str">
        <f t="shared" si="1"/>
        <v/>
      </c>
      <c r="C24" s="66">
        <v>14</v>
      </c>
      <c r="S24" s="73"/>
    </row>
    <row r="25" spans="1:19" ht="24" customHeight="1" x14ac:dyDescent="0.15">
      <c r="A25" s="73" t="str">
        <f t="shared" si="2"/>
        <v/>
      </c>
      <c r="B25" s="73" t="str">
        <f t="shared" si="1"/>
        <v/>
      </c>
      <c r="C25" s="66">
        <v>15</v>
      </c>
      <c r="S25" s="73"/>
    </row>
    <row r="26" spans="1:19" ht="24" customHeight="1" x14ac:dyDescent="0.15">
      <c r="A26" s="73" t="str">
        <f t="shared" si="2"/>
        <v/>
      </c>
      <c r="B26" s="73" t="str">
        <f t="shared" si="1"/>
        <v/>
      </c>
      <c r="C26" s="66">
        <v>16</v>
      </c>
      <c r="S26" s="73"/>
    </row>
    <row r="27" spans="1:19" ht="24" customHeight="1" x14ac:dyDescent="0.15">
      <c r="A27" s="73" t="str">
        <f t="shared" si="2"/>
        <v/>
      </c>
      <c r="B27" s="73" t="str">
        <f t="shared" si="1"/>
        <v/>
      </c>
      <c r="C27" s="66">
        <v>17</v>
      </c>
      <c r="S27" s="73"/>
    </row>
    <row r="28" spans="1:19" ht="24" customHeight="1" x14ac:dyDescent="0.15">
      <c r="A28" s="73" t="str">
        <f t="shared" si="2"/>
        <v/>
      </c>
      <c r="B28" s="73" t="str">
        <f t="shared" si="1"/>
        <v/>
      </c>
      <c r="C28" s="66">
        <v>18</v>
      </c>
      <c r="S28" s="73"/>
    </row>
    <row r="29" spans="1:19" ht="24" customHeight="1" x14ac:dyDescent="0.15">
      <c r="A29" s="73" t="str">
        <f t="shared" si="2"/>
        <v/>
      </c>
      <c r="B29" s="73" t="str">
        <f t="shared" si="1"/>
        <v/>
      </c>
      <c r="C29" s="66">
        <v>19</v>
      </c>
      <c r="S29" s="73"/>
    </row>
    <row r="30" spans="1:19" ht="24" customHeight="1" x14ac:dyDescent="0.15">
      <c r="A30" s="73" t="str">
        <f t="shared" si="2"/>
        <v/>
      </c>
      <c r="B30" s="73" t="str">
        <f t="shared" si="1"/>
        <v/>
      </c>
      <c r="C30" s="66">
        <v>20</v>
      </c>
      <c r="S30" s="73"/>
    </row>
    <row r="31" spans="1:19" ht="24" customHeight="1" x14ac:dyDescent="0.15">
      <c r="A31" s="73" t="str">
        <f t="shared" si="2"/>
        <v/>
      </c>
      <c r="B31" s="73" t="str">
        <f t="shared" si="1"/>
        <v/>
      </c>
      <c r="C31" s="66">
        <v>21</v>
      </c>
      <c r="S31" s="73"/>
    </row>
    <row r="32" spans="1:19" ht="24" customHeight="1" x14ac:dyDescent="0.15">
      <c r="A32" s="73" t="str">
        <f t="shared" si="2"/>
        <v/>
      </c>
      <c r="B32" s="73" t="str">
        <f t="shared" si="1"/>
        <v/>
      </c>
      <c r="C32" s="66">
        <v>22</v>
      </c>
      <c r="S32" s="73"/>
    </row>
    <row r="33" spans="1:19" ht="24" customHeight="1" x14ac:dyDescent="0.15">
      <c r="A33" s="73" t="str">
        <f t="shared" si="2"/>
        <v/>
      </c>
      <c r="B33" s="73" t="str">
        <f t="shared" si="1"/>
        <v/>
      </c>
      <c r="C33" s="66">
        <v>23</v>
      </c>
      <c r="S33" s="73"/>
    </row>
    <row r="34" spans="1:19" ht="24" customHeight="1" x14ac:dyDescent="0.15">
      <c r="A34" s="73" t="str">
        <f t="shared" si="2"/>
        <v/>
      </c>
      <c r="B34" s="73" t="str">
        <f t="shared" si="1"/>
        <v/>
      </c>
      <c r="C34" s="66">
        <v>24</v>
      </c>
      <c r="S34" s="73"/>
    </row>
    <row r="35" spans="1:19" ht="24" customHeight="1" x14ac:dyDescent="0.15">
      <c r="A35" s="73" t="str">
        <f t="shared" si="2"/>
        <v/>
      </c>
      <c r="B35" s="73" t="str">
        <f t="shared" si="1"/>
        <v/>
      </c>
      <c r="C35" s="66">
        <v>25</v>
      </c>
      <c r="S35" s="73"/>
    </row>
    <row r="36" spans="1:19" ht="24" customHeight="1" x14ac:dyDescent="0.15">
      <c r="A36" s="73" t="str">
        <f t="shared" si="2"/>
        <v/>
      </c>
      <c r="B36" s="73" t="str">
        <f t="shared" si="1"/>
        <v/>
      </c>
      <c r="C36" s="66">
        <v>26</v>
      </c>
      <c r="S36" s="73"/>
    </row>
    <row r="37" spans="1:19" ht="24" customHeight="1" x14ac:dyDescent="0.15">
      <c r="A37" s="73" t="str">
        <f t="shared" si="2"/>
        <v/>
      </c>
      <c r="B37" s="73" t="str">
        <f t="shared" si="1"/>
        <v/>
      </c>
      <c r="C37" s="66">
        <v>27</v>
      </c>
      <c r="S37" s="73"/>
    </row>
    <row r="38" spans="1:19" ht="24" customHeight="1" x14ac:dyDescent="0.15">
      <c r="A38" s="73" t="str">
        <f t="shared" si="2"/>
        <v/>
      </c>
      <c r="B38" s="73" t="str">
        <f t="shared" si="1"/>
        <v/>
      </c>
      <c r="C38" s="66">
        <v>28</v>
      </c>
      <c r="S38" s="73"/>
    </row>
    <row r="39" spans="1:19" ht="24" customHeight="1" x14ac:dyDescent="0.15">
      <c r="A39" s="73" t="str">
        <f t="shared" si="2"/>
        <v/>
      </c>
      <c r="B39" s="73" t="str">
        <f t="shared" si="1"/>
        <v/>
      </c>
      <c r="C39" s="66">
        <v>29</v>
      </c>
      <c r="S39" s="73"/>
    </row>
    <row r="40" spans="1:19" ht="24" customHeight="1" x14ac:dyDescent="0.15">
      <c r="A40" s="73" t="str">
        <f t="shared" si="2"/>
        <v/>
      </c>
      <c r="B40" s="73" t="str">
        <f t="shared" si="1"/>
        <v/>
      </c>
      <c r="C40" s="66">
        <v>30</v>
      </c>
      <c r="S40" s="73"/>
    </row>
    <row r="41" spans="1:19" ht="24" customHeight="1" x14ac:dyDescent="0.15">
      <c r="A41" s="73" t="str">
        <f t="shared" si="2"/>
        <v/>
      </c>
      <c r="B41" s="73" t="str">
        <f t="shared" si="1"/>
        <v/>
      </c>
      <c r="C41" s="66">
        <v>31</v>
      </c>
      <c r="S41" s="73"/>
    </row>
    <row r="42" spans="1:19" ht="24" customHeight="1" x14ac:dyDescent="0.15">
      <c r="A42" s="73" t="str">
        <f t="shared" si="2"/>
        <v/>
      </c>
      <c r="B42" s="73" t="str">
        <f t="shared" si="1"/>
        <v/>
      </c>
      <c r="C42" s="66">
        <v>32</v>
      </c>
      <c r="S42" s="73"/>
    </row>
    <row r="43" spans="1:19" ht="24" customHeight="1" x14ac:dyDescent="0.15">
      <c r="A43" s="73" t="str">
        <f t="shared" si="2"/>
        <v/>
      </c>
      <c r="B43" s="73" t="str">
        <f t="shared" si="1"/>
        <v/>
      </c>
      <c r="C43" s="66">
        <v>33</v>
      </c>
      <c r="S43" s="73"/>
    </row>
    <row r="44" spans="1:19" ht="24" customHeight="1" x14ac:dyDescent="0.15">
      <c r="A44" s="73" t="str">
        <f t="shared" si="2"/>
        <v/>
      </c>
      <c r="B44" s="73" t="str">
        <f t="shared" ref="B44:B75" si="3">$D44&amp;$S44</f>
        <v/>
      </c>
      <c r="C44" s="66">
        <v>34</v>
      </c>
      <c r="S44" s="73"/>
    </row>
    <row r="45" spans="1:19" ht="24" customHeight="1" x14ac:dyDescent="0.15">
      <c r="A45" s="73" t="str">
        <f t="shared" si="2"/>
        <v/>
      </c>
      <c r="B45" s="73" t="str">
        <f t="shared" si="3"/>
        <v/>
      </c>
      <c r="C45" s="66">
        <v>35</v>
      </c>
      <c r="S45" s="73"/>
    </row>
    <row r="46" spans="1:19" ht="24" customHeight="1" x14ac:dyDescent="0.15">
      <c r="A46" s="73" t="str">
        <f t="shared" si="2"/>
        <v/>
      </c>
      <c r="B46" s="73" t="str">
        <f t="shared" si="3"/>
        <v/>
      </c>
      <c r="C46" s="66">
        <v>36</v>
      </c>
      <c r="S46" s="73"/>
    </row>
    <row r="47" spans="1:19" ht="24" customHeight="1" x14ac:dyDescent="0.15">
      <c r="A47" s="73" t="str">
        <f t="shared" si="2"/>
        <v/>
      </c>
      <c r="B47" s="73" t="str">
        <f t="shared" si="3"/>
        <v/>
      </c>
      <c r="C47" s="66">
        <v>37</v>
      </c>
      <c r="S47" s="73"/>
    </row>
    <row r="48" spans="1:19" ht="24" customHeight="1" x14ac:dyDescent="0.15">
      <c r="A48" s="73" t="str">
        <f t="shared" si="2"/>
        <v/>
      </c>
      <c r="B48" s="73" t="str">
        <f t="shared" si="3"/>
        <v/>
      </c>
      <c r="C48" s="66">
        <v>38</v>
      </c>
      <c r="S48" s="73"/>
    </row>
    <row r="49" spans="1:19" ht="24" customHeight="1" x14ac:dyDescent="0.15">
      <c r="A49" s="73" t="str">
        <f t="shared" si="2"/>
        <v/>
      </c>
      <c r="B49" s="73" t="str">
        <f t="shared" si="3"/>
        <v/>
      </c>
      <c r="C49" s="66">
        <v>39</v>
      </c>
      <c r="S49" s="73"/>
    </row>
    <row r="50" spans="1:19" ht="24" customHeight="1" x14ac:dyDescent="0.15">
      <c r="A50" s="73" t="str">
        <f t="shared" si="2"/>
        <v/>
      </c>
      <c r="B50" s="73" t="str">
        <f t="shared" si="3"/>
        <v/>
      </c>
      <c r="C50" s="66">
        <v>40</v>
      </c>
      <c r="S50" s="73"/>
    </row>
    <row r="51" spans="1:19" ht="24" customHeight="1" x14ac:dyDescent="0.15">
      <c r="A51" s="73" t="str">
        <f t="shared" si="2"/>
        <v/>
      </c>
      <c r="B51" s="73" t="str">
        <f t="shared" si="3"/>
        <v/>
      </c>
      <c r="C51" s="66">
        <v>41</v>
      </c>
      <c r="S51" s="73"/>
    </row>
    <row r="52" spans="1:19" ht="24" customHeight="1" x14ac:dyDescent="0.15">
      <c r="A52" s="73" t="str">
        <f t="shared" si="2"/>
        <v/>
      </c>
      <c r="B52" s="73" t="str">
        <f t="shared" si="3"/>
        <v/>
      </c>
      <c r="C52" s="66">
        <v>42</v>
      </c>
      <c r="S52" s="73"/>
    </row>
    <row r="53" spans="1:19" ht="24" customHeight="1" x14ac:dyDescent="0.15">
      <c r="A53" s="73" t="str">
        <f t="shared" si="2"/>
        <v/>
      </c>
      <c r="B53" s="73" t="str">
        <f t="shared" si="3"/>
        <v/>
      </c>
      <c r="C53" s="66">
        <v>43</v>
      </c>
      <c r="S53" s="73"/>
    </row>
    <row r="54" spans="1:19" ht="24" customHeight="1" x14ac:dyDescent="0.15">
      <c r="A54" s="73" t="str">
        <f t="shared" si="2"/>
        <v/>
      </c>
      <c r="B54" s="73" t="str">
        <f t="shared" si="3"/>
        <v/>
      </c>
      <c r="C54" s="66">
        <v>44</v>
      </c>
      <c r="S54" s="73"/>
    </row>
    <row r="55" spans="1:19" ht="24" customHeight="1" x14ac:dyDescent="0.15">
      <c r="A55" s="73" t="str">
        <f t="shared" ref="A55:A86" si="4">IF($S55="","",$S55)</f>
        <v/>
      </c>
      <c r="B55" s="73" t="str">
        <f t="shared" si="3"/>
        <v/>
      </c>
      <c r="C55" s="66">
        <v>45</v>
      </c>
      <c r="S55" s="73"/>
    </row>
    <row r="56" spans="1:19" ht="24" customHeight="1" x14ac:dyDescent="0.15">
      <c r="A56" s="73" t="str">
        <f t="shared" si="4"/>
        <v/>
      </c>
      <c r="B56" s="73" t="str">
        <f t="shared" si="3"/>
        <v/>
      </c>
      <c r="C56" s="66">
        <v>46</v>
      </c>
      <c r="S56" s="73"/>
    </row>
    <row r="57" spans="1:19" ht="24" customHeight="1" x14ac:dyDescent="0.15">
      <c r="A57" s="73" t="str">
        <f t="shared" si="4"/>
        <v/>
      </c>
      <c r="B57" s="73" t="str">
        <f t="shared" si="3"/>
        <v/>
      </c>
      <c r="C57" s="66">
        <v>47</v>
      </c>
      <c r="S57" s="73"/>
    </row>
    <row r="58" spans="1:19" ht="24" customHeight="1" x14ac:dyDescent="0.15">
      <c r="A58" s="73" t="str">
        <f t="shared" si="4"/>
        <v/>
      </c>
      <c r="B58" s="73" t="str">
        <f t="shared" si="3"/>
        <v/>
      </c>
      <c r="C58" s="66">
        <v>48</v>
      </c>
      <c r="S58" s="73"/>
    </row>
    <row r="59" spans="1:19" ht="24" customHeight="1" x14ac:dyDescent="0.15">
      <c r="A59" s="73" t="str">
        <f t="shared" si="4"/>
        <v/>
      </c>
      <c r="B59" s="73" t="str">
        <f t="shared" si="3"/>
        <v/>
      </c>
      <c r="C59" s="66">
        <v>49</v>
      </c>
      <c r="S59" s="73"/>
    </row>
    <row r="60" spans="1:19" ht="24" customHeight="1" x14ac:dyDescent="0.15">
      <c r="A60" s="73" t="str">
        <f t="shared" si="4"/>
        <v/>
      </c>
      <c r="B60" s="73" t="str">
        <f t="shared" si="3"/>
        <v/>
      </c>
      <c r="C60" s="66">
        <v>50</v>
      </c>
      <c r="S60" s="73"/>
    </row>
    <row r="61" spans="1:19" ht="24" customHeight="1" x14ac:dyDescent="0.15">
      <c r="A61" s="73" t="str">
        <f t="shared" si="4"/>
        <v/>
      </c>
      <c r="B61" s="73" t="str">
        <f t="shared" si="3"/>
        <v/>
      </c>
      <c r="C61" s="66">
        <v>51</v>
      </c>
      <c r="S61" s="73"/>
    </row>
    <row r="62" spans="1:19" ht="24" customHeight="1" x14ac:dyDescent="0.15">
      <c r="A62" s="73" t="str">
        <f t="shared" si="4"/>
        <v/>
      </c>
      <c r="B62" s="73" t="str">
        <f t="shared" si="3"/>
        <v/>
      </c>
      <c r="C62" s="66">
        <v>52</v>
      </c>
      <c r="S62" s="73"/>
    </row>
    <row r="63" spans="1:19" ht="24" customHeight="1" x14ac:dyDescent="0.15">
      <c r="A63" s="73" t="str">
        <f t="shared" si="4"/>
        <v/>
      </c>
      <c r="B63" s="73" t="str">
        <f t="shared" si="3"/>
        <v/>
      </c>
      <c r="C63" s="66">
        <v>53</v>
      </c>
      <c r="S63" s="73"/>
    </row>
    <row r="64" spans="1:19" ht="24" customHeight="1" x14ac:dyDescent="0.15">
      <c r="A64" s="73" t="str">
        <f t="shared" si="4"/>
        <v/>
      </c>
      <c r="B64" s="73" t="str">
        <f t="shared" si="3"/>
        <v/>
      </c>
      <c r="C64" s="66">
        <v>54</v>
      </c>
      <c r="S64" s="73"/>
    </row>
    <row r="65" spans="1:19" ht="24" customHeight="1" x14ac:dyDescent="0.15">
      <c r="A65" s="73" t="str">
        <f t="shared" si="4"/>
        <v/>
      </c>
      <c r="B65" s="73" t="str">
        <f t="shared" si="3"/>
        <v/>
      </c>
      <c r="C65" s="66">
        <v>55</v>
      </c>
      <c r="S65" s="73"/>
    </row>
    <row r="66" spans="1:19" ht="24" customHeight="1" x14ac:dyDescent="0.15">
      <c r="A66" s="73" t="str">
        <f t="shared" si="4"/>
        <v/>
      </c>
      <c r="B66" s="73" t="str">
        <f t="shared" si="3"/>
        <v/>
      </c>
      <c r="C66" s="66">
        <v>56</v>
      </c>
      <c r="S66" s="73"/>
    </row>
    <row r="67" spans="1:19" ht="24" customHeight="1" x14ac:dyDescent="0.15">
      <c r="A67" s="73" t="str">
        <f t="shared" si="4"/>
        <v/>
      </c>
      <c r="B67" s="73" t="str">
        <f t="shared" si="3"/>
        <v/>
      </c>
      <c r="C67" s="66">
        <v>57</v>
      </c>
      <c r="S67" s="73"/>
    </row>
    <row r="68" spans="1:19" ht="24" customHeight="1" x14ac:dyDescent="0.15">
      <c r="A68" s="73" t="str">
        <f t="shared" si="4"/>
        <v/>
      </c>
      <c r="B68" s="73" t="str">
        <f t="shared" si="3"/>
        <v/>
      </c>
      <c r="C68" s="66">
        <v>58</v>
      </c>
      <c r="S68" s="73"/>
    </row>
    <row r="69" spans="1:19" ht="24" customHeight="1" x14ac:dyDescent="0.15">
      <c r="A69" s="73" t="str">
        <f t="shared" si="4"/>
        <v/>
      </c>
      <c r="B69" s="73" t="str">
        <f t="shared" si="3"/>
        <v/>
      </c>
      <c r="C69" s="66">
        <v>59</v>
      </c>
      <c r="S69" s="73"/>
    </row>
    <row r="70" spans="1:19" ht="24" customHeight="1" x14ac:dyDescent="0.15">
      <c r="A70" s="73" t="str">
        <f t="shared" si="4"/>
        <v/>
      </c>
      <c r="B70" s="73" t="str">
        <f t="shared" si="3"/>
        <v/>
      </c>
      <c r="C70" s="66">
        <v>60</v>
      </c>
      <c r="S70" s="73"/>
    </row>
    <row r="71" spans="1:19" ht="24" customHeight="1" x14ac:dyDescent="0.15">
      <c r="A71" s="73" t="str">
        <f t="shared" si="4"/>
        <v/>
      </c>
      <c r="B71" s="73" t="str">
        <f t="shared" si="3"/>
        <v/>
      </c>
      <c r="C71" s="66">
        <v>61</v>
      </c>
      <c r="S71" s="73"/>
    </row>
    <row r="72" spans="1:19" ht="24" customHeight="1" x14ac:dyDescent="0.15">
      <c r="A72" s="73" t="str">
        <f t="shared" si="4"/>
        <v/>
      </c>
      <c r="B72" s="73" t="str">
        <f t="shared" si="3"/>
        <v/>
      </c>
      <c r="C72" s="66">
        <v>62</v>
      </c>
      <c r="S72" s="73"/>
    </row>
    <row r="73" spans="1:19" ht="24" customHeight="1" x14ac:dyDescent="0.15">
      <c r="A73" s="73" t="str">
        <f t="shared" si="4"/>
        <v/>
      </c>
      <c r="B73" s="73" t="str">
        <f t="shared" si="3"/>
        <v/>
      </c>
      <c r="C73" s="66">
        <v>63</v>
      </c>
      <c r="S73" s="73"/>
    </row>
    <row r="74" spans="1:19" ht="24" customHeight="1" x14ac:dyDescent="0.15">
      <c r="A74" s="73" t="str">
        <f t="shared" si="4"/>
        <v/>
      </c>
      <c r="B74" s="73" t="str">
        <f t="shared" si="3"/>
        <v/>
      </c>
      <c r="C74" s="66">
        <v>64</v>
      </c>
      <c r="S74" s="73"/>
    </row>
    <row r="75" spans="1:19" ht="24" customHeight="1" x14ac:dyDescent="0.15">
      <c r="A75" s="73" t="str">
        <f t="shared" si="4"/>
        <v/>
      </c>
      <c r="B75" s="73" t="str">
        <f t="shared" si="3"/>
        <v/>
      </c>
      <c r="C75" s="66">
        <v>65</v>
      </c>
      <c r="S75" s="73"/>
    </row>
    <row r="76" spans="1:19" ht="24" customHeight="1" x14ac:dyDescent="0.15">
      <c r="A76" s="73" t="str">
        <f t="shared" si="4"/>
        <v/>
      </c>
      <c r="B76" s="73" t="str">
        <f t="shared" ref="B76:B100" si="5">$D76&amp;$S76</f>
        <v/>
      </c>
      <c r="C76" s="66">
        <v>66</v>
      </c>
      <c r="S76" s="73"/>
    </row>
    <row r="77" spans="1:19" ht="24" customHeight="1" x14ac:dyDescent="0.15">
      <c r="A77" s="73" t="str">
        <f t="shared" si="4"/>
        <v/>
      </c>
      <c r="B77" s="73" t="str">
        <f t="shared" si="5"/>
        <v/>
      </c>
      <c r="C77" s="66">
        <v>67</v>
      </c>
      <c r="S77" s="73"/>
    </row>
    <row r="78" spans="1:19" ht="24" customHeight="1" x14ac:dyDescent="0.15">
      <c r="A78" s="73" t="str">
        <f t="shared" si="4"/>
        <v/>
      </c>
      <c r="B78" s="73" t="str">
        <f t="shared" si="5"/>
        <v/>
      </c>
      <c r="C78" s="66">
        <v>68</v>
      </c>
      <c r="S78" s="73"/>
    </row>
    <row r="79" spans="1:19" ht="24" customHeight="1" x14ac:dyDescent="0.15">
      <c r="A79" s="73" t="str">
        <f t="shared" si="4"/>
        <v/>
      </c>
      <c r="B79" s="73" t="str">
        <f t="shared" si="5"/>
        <v/>
      </c>
      <c r="C79" s="66">
        <v>69</v>
      </c>
      <c r="S79" s="73"/>
    </row>
    <row r="80" spans="1:19" ht="24" customHeight="1" x14ac:dyDescent="0.15">
      <c r="A80" s="73" t="str">
        <f t="shared" si="4"/>
        <v/>
      </c>
      <c r="B80" s="73" t="str">
        <f t="shared" si="5"/>
        <v/>
      </c>
      <c r="C80" s="66">
        <v>70</v>
      </c>
      <c r="S80" s="73"/>
    </row>
    <row r="81" spans="1:19" ht="24" customHeight="1" x14ac:dyDescent="0.15">
      <c r="A81" s="73" t="str">
        <f t="shared" si="4"/>
        <v/>
      </c>
      <c r="B81" s="73" t="str">
        <f t="shared" si="5"/>
        <v/>
      </c>
      <c r="C81" s="66">
        <v>71</v>
      </c>
      <c r="S81" s="73"/>
    </row>
    <row r="82" spans="1:19" ht="24" customHeight="1" x14ac:dyDescent="0.15">
      <c r="A82" s="73" t="str">
        <f t="shared" si="4"/>
        <v/>
      </c>
      <c r="B82" s="73" t="str">
        <f t="shared" si="5"/>
        <v/>
      </c>
      <c r="C82" s="66">
        <v>72</v>
      </c>
      <c r="S82" s="73"/>
    </row>
    <row r="83" spans="1:19" ht="24" customHeight="1" x14ac:dyDescent="0.15">
      <c r="A83" s="73" t="str">
        <f t="shared" si="4"/>
        <v/>
      </c>
      <c r="B83" s="73" t="str">
        <f t="shared" si="5"/>
        <v/>
      </c>
      <c r="C83" s="66">
        <v>73</v>
      </c>
      <c r="S83" s="73"/>
    </row>
    <row r="84" spans="1:19" ht="24" customHeight="1" x14ac:dyDescent="0.15">
      <c r="A84" s="73" t="str">
        <f t="shared" si="4"/>
        <v/>
      </c>
      <c r="B84" s="73" t="str">
        <f t="shared" si="5"/>
        <v/>
      </c>
      <c r="C84" s="66">
        <v>74</v>
      </c>
      <c r="S84" s="73"/>
    </row>
    <row r="85" spans="1:19" ht="24" customHeight="1" x14ac:dyDescent="0.15">
      <c r="A85" s="73" t="str">
        <f t="shared" si="4"/>
        <v/>
      </c>
      <c r="B85" s="73" t="str">
        <f t="shared" si="5"/>
        <v/>
      </c>
      <c r="C85" s="66">
        <v>75</v>
      </c>
      <c r="S85" s="73"/>
    </row>
    <row r="86" spans="1:19" ht="24" customHeight="1" x14ac:dyDescent="0.15">
      <c r="A86" s="73" t="str">
        <f t="shared" si="4"/>
        <v/>
      </c>
      <c r="B86" s="73" t="str">
        <f t="shared" si="5"/>
        <v/>
      </c>
      <c r="C86" s="66">
        <v>76</v>
      </c>
      <c r="S86" s="73"/>
    </row>
    <row r="87" spans="1:19" ht="24" customHeight="1" x14ac:dyDescent="0.15">
      <c r="A87" s="73" t="str">
        <f t="shared" ref="A87:A100" si="6">IF($S87="","",$S87)</f>
        <v/>
      </c>
      <c r="B87" s="73" t="str">
        <f t="shared" si="5"/>
        <v/>
      </c>
      <c r="C87" s="66">
        <v>77</v>
      </c>
      <c r="S87" s="73"/>
    </row>
    <row r="88" spans="1:19" ht="24" customHeight="1" x14ac:dyDescent="0.15">
      <c r="A88" s="73" t="str">
        <f t="shared" si="6"/>
        <v/>
      </c>
      <c r="B88" s="73" t="str">
        <f t="shared" si="5"/>
        <v/>
      </c>
      <c r="C88" s="66">
        <v>78</v>
      </c>
      <c r="S88" s="73"/>
    </row>
    <row r="89" spans="1:19" ht="24" customHeight="1" x14ac:dyDescent="0.15">
      <c r="A89" s="73" t="str">
        <f t="shared" si="6"/>
        <v/>
      </c>
      <c r="B89" s="73" t="str">
        <f t="shared" si="5"/>
        <v/>
      </c>
      <c r="C89" s="66">
        <v>79</v>
      </c>
      <c r="S89" s="73"/>
    </row>
    <row r="90" spans="1:19" ht="24" customHeight="1" x14ac:dyDescent="0.15">
      <c r="A90" s="73" t="str">
        <f t="shared" si="6"/>
        <v/>
      </c>
      <c r="B90" s="73" t="str">
        <f t="shared" si="5"/>
        <v/>
      </c>
      <c r="C90" s="66">
        <v>80</v>
      </c>
      <c r="S90" s="73"/>
    </row>
    <row r="91" spans="1:19" ht="24" customHeight="1" x14ac:dyDescent="0.15">
      <c r="A91" s="73" t="str">
        <f t="shared" si="6"/>
        <v/>
      </c>
      <c r="B91" s="73" t="str">
        <f t="shared" si="5"/>
        <v/>
      </c>
      <c r="C91" s="66">
        <v>81</v>
      </c>
      <c r="S91" s="73"/>
    </row>
    <row r="92" spans="1:19" ht="24" customHeight="1" x14ac:dyDescent="0.15">
      <c r="A92" s="73" t="str">
        <f t="shared" si="6"/>
        <v/>
      </c>
      <c r="B92" s="73" t="str">
        <f t="shared" si="5"/>
        <v/>
      </c>
      <c r="C92" s="66">
        <v>82</v>
      </c>
      <c r="S92" s="73"/>
    </row>
    <row r="93" spans="1:19" ht="24" customHeight="1" x14ac:dyDescent="0.15">
      <c r="A93" s="73" t="str">
        <f t="shared" si="6"/>
        <v/>
      </c>
      <c r="B93" s="73" t="str">
        <f t="shared" si="5"/>
        <v/>
      </c>
      <c r="C93" s="66">
        <v>83</v>
      </c>
      <c r="S93" s="73"/>
    </row>
    <row r="94" spans="1:19" ht="24" customHeight="1" x14ac:dyDescent="0.15">
      <c r="A94" s="73" t="str">
        <f t="shared" si="6"/>
        <v/>
      </c>
      <c r="B94" s="73" t="str">
        <f t="shared" si="5"/>
        <v/>
      </c>
      <c r="C94" s="66">
        <v>84</v>
      </c>
      <c r="S94" s="73"/>
    </row>
    <row r="95" spans="1:19" ht="24" customHeight="1" x14ac:dyDescent="0.15">
      <c r="A95" s="73" t="str">
        <f t="shared" si="6"/>
        <v/>
      </c>
      <c r="B95" s="73" t="str">
        <f t="shared" si="5"/>
        <v/>
      </c>
      <c r="C95" s="66">
        <v>85</v>
      </c>
      <c r="S95" s="73"/>
    </row>
    <row r="96" spans="1:19" ht="24" customHeight="1" x14ac:dyDescent="0.15">
      <c r="A96" s="73" t="str">
        <f t="shared" si="6"/>
        <v/>
      </c>
      <c r="B96" s="73" t="str">
        <f t="shared" si="5"/>
        <v/>
      </c>
      <c r="C96" s="66">
        <v>86</v>
      </c>
      <c r="S96" s="73"/>
    </row>
    <row r="97" spans="1:19" ht="24" customHeight="1" x14ac:dyDescent="0.15">
      <c r="A97" s="73" t="str">
        <f t="shared" si="6"/>
        <v/>
      </c>
      <c r="B97" s="73" t="str">
        <f t="shared" si="5"/>
        <v/>
      </c>
      <c r="C97" s="66">
        <v>87</v>
      </c>
      <c r="S97" s="73"/>
    </row>
    <row r="98" spans="1:19" ht="24" customHeight="1" x14ac:dyDescent="0.15">
      <c r="A98" s="73" t="str">
        <f t="shared" si="6"/>
        <v/>
      </c>
      <c r="B98" s="73" t="str">
        <f t="shared" si="5"/>
        <v/>
      </c>
      <c r="C98" s="66">
        <v>88</v>
      </c>
      <c r="S98" s="73"/>
    </row>
    <row r="99" spans="1:19" ht="24" customHeight="1" x14ac:dyDescent="0.15">
      <c r="A99" s="73" t="str">
        <f t="shared" si="6"/>
        <v/>
      </c>
      <c r="B99" s="73" t="str">
        <f t="shared" si="5"/>
        <v/>
      </c>
      <c r="C99" s="66">
        <v>89</v>
      </c>
      <c r="S99" s="73"/>
    </row>
    <row r="100" spans="1:19" ht="24" customHeight="1" x14ac:dyDescent="0.15">
      <c r="A100" s="73" t="str">
        <f t="shared" si="6"/>
        <v/>
      </c>
      <c r="B100" s="73" t="str">
        <f t="shared" si="5"/>
        <v/>
      </c>
      <c r="C100" s="66">
        <v>90</v>
      </c>
      <c r="S100" s="73"/>
    </row>
    <row r="101" spans="1:19" ht="24" customHeight="1" x14ac:dyDescent="0.15">
      <c r="A101" s="73" t="str">
        <f t="shared" ref="A101:A132" si="7">IF($S101="","",$S101)</f>
        <v/>
      </c>
      <c r="B101" s="73" t="str">
        <f t="shared" ref="B101:B132" si="8">$D101&amp;$S101</f>
        <v/>
      </c>
      <c r="C101" s="66">
        <v>91</v>
      </c>
      <c r="S101" s="73"/>
    </row>
    <row r="102" spans="1:19" ht="24" customHeight="1" x14ac:dyDescent="0.15">
      <c r="A102" s="73" t="str">
        <f t="shared" si="7"/>
        <v/>
      </c>
      <c r="B102" s="73" t="str">
        <f t="shared" si="8"/>
        <v/>
      </c>
      <c r="C102" s="66">
        <v>92</v>
      </c>
      <c r="S102" s="73"/>
    </row>
    <row r="103" spans="1:19" ht="24" customHeight="1" x14ac:dyDescent="0.15">
      <c r="A103" s="73" t="str">
        <f t="shared" si="7"/>
        <v/>
      </c>
      <c r="B103" s="73" t="str">
        <f t="shared" si="8"/>
        <v/>
      </c>
      <c r="C103" s="66">
        <v>93</v>
      </c>
      <c r="S103" s="73"/>
    </row>
    <row r="104" spans="1:19" ht="24" customHeight="1" x14ac:dyDescent="0.15">
      <c r="A104" s="73" t="str">
        <f t="shared" si="7"/>
        <v/>
      </c>
      <c r="B104" s="73" t="str">
        <f t="shared" si="8"/>
        <v/>
      </c>
      <c r="C104" s="66">
        <v>94</v>
      </c>
      <c r="S104" s="73"/>
    </row>
    <row r="105" spans="1:19" ht="24" customHeight="1" x14ac:dyDescent="0.15">
      <c r="A105" s="73" t="str">
        <f t="shared" si="7"/>
        <v/>
      </c>
      <c r="B105" s="73" t="str">
        <f t="shared" si="8"/>
        <v/>
      </c>
      <c r="C105" s="66">
        <v>95</v>
      </c>
      <c r="S105" s="73"/>
    </row>
    <row r="106" spans="1:19" ht="24" customHeight="1" x14ac:dyDescent="0.15">
      <c r="A106" s="73" t="str">
        <f t="shared" si="7"/>
        <v/>
      </c>
      <c r="B106" s="73" t="str">
        <f t="shared" si="8"/>
        <v/>
      </c>
      <c r="C106" s="66">
        <v>96</v>
      </c>
      <c r="S106" s="73"/>
    </row>
    <row r="107" spans="1:19" ht="24" customHeight="1" x14ac:dyDescent="0.15">
      <c r="A107" s="73" t="str">
        <f t="shared" si="7"/>
        <v/>
      </c>
      <c r="B107" s="73" t="str">
        <f t="shared" si="8"/>
        <v/>
      </c>
      <c r="C107" s="66">
        <v>97</v>
      </c>
      <c r="S107" s="73"/>
    </row>
    <row r="108" spans="1:19" ht="24" customHeight="1" x14ac:dyDescent="0.15">
      <c r="A108" s="73" t="str">
        <f t="shared" si="7"/>
        <v/>
      </c>
      <c r="B108" s="73" t="str">
        <f t="shared" si="8"/>
        <v/>
      </c>
      <c r="C108" s="66">
        <v>98</v>
      </c>
      <c r="S108" s="73"/>
    </row>
    <row r="109" spans="1:19" ht="24" customHeight="1" x14ac:dyDescent="0.15">
      <c r="A109" s="73" t="str">
        <f t="shared" si="7"/>
        <v/>
      </c>
      <c r="B109" s="73" t="str">
        <f t="shared" si="8"/>
        <v/>
      </c>
      <c r="C109" s="66">
        <v>99</v>
      </c>
      <c r="S109" s="73"/>
    </row>
    <row r="110" spans="1:19" ht="24" customHeight="1" x14ac:dyDescent="0.15">
      <c r="A110" s="73" t="str">
        <f t="shared" si="7"/>
        <v/>
      </c>
      <c r="B110" s="73" t="str">
        <f t="shared" si="8"/>
        <v/>
      </c>
      <c r="C110" s="66">
        <v>100</v>
      </c>
      <c r="S110" s="73"/>
    </row>
    <row r="111" spans="1:19" ht="24" customHeight="1" x14ac:dyDescent="0.15">
      <c r="A111" s="73" t="str">
        <f t="shared" si="7"/>
        <v/>
      </c>
      <c r="B111" s="73" t="str">
        <f t="shared" si="8"/>
        <v/>
      </c>
      <c r="S111" s="73"/>
    </row>
    <row r="112" spans="1:19" ht="24" customHeight="1" x14ac:dyDescent="0.15">
      <c r="A112" s="73" t="str">
        <f t="shared" si="7"/>
        <v/>
      </c>
      <c r="B112" s="73" t="str">
        <f t="shared" si="8"/>
        <v/>
      </c>
      <c r="S112" s="73"/>
    </row>
    <row r="113" spans="1:19" ht="24" customHeight="1" x14ac:dyDescent="0.15">
      <c r="A113" s="73" t="str">
        <f t="shared" si="7"/>
        <v/>
      </c>
      <c r="B113" s="73" t="str">
        <f t="shared" si="8"/>
        <v/>
      </c>
      <c r="S113" s="73"/>
    </row>
    <row r="114" spans="1:19" ht="24" customHeight="1" x14ac:dyDescent="0.15">
      <c r="A114" s="73" t="str">
        <f t="shared" si="7"/>
        <v/>
      </c>
      <c r="B114" s="73" t="str">
        <f t="shared" si="8"/>
        <v/>
      </c>
      <c r="S114" s="73"/>
    </row>
    <row r="115" spans="1:19" ht="24" customHeight="1" x14ac:dyDescent="0.15">
      <c r="A115" s="73" t="str">
        <f t="shared" si="7"/>
        <v/>
      </c>
      <c r="B115" s="73" t="str">
        <f t="shared" si="8"/>
        <v/>
      </c>
      <c r="S115" s="73"/>
    </row>
    <row r="116" spans="1:19" ht="24" customHeight="1" x14ac:dyDescent="0.15">
      <c r="A116" s="73" t="str">
        <f t="shared" si="7"/>
        <v/>
      </c>
      <c r="B116" s="73" t="str">
        <f t="shared" si="8"/>
        <v/>
      </c>
      <c r="S116" s="73"/>
    </row>
    <row r="117" spans="1:19" ht="24" customHeight="1" x14ac:dyDescent="0.15">
      <c r="A117" s="73" t="str">
        <f t="shared" si="7"/>
        <v/>
      </c>
      <c r="B117" s="73" t="str">
        <f t="shared" si="8"/>
        <v/>
      </c>
      <c r="S117" s="73"/>
    </row>
    <row r="118" spans="1:19" ht="24" customHeight="1" x14ac:dyDescent="0.15">
      <c r="A118" s="73" t="str">
        <f t="shared" si="7"/>
        <v/>
      </c>
      <c r="B118" s="73" t="str">
        <f t="shared" si="8"/>
        <v/>
      </c>
      <c r="S118" s="73"/>
    </row>
    <row r="119" spans="1:19" ht="24" customHeight="1" x14ac:dyDescent="0.15">
      <c r="A119" s="73" t="str">
        <f t="shared" si="7"/>
        <v/>
      </c>
      <c r="B119" s="73" t="str">
        <f t="shared" si="8"/>
        <v/>
      </c>
      <c r="S119" s="73"/>
    </row>
    <row r="120" spans="1:19" ht="24" customHeight="1" x14ac:dyDescent="0.15">
      <c r="A120" s="73" t="str">
        <f t="shared" si="7"/>
        <v/>
      </c>
      <c r="B120" s="73" t="str">
        <f t="shared" si="8"/>
        <v/>
      </c>
      <c r="S120" s="73"/>
    </row>
    <row r="121" spans="1:19" ht="24" customHeight="1" x14ac:dyDescent="0.15">
      <c r="A121" s="73" t="str">
        <f t="shared" si="7"/>
        <v/>
      </c>
      <c r="B121" s="73" t="str">
        <f t="shared" si="8"/>
        <v/>
      </c>
      <c r="S121" s="73"/>
    </row>
    <row r="122" spans="1:19" ht="24" customHeight="1" x14ac:dyDescent="0.15">
      <c r="A122" s="73" t="str">
        <f t="shared" si="7"/>
        <v/>
      </c>
      <c r="B122" s="73" t="str">
        <f t="shared" si="8"/>
        <v/>
      </c>
      <c r="S122" s="73"/>
    </row>
    <row r="123" spans="1:19" ht="24" customHeight="1" x14ac:dyDescent="0.15">
      <c r="A123" s="73" t="str">
        <f t="shared" si="7"/>
        <v/>
      </c>
      <c r="B123" s="73" t="str">
        <f t="shared" si="8"/>
        <v/>
      </c>
      <c r="S123" s="73"/>
    </row>
    <row r="124" spans="1:19" ht="24" customHeight="1" x14ac:dyDescent="0.15">
      <c r="A124" s="73" t="str">
        <f t="shared" si="7"/>
        <v/>
      </c>
      <c r="B124" s="73" t="str">
        <f t="shared" si="8"/>
        <v/>
      </c>
      <c r="S124" s="73"/>
    </row>
    <row r="125" spans="1:19" ht="24" customHeight="1" x14ac:dyDescent="0.15">
      <c r="A125" s="73" t="str">
        <f t="shared" si="7"/>
        <v/>
      </c>
      <c r="B125" s="73" t="str">
        <f t="shared" si="8"/>
        <v/>
      </c>
      <c r="S125" s="73"/>
    </row>
    <row r="126" spans="1:19" ht="24" customHeight="1" x14ac:dyDescent="0.15">
      <c r="A126" s="73" t="str">
        <f t="shared" si="7"/>
        <v/>
      </c>
      <c r="B126" s="73" t="str">
        <f t="shared" si="8"/>
        <v/>
      </c>
      <c r="S126" s="73"/>
    </row>
    <row r="127" spans="1:19" ht="24" customHeight="1" x14ac:dyDescent="0.15">
      <c r="A127" s="73" t="str">
        <f t="shared" si="7"/>
        <v/>
      </c>
      <c r="B127" s="73" t="str">
        <f t="shared" si="8"/>
        <v/>
      </c>
      <c r="S127" s="73"/>
    </row>
    <row r="128" spans="1:19" ht="24" customHeight="1" x14ac:dyDescent="0.15">
      <c r="A128" s="73" t="str">
        <f t="shared" si="7"/>
        <v/>
      </c>
      <c r="B128" s="73" t="str">
        <f t="shared" si="8"/>
        <v/>
      </c>
      <c r="S128" s="73"/>
    </row>
    <row r="129" spans="1:19" ht="24" customHeight="1" x14ac:dyDescent="0.15">
      <c r="A129" s="73" t="str">
        <f t="shared" si="7"/>
        <v/>
      </c>
      <c r="B129" s="73" t="str">
        <f t="shared" si="8"/>
        <v/>
      </c>
      <c r="S129" s="73"/>
    </row>
    <row r="130" spans="1:19" ht="24" customHeight="1" x14ac:dyDescent="0.15">
      <c r="A130" s="73" t="str">
        <f t="shared" si="7"/>
        <v/>
      </c>
      <c r="B130" s="73" t="str">
        <f t="shared" si="8"/>
        <v/>
      </c>
      <c r="S130" s="73"/>
    </row>
    <row r="131" spans="1:19" ht="24" customHeight="1" x14ac:dyDescent="0.15">
      <c r="A131" s="73" t="str">
        <f t="shared" si="7"/>
        <v/>
      </c>
      <c r="B131" s="73" t="str">
        <f t="shared" si="8"/>
        <v/>
      </c>
      <c r="S131" s="73"/>
    </row>
    <row r="132" spans="1:19" ht="24" customHeight="1" x14ac:dyDescent="0.15">
      <c r="A132" s="73" t="str">
        <f t="shared" si="7"/>
        <v/>
      </c>
      <c r="B132" s="73" t="str">
        <f t="shared" si="8"/>
        <v/>
      </c>
      <c r="S132" s="73"/>
    </row>
    <row r="133" spans="1:19" ht="24" customHeight="1" x14ac:dyDescent="0.15">
      <c r="A133" s="73" t="str">
        <f t="shared" ref="A133:A169" si="9">IF($S133="","",$S133)</f>
        <v/>
      </c>
      <c r="B133" s="73" t="str">
        <f t="shared" ref="B133:B169" si="10">$D133&amp;$S133</f>
        <v/>
      </c>
      <c r="S133" s="73"/>
    </row>
    <row r="134" spans="1:19" ht="24" customHeight="1" x14ac:dyDescent="0.15">
      <c r="A134" s="73" t="str">
        <f t="shared" si="9"/>
        <v/>
      </c>
      <c r="B134" s="73" t="str">
        <f t="shared" si="10"/>
        <v/>
      </c>
      <c r="S134" s="73"/>
    </row>
    <row r="135" spans="1:19" ht="24" customHeight="1" x14ac:dyDescent="0.15">
      <c r="A135" s="73" t="str">
        <f t="shared" si="9"/>
        <v/>
      </c>
      <c r="B135" s="73" t="str">
        <f t="shared" si="10"/>
        <v/>
      </c>
      <c r="S135" s="73"/>
    </row>
    <row r="136" spans="1:19" ht="24" customHeight="1" x14ac:dyDescent="0.15">
      <c r="A136" s="73" t="str">
        <f t="shared" si="9"/>
        <v/>
      </c>
      <c r="B136" s="73" t="str">
        <f t="shared" si="10"/>
        <v/>
      </c>
      <c r="S136" s="73"/>
    </row>
    <row r="137" spans="1:19" ht="24" customHeight="1" x14ac:dyDescent="0.15">
      <c r="A137" s="73" t="str">
        <f t="shared" si="9"/>
        <v/>
      </c>
      <c r="B137" s="73" t="str">
        <f t="shared" si="10"/>
        <v/>
      </c>
      <c r="S137" s="73"/>
    </row>
    <row r="138" spans="1:19" ht="24" customHeight="1" x14ac:dyDescent="0.15">
      <c r="A138" s="73" t="str">
        <f t="shared" si="9"/>
        <v/>
      </c>
      <c r="B138" s="73" t="str">
        <f t="shared" si="10"/>
        <v/>
      </c>
      <c r="S138" s="73"/>
    </row>
    <row r="139" spans="1:19" ht="24" customHeight="1" x14ac:dyDescent="0.15">
      <c r="A139" s="73" t="str">
        <f t="shared" si="9"/>
        <v/>
      </c>
      <c r="B139" s="73" t="str">
        <f t="shared" si="10"/>
        <v/>
      </c>
      <c r="S139" s="73"/>
    </row>
    <row r="140" spans="1:19" ht="24" customHeight="1" x14ac:dyDescent="0.15">
      <c r="A140" s="73" t="str">
        <f t="shared" si="9"/>
        <v/>
      </c>
      <c r="B140" s="73" t="str">
        <f t="shared" si="10"/>
        <v/>
      </c>
      <c r="S140" s="73"/>
    </row>
    <row r="141" spans="1:19" ht="24" customHeight="1" x14ac:dyDescent="0.15">
      <c r="A141" s="73" t="str">
        <f t="shared" si="9"/>
        <v/>
      </c>
      <c r="B141" s="73" t="str">
        <f t="shared" si="10"/>
        <v/>
      </c>
      <c r="S141" s="73"/>
    </row>
    <row r="142" spans="1:19" ht="24" customHeight="1" x14ac:dyDescent="0.15">
      <c r="A142" s="73" t="str">
        <f t="shared" si="9"/>
        <v/>
      </c>
      <c r="B142" s="73" t="str">
        <f t="shared" si="10"/>
        <v/>
      </c>
      <c r="S142" s="73"/>
    </row>
    <row r="143" spans="1:19" ht="24" customHeight="1" x14ac:dyDescent="0.15">
      <c r="A143" s="73" t="str">
        <f t="shared" si="9"/>
        <v/>
      </c>
      <c r="B143" s="73" t="str">
        <f t="shared" si="10"/>
        <v/>
      </c>
      <c r="S143" s="73"/>
    </row>
    <row r="144" spans="1:19" ht="24" customHeight="1" x14ac:dyDescent="0.15">
      <c r="A144" s="73" t="str">
        <f t="shared" si="9"/>
        <v/>
      </c>
      <c r="B144" s="73" t="str">
        <f t="shared" si="10"/>
        <v/>
      </c>
      <c r="S144" s="73"/>
    </row>
    <row r="145" spans="1:19" ht="24" customHeight="1" x14ac:dyDescent="0.15">
      <c r="A145" s="73" t="str">
        <f t="shared" si="9"/>
        <v/>
      </c>
      <c r="B145" s="73" t="str">
        <f t="shared" si="10"/>
        <v/>
      </c>
      <c r="S145" s="73"/>
    </row>
    <row r="146" spans="1:19" ht="24" customHeight="1" x14ac:dyDescent="0.15">
      <c r="A146" s="73" t="str">
        <f t="shared" si="9"/>
        <v/>
      </c>
      <c r="B146" s="73" t="str">
        <f t="shared" si="10"/>
        <v/>
      </c>
      <c r="S146" s="73"/>
    </row>
    <row r="147" spans="1:19" ht="24" customHeight="1" x14ac:dyDescent="0.15">
      <c r="A147" s="73" t="str">
        <f t="shared" si="9"/>
        <v/>
      </c>
      <c r="B147" s="73" t="str">
        <f t="shared" si="10"/>
        <v/>
      </c>
      <c r="S147" s="73"/>
    </row>
    <row r="148" spans="1:19" ht="24" customHeight="1" x14ac:dyDescent="0.15">
      <c r="A148" s="73" t="str">
        <f t="shared" si="9"/>
        <v/>
      </c>
      <c r="B148" s="73" t="str">
        <f t="shared" si="10"/>
        <v/>
      </c>
      <c r="S148" s="73"/>
    </row>
    <row r="149" spans="1:19" ht="24" customHeight="1" x14ac:dyDescent="0.15">
      <c r="A149" s="73" t="str">
        <f t="shared" si="9"/>
        <v/>
      </c>
      <c r="B149" s="73" t="str">
        <f t="shared" si="10"/>
        <v/>
      </c>
      <c r="S149" s="73"/>
    </row>
    <row r="150" spans="1:19" ht="24" customHeight="1" x14ac:dyDescent="0.15">
      <c r="A150" s="73" t="str">
        <f t="shared" si="9"/>
        <v/>
      </c>
      <c r="B150" s="73" t="str">
        <f t="shared" si="10"/>
        <v/>
      </c>
      <c r="S150" s="73"/>
    </row>
    <row r="151" spans="1:19" ht="24" customHeight="1" x14ac:dyDescent="0.15">
      <c r="A151" s="73" t="str">
        <f t="shared" si="9"/>
        <v/>
      </c>
      <c r="B151" s="73" t="str">
        <f t="shared" si="10"/>
        <v/>
      </c>
      <c r="S151" s="73"/>
    </row>
    <row r="152" spans="1:19" ht="24" customHeight="1" x14ac:dyDescent="0.15">
      <c r="A152" s="73" t="str">
        <f t="shared" si="9"/>
        <v/>
      </c>
      <c r="B152" s="73" t="str">
        <f t="shared" si="10"/>
        <v/>
      </c>
      <c r="S152" s="73"/>
    </row>
    <row r="153" spans="1:19" ht="24" customHeight="1" x14ac:dyDescent="0.15">
      <c r="A153" s="73" t="str">
        <f t="shared" si="9"/>
        <v/>
      </c>
      <c r="B153" s="73" t="str">
        <f t="shared" si="10"/>
        <v/>
      </c>
      <c r="S153" s="73"/>
    </row>
    <row r="154" spans="1:19" ht="24" customHeight="1" x14ac:dyDescent="0.15">
      <c r="A154" s="73" t="str">
        <f t="shared" si="9"/>
        <v/>
      </c>
      <c r="B154" s="73" t="str">
        <f t="shared" si="10"/>
        <v/>
      </c>
      <c r="S154" s="73"/>
    </row>
    <row r="155" spans="1:19" ht="24" customHeight="1" x14ac:dyDescent="0.15">
      <c r="A155" s="73" t="str">
        <f t="shared" si="9"/>
        <v/>
      </c>
      <c r="B155" s="73" t="str">
        <f t="shared" si="10"/>
        <v/>
      </c>
      <c r="S155" s="73"/>
    </row>
    <row r="156" spans="1:19" ht="24" customHeight="1" x14ac:dyDescent="0.15">
      <c r="A156" s="73" t="str">
        <f t="shared" si="9"/>
        <v/>
      </c>
      <c r="B156" s="73" t="str">
        <f t="shared" si="10"/>
        <v/>
      </c>
      <c r="S156" s="73"/>
    </row>
    <row r="157" spans="1:19" ht="24" customHeight="1" x14ac:dyDescent="0.15">
      <c r="A157" s="73" t="str">
        <f t="shared" si="9"/>
        <v/>
      </c>
      <c r="B157" s="73" t="str">
        <f t="shared" si="10"/>
        <v/>
      </c>
      <c r="S157" s="73"/>
    </row>
    <row r="158" spans="1:19" ht="24" customHeight="1" x14ac:dyDescent="0.15">
      <c r="A158" s="73" t="str">
        <f t="shared" si="9"/>
        <v/>
      </c>
      <c r="B158" s="73" t="str">
        <f t="shared" si="10"/>
        <v/>
      </c>
      <c r="S158" s="73"/>
    </row>
    <row r="159" spans="1:19" ht="24" customHeight="1" x14ac:dyDescent="0.15">
      <c r="A159" s="73" t="str">
        <f t="shared" si="9"/>
        <v/>
      </c>
      <c r="B159" s="73" t="str">
        <f t="shared" si="10"/>
        <v/>
      </c>
      <c r="S159" s="73"/>
    </row>
    <row r="160" spans="1:19" ht="24" customHeight="1" x14ac:dyDescent="0.15">
      <c r="A160" s="73" t="str">
        <f t="shared" si="9"/>
        <v/>
      </c>
      <c r="B160" s="73" t="str">
        <f t="shared" si="10"/>
        <v/>
      </c>
      <c r="S160" s="73"/>
    </row>
    <row r="161" spans="1:19" ht="24" customHeight="1" x14ac:dyDescent="0.15">
      <c r="A161" s="73" t="str">
        <f t="shared" si="9"/>
        <v/>
      </c>
      <c r="B161" s="73" t="str">
        <f t="shared" si="10"/>
        <v/>
      </c>
      <c r="S161" s="73"/>
    </row>
    <row r="162" spans="1:19" ht="24" customHeight="1" x14ac:dyDescent="0.15">
      <c r="A162" s="73" t="str">
        <f t="shared" si="9"/>
        <v/>
      </c>
      <c r="B162" s="73" t="str">
        <f t="shared" si="10"/>
        <v/>
      </c>
      <c r="S162" s="73"/>
    </row>
    <row r="163" spans="1:19" ht="24" customHeight="1" x14ac:dyDescent="0.15">
      <c r="A163" s="73" t="str">
        <f t="shared" si="9"/>
        <v/>
      </c>
      <c r="B163" s="73" t="str">
        <f t="shared" si="10"/>
        <v/>
      </c>
      <c r="S163" s="73"/>
    </row>
    <row r="164" spans="1:19" ht="24" customHeight="1" x14ac:dyDescent="0.15">
      <c r="A164" s="73" t="str">
        <f t="shared" si="9"/>
        <v/>
      </c>
      <c r="B164" s="73" t="str">
        <f t="shared" si="10"/>
        <v/>
      </c>
      <c r="S164" s="73"/>
    </row>
    <row r="165" spans="1:19" ht="24" customHeight="1" x14ac:dyDescent="0.15">
      <c r="A165" s="73" t="str">
        <f t="shared" si="9"/>
        <v/>
      </c>
      <c r="B165" s="73" t="str">
        <f t="shared" si="10"/>
        <v/>
      </c>
      <c r="S165" s="73"/>
    </row>
    <row r="166" spans="1:19" ht="24" customHeight="1" x14ac:dyDescent="0.15">
      <c r="A166" s="73" t="str">
        <f t="shared" si="9"/>
        <v/>
      </c>
      <c r="B166" s="73" t="str">
        <f t="shared" si="10"/>
        <v/>
      </c>
      <c r="S166" s="73"/>
    </row>
    <row r="167" spans="1:19" ht="24" customHeight="1" x14ac:dyDescent="0.15">
      <c r="A167" s="73" t="str">
        <f t="shared" si="9"/>
        <v/>
      </c>
      <c r="B167" s="73" t="str">
        <f t="shared" si="10"/>
        <v/>
      </c>
      <c r="S167" s="73"/>
    </row>
    <row r="168" spans="1:19" ht="24" customHeight="1" x14ac:dyDescent="0.15">
      <c r="A168" s="73" t="str">
        <f t="shared" si="9"/>
        <v/>
      </c>
      <c r="B168" s="73" t="str">
        <f t="shared" si="10"/>
        <v/>
      </c>
      <c r="S168" s="73"/>
    </row>
    <row r="169" spans="1:19" ht="24" customHeight="1" x14ac:dyDescent="0.15">
      <c r="A169" s="73" t="str">
        <f t="shared" si="9"/>
        <v/>
      </c>
      <c r="B169" s="73" t="str">
        <f t="shared" si="10"/>
        <v/>
      </c>
      <c r="S169" s="73"/>
    </row>
    <row r="170" spans="1:19" ht="24" customHeight="1" x14ac:dyDescent="0.15">
      <c r="A170" s="73" t="str">
        <f t="shared" ref="A170:A233" si="11">IF($S170="","",$S170)</f>
        <v/>
      </c>
      <c r="B170" s="73" t="str">
        <f t="shared" ref="B170:B233" si="12">$D170&amp;$S170</f>
        <v/>
      </c>
      <c r="S170" s="73"/>
    </row>
    <row r="171" spans="1:19" ht="24" customHeight="1" x14ac:dyDescent="0.15">
      <c r="A171" s="73" t="str">
        <f t="shared" si="11"/>
        <v/>
      </c>
      <c r="B171" s="73" t="str">
        <f t="shared" si="12"/>
        <v/>
      </c>
      <c r="S171" s="73"/>
    </row>
    <row r="172" spans="1:19" ht="24" customHeight="1" x14ac:dyDescent="0.15">
      <c r="A172" s="73" t="str">
        <f t="shared" si="11"/>
        <v/>
      </c>
      <c r="B172" s="73" t="str">
        <f t="shared" si="12"/>
        <v/>
      </c>
      <c r="S172" s="73"/>
    </row>
    <row r="173" spans="1:19" ht="24" customHeight="1" x14ac:dyDescent="0.15">
      <c r="A173" s="73" t="str">
        <f t="shared" si="11"/>
        <v/>
      </c>
      <c r="B173" s="73" t="str">
        <f t="shared" si="12"/>
        <v/>
      </c>
      <c r="S173" s="73"/>
    </row>
    <row r="174" spans="1:19" ht="24" customHeight="1" x14ac:dyDescent="0.15">
      <c r="A174" s="73" t="str">
        <f t="shared" si="11"/>
        <v/>
      </c>
      <c r="B174" s="73" t="str">
        <f t="shared" si="12"/>
        <v/>
      </c>
      <c r="S174" s="73"/>
    </row>
    <row r="175" spans="1:19" ht="24" customHeight="1" x14ac:dyDescent="0.15">
      <c r="A175" s="73" t="str">
        <f t="shared" si="11"/>
        <v/>
      </c>
      <c r="B175" s="73" t="str">
        <f t="shared" si="12"/>
        <v/>
      </c>
      <c r="S175" s="73"/>
    </row>
    <row r="176" spans="1:19" ht="24" customHeight="1" x14ac:dyDescent="0.15">
      <c r="A176" s="73" t="str">
        <f t="shared" si="11"/>
        <v/>
      </c>
      <c r="B176" s="73" t="str">
        <f t="shared" si="12"/>
        <v/>
      </c>
      <c r="S176" s="73"/>
    </row>
    <row r="177" spans="1:19" ht="24" customHeight="1" x14ac:dyDescent="0.15">
      <c r="A177" s="73" t="str">
        <f t="shared" si="11"/>
        <v/>
      </c>
      <c r="B177" s="73" t="str">
        <f t="shared" si="12"/>
        <v/>
      </c>
      <c r="S177" s="73"/>
    </row>
    <row r="178" spans="1:19" ht="24" customHeight="1" x14ac:dyDescent="0.15">
      <c r="A178" s="73" t="str">
        <f t="shared" si="11"/>
        <v/>
      </c>
      <c r="B178" s="73" t="str">
        <f t="shared" si="12"/>
        <v/>
      </c>
      <c r="S178" s="73"/>
    </row>
    <row r="179" spans="1:19" ht="24" customHeight="1" x14ac:dyDescent="0.15">
      <c r="A179" s="73" t="str">
        <f t="shared" si="11"/>
        <v/>
      </c>
      <c r="B179" s="73" t="str">
        <f t="shared" si="12"/>
        <v/>
      </c>
      <c r="S179" s="73"/>
    </row>
    <row r="180" spans="1:19" ht="24" customHeight="1" x14ac:dyDescent="0.15">
      <c r="A180" s="73" t="str">
        <f t="shared" si="11"/>
        <v/>
      </c>
      <c r="B180" s="73" t="str">
        <f t="shared" si="12"/>
        <v/>
      </c>
    </row>
    <row r="181" spans="1:19" ht="24" customHeight="1" x14ac:dyDescent="0.15">
      <c r="A181" s="73" t="str">
        <f t="shared" si="11"/>
        <v/>
      </c>
      <c r="B181" s="73" t="str">
        <f t="shared" si="12"/>
        <v/>
      </c>
    </row>
    <row r="182" spans="1:19" ht="24" customHeight="1" x14ac:dyDescent="0.15">
      <c r="A182" s="73" t="str">
        <f t="shared" si="11"/>
        <v/>
      </c>
      <c r="B182" s="73" t="str">
        <f t="shared" si="12"/>
        <v/>
      </c>
    </row>
    <row r="183" spans="1:19" ht="24" customHeight="1" x14ac:dyDescent="0.15">
      <c r="A183" s="73" t="str">
        <f t="shared" si="11"/>
        <v/>
      </c>
      <c r="B183" s="73" t="str">
        <f t="shared" si="12"/>
        <v/>
      </c>
    </row>
    <row r="184" spans="1:19" ht="24" customHeight="1" x14ac:dyDescent="0.15">
      <c r="A184" s="73" t="str">
        <f t="shared" si="11"/>
        <v/>
      </c>
      <c r="B184" s="73" t="str">
        <f t="shared" si="12"/>
        <v/>
      </c>
    </row>
    <row r="185" spans="1:19" ht="24" customHeight="1" x14ac:dyDescent="0.15">
      <c r="A185" s="73" t="str">
        <f t="shared" si="11"/>
        <v/>
      </c>
      <c r="B185" s="73" t="str">
        <f t="shared" si="12"/>
        <v/>
      </c>
    </row>
    <row r="186" spans="1:19" ht="24" customHeight="1" x14ac:dyDescent="0.15">
      <c r="A186" s="73" t="str">
        <f t="shared" si="11"/>
        <v/>
      </c>
      <c r="B186" s="73" t="str">
        <f t="shared" si="12"/>
        <v/>
      </c>
    </row>
    <row r="187" spans="1:19" ht="24" customHeight="1" x14ac:dyDescent="0.15">
      <c r="A187" s="73" t="str">
        <f t="shared" si="11"/>
        <v/>
      </c>
      <c r="B187" s="73" t="str">
        <f t="shared" si="12"/>
        <v/>
      </c>
    </row>
    <row r="188" spans="1:19" ht="24" customHeight="1" x14ac:dyDescent="0.15">
      <c r="A188" s="73" t="str">
        <f t="shared" si="11"/>
        <v/>
      </c>
      <c r="B188" s="73" t="str">
        <f t="shared" si="12"/>
        <v/>
      </c>
    </row>
    <row r="189" spans="1:19" ht="24" customHeight="1" x14ac:dyDescent="0.15">
      <c r="A189" s="73" t="str">
        <f t="shared" si="11"/>
        <v/>
      </c>
      <c r="B189" s="73" t="str">
        <f t="shared" si="12"/>
        <v/>
      </c>
    </row>
    <row r="190" spans="1:19" ht="24" customHeight="1" x14ac:dyDescent="0.15">
      <c r="A190" s="73" t="str">
        <f t="shared" si="11"/>
        <v/>
      </c>
      <c r="B190" s="73" t="str">
        <f t="shared" si="12"/>
        <v/>
      </c>
    </row>
    <row r="191" spans="1:19" ht="24" customHeight="1" x14ac:dyDescent="0.15">
      <c r="A191" s="73" t="str">
        <f t="shared" si="11"/>
        <v/>
      </c>
      <c r="B191" s="73" t="str">
        <f t="shared" si="12"/>
        <v/>
      </c>
    </row>
    <row r="192" spans="1:19" ht="24" customHeight="1" x14ac:dyDescent="0.15">
      <c r="A192" s="73" t="str">
        <f t="shared" si="11"/>
        <v/>
      </c>
      <c r="B192" s="73" t="str">
        <f t="shared" si="12"/>
        <v/>
      </c>
    </row>
    <row r="193" spans="1:2" ht="24" customHeight="1" x14ac:dyDescent="0.15">
      <c r="A193" s="73" t="str">
        <f t="shared" si="11"/>
        <v/>
      </c>
      <c r="B193" s="73" t="str">
        <f t="shared" si="12"/>
        <v/>
      </c>
    </row>
    <row r="194" spans="1:2" ht="24" customHeight="1" x14ac:dyDescent="0.15">
      <c r="A194" s="73" t="str">
        <f t="shared" si="11"/>
        <v/>
      </c>
      <c r="B194" s="73" t="str">
        <f t="shared" si="12"/>
        <v/>
      </c>
    </row>
    <row r="195" spans="1:2" ht="24" customHeight="1" x14ac:dyDescent="0.15">
      <c r="A195" s="73" t="str">
        <f t="shared" si="11"/>
        <v/>
      </c>
      <c r="B195" s="73" t="str">
        <f t="shared" si="12"/>
        <v/>
      </c>
    </row>
    <row r="196" spans="1:2" ht="24" customHeight="1" x14ac:dyDescent="0.15">
      <c r="A196" s="73" t="str">
        <f t="shared" si="11"/>
        <v/>
      </c>
      <c r="B196" s="73" t="str">
        <f t="shared" si="12"/>
        <v/>
      </c>
    </row>
    <row r="197" spans="1:2" ht="24" customHeight="1" x14ac:dyDescent="0.15">
      <c r="A197" s="73" t="str">
        <f t="shared" si="11"/>
        <v/>
      </c>
      <c r="B197" s="73" t="str">
        <f t="shared" si="12"/>
        <v/>
      </c>
    </row>
    <row r="198" spans="1:2" ht="24" customHeight="1" x14ac:dyDescent="0.15">
      <c r="A198" s="73" t="str">
        <f t="shared" si="11"/>
        <v/>
      </c>
      <c r="B198" s="73" t="str">
        <f t="shared" si="12"/>
        <v/>
      </c>
    </row>
    <row r="199" spans="1:2" ht="24" customHeight="1" x14ac:dyDescent="0.15">
      <c r="A199" s="73" t="str">
        <f t="shared" si="11"/>
        <v/>
      </c>
      <c r="B199" s="73" t="str">
        <f t="shared" si="12"/>
        <v/>
      </c>
    </row>
    <row r="200" spans="1:2" ht="24" customHeight="1" x14ac:dyDescent="0.15">
      <c r="A200" s="73" t="str">
        <f t="shared" si="11"/>
        <v/>
      </c>
      <c r="B200" s="73" t="str">
        <f t="shared" si="12"/>
        <v/>
      </c>
    </row>
    <row r="201" spans="1:2" ht="24" customHeight="1" x14ac:dyDescent="0.15">
      <c r="A201" s="73" t="str">
        <f t="shared" si="11"/>
        <v/>
      </c>
      <c r="B201" s="73" t="str">
        <f t="shared" si="12"/>
        <v/>
      </c>
    </row>
    <row r="202" spans="1:2" ht="24" customHeight="1" x14ac:dyDescent="0.15">
      <c r="A202" s="73" t="str">
        <f t="shared" si="11"/>
        <v/>
      </c>
      <c r="B202" s="73" t="str">
        <f t="shared" si="12"/>
        <v/>
      </c>
    </row>
    <row r="203" spans="1:2" ht="24" customHeight="1" x14ac:dyDescent="0.15">
      <c r="A203" s="73" t="str">
        <f t="shared" si="11"/>
        <v/>
      </c>
      <c r="B203" s="73" t="str">
        <f t="shared" si="12"/>
        <v/>
      </c>
    </row>
    <row r="204" spans="1:2" ht="24" customHeight="1" x14ac:dyDescent="0.15">
      <c r="A204" s="73" t="str">
        <f t="shared" si="11"/>
        <v/>
      </c>
      <c r="B204" s="73" t="str">
        <f t="shared" si="12"/>
        <v/>
      </c>
    </row>
    <row r="205" spans="1:2" ht="24" customHeight="1" x14ac:dyDescent="0.15">
      <c r="A205" s="73" t="str">
        <f t="shared" si="11"/>
        <v/>
      </c>
      <c r="B205" s="73" t="str">
        <f t="shared" si="12"/>
        <v/>
      </c>
    </row>
    <row r="206" spans="1:2" ht="24" customHeight="1" x14ac:dyDescent="0.15">
      <c r="A206" s="73" t="str">
        <f t="shared" si="11"/>
        <v/>
      </c>
      <c r="B206" s="73" t="str">
        <f t="shared" si="12"/>
        <v/>
      </c>
    </row>
    <row r="207" spans="1:2" ht="24" customHeight="1" x14ac:dyDescent="0.15">
      <c r="A207" s="73" t="str">
        <f t="shared" si="11"/>
        <v/>
      </c>
      <c r="B207" s="73" t="str">
        <f t="shared" si="12"/>
        <v/>
      </c>
    </row>
    <row r="208" spans="1:2" ht="24" customHeight="1" x14ac:dyDescent="0.15">
      <c r="A208" s="73" t="str">
        <f t="shared" si="11"/>
        <v/>
      </c>
      <c r="B208" s="73" t="str">
        <f t="shared" si="12"/>
        <v/>
      </c>
    </row>
    <row r="209" spans="1:2" ht="24" customHeight="1" x14ac:dyDescent="0.15">
      <c r="A209" s="73" t="str">
        <f t="shared" si="11"/>
        <v/>
      </c>
      <c r="B209" s="73" t="str">
        <f t="shared" si="12"/>
        <v/>
      </c>
    </row>
    <row r="210" spans="1:2" ht="24" customHeight="1" x14ac:dyDescent="0.15">
      <c r="A210" s="73" t="str">
        <f t="shared" si="11"/>
        <v/>
      </c>
      <c r="B210" s="73" t="str">
        <f t="shared" si="12"/>
        <v/>
      </c>
    </row>
    <row r="211" spans="1:2" ht="24" customHeight="1" x14ac:dyDescent="0.15">
      <c r="A211" s="73" t="str">
        <f t="shared" si="11"/>
        <v/>
      </c>
      <c r="B211" s="73" t="str">
        <f t="shared" si="12"/>
        <v/>
      </c>
    </row>
    <row r="212" spans="1:2" ht="24" customHeight="1" x14ac:dyDescent="0.15">
      <c r="A212" s="73" t="str">
        <f t="shared" si="11"/>
        <v/>
      </c>
      <c r="B212" s="73" t="str">
        <f t="shared" si="12"/>
        <v/>
      </c>
    </row>
    <row r="213" spans="1:2" ht="24" customHeight="1" x14ac:dyDescent="0.15">
      <c r="A213" s="73" t="str">
        <f t="shared" si="11"/>
        <v/>
      </c>
      <c r="B213" s="73" t="str">
        <f t="shared" si="12"/>
        <v/>
      </c>
    </row>
    <row r="214" spans="1:2" ht="24" customHeight="1" x14ac:dyDescent="0.15">
      <c r="A214" s="73" t="str">
        <f t="shared" si="11"/>
        <v/>
      </c>
      <c r="B214" s="73" t="str">
        <f t="shared" si="12"/>
        <v/>
      </c>
    </row>
    <row r="215" spans="1:2" ht="24" customHeight="1" x14ac:dyDescent="0.15">
      <c r="A215" s="73" t="str">
        <f t="shared" si="11"/>
        <v/>
      </c>
      <c r="B215" s="73" t="str">
        <f t="shared" si="12"/>
        <v/>
      </c>
    </row>
    <row r="216" spans="1:2" ht="24" customHeight="1" x14ac:dyDescent="0.15">
      <c r="A216" s="73" t="str">
        <f t="shared" si="11"/>
        <v/>
      </c>
      <c r="B216" s="73" t="str">
        <f t="shared" si="12"/>
        <v/>
      </c>
    </row>
    <row r="217" spans="1:2" ht="24" customHeight="1" x14ac:dyDescent="0.15">
      <c r="A217" s="73" t="str">
        <f t="shared" si="11"/>
        <v/>
      </c>
      <c r="B217" s="73" t="str">
        <f t="shared" si="12"/>
        <v/>
      </c>
    </row>
    <row r="218" spans="1:2" ht="24" customHeight="1" x14ac:dyDescent="0.15">
      <c r="A218" s="73" t="str">
        <f t="shared" si="11"/>
        <v/>
      </c>
      <c r="B218" s="73" t="str">
        <f t="shared" si="12"/>
        <v/>
      </c>
    </row>
    <row r="219" spans="1:2" ht="24" customHeight="1" x14ac:dyDescent="0.15">
      <c r="A219" s="73" t="str">
        <f t="shared" si="11"/>
        <v/>
      </c>
      <c r="B219" s="73" t="str">
        <f t="shared" si="12"/>
        <v/>
      </c>
    </row>
    <row r="220" spans="1:2" ht="24" customHeight="1" x14ac:dyDescent="0.15">
      <c r="A220" s="73" t="str">
        <f t="shared" si="11"/>
        <v/>
      </c>
      <c r="B220" s="73" t="str">
        <f t="shared" si="12"/>
        <v/>
      </c>
    </row>
    <row r="221" spans="1:2" ht="24" customHeight="1" x14ac:dyDescent="0.15">
      <c r="A221" s="73" t="str">
        <f t="shared" si="11"/>
        <v/>
      </c>
      <c r="B221" s="73" t="str">
        <f t="shared" si="12"/>
        <v/>
      </c>
    </row>
    <row r="222" spans="1:2" ht="24" customHeight="1" x14ac:dyDescent="0.15">
      <c r="A222" s="73" t="str">
        <f t="shared" si="11"/>
        <v/>
      </c>
      <c r="B222" s="73" t="str">
        <f t="shared" si="12"/>
        <v/>
      </c>
    </row>
    <row r="223" spans="1:2" ht="24" customHeight="1" x14ac:dyDescent="0.15">
      <c r="A223" s="73" t="str">
        <f t="shared" si="11"/>
        <v/>
      </c>
      <c r="B223" s="73" t="str">
        <f t="shared" si="12"/>
        <v/>
      </c>
    </row>
    <row r="224" spans="1:2" ht="24" customHeight="1" x14ac:dyDescent="0.15">
      <c r="A224" s="73" t="str">
        <f t="shared" si="11"/>
        <v/>
      </c>
      <c r="B224" s="73" t="str">
        <f t="shared" si="12"/>
        <v/>
      </c>
    </row>
    <row r="225" spans="1:2" ht="24" customHeight="1" x14ac:dyDescent="0.15">
      <c r="A225" s="73" t="str">
        <f t="shared" si="11"/>
        <v/>
      </c>
      <c r="B225" s="73" t="str">
        <f t="shared" si="12"/>
        <v/>
      </c>
    </row>
    <row r="226" spans="1:2" ht="24" customHeight="1" x14ac:dyDescent="0.15">
      <c r="A226" s="73" t="str">
        <f t="shared" si="11"/>
        <v/>
      </c>
      <c r="B226" s="73" t="str">
        <f t="shared" si="12"/>
        <v/>
      </c>
    </row>
    <row r="227" spans="1:2" ht="24" customHeight="1" x14ac:dyDescent="0.15">
      <c r="A227" s="73" t="str">
        <f t="shared" si="11"/>
        <v/>
      </c>
      <c r="B227" s="73" t="str">
        <f t="shared" si="12"/>
        <v/>
      </c>
    </row>
    <row r="228" spans="1:2" ht="24" customHeight="1" x14ac:dyDescent="0.15">
      <c r="A228" s="73" t="str">
        <f t="shared" si="11"/>
        <v/>
      </c>
      <c r="B228" s="73" t="str">
        <f t="shared" si="12"/>
        <v/>
      </c>
    </row>
    <row r="229" spans="1:2" ht="24" customHeight="1" x14ac:dyDescent="0.15">
      <c r="A229" s="73" t="str">
        <f t="shared" si="11"/>
        <v/>
      </c>
      <c r="B229" s="73" t="str">
        <f t="shared" si="12"/>
        <v/>
      </c>
    </row>
    <row r="230" spans="1:2" ht="24" customHeight="1" x14ac:dyDescent="0.15">
      <c r="A230" s="73" t="str">
        <f t="shared" si="11"/>
        <v/>
      </c>
      <c r="B230" s="73" t="str">
        <f t="shared" si="12"/>
        <v/>
      </c>
    </row>
    <row r="231" spans="1:2" ht="24" customHeight="1" x14ac:dyDescent="0.15">
      <c r="A231" s="73" t="str">
        <f t="shared" si="11"/>
        <v/>
      </c>
      <c r="B231" s="73" t="str">
        <f t="shared" si="12"/>
        <v/>
      </c>
    </row>
    <row r="232" spans="1:2" ht="24" customHeight="1" x14ac:dyDescent="0.15">
      <c r="A232" s="73" t="str">
        <f t="shared" si="11"/>
        <v/>
      </c>
      <c r="B232" s="73" t="str">
        <f t="shared" si="12"/>
        <v/>
      </c>
    </row>
    <row r="233" spans="1:2" ht="24" customHeight="1" x14ac:dyDescent="0.15">
      <c r="A233" s="73" t="str">
        <f t="shared" si="11"/>
        <v/>
      </c>
      <c r="B233" s="73" t="str">
        <f t="shared" si="12"/>
        <v/>
      </c>
    </row>
    <row r="234" spans="1:2" ht="24" customHeight="1" x14ac:dyDescent="0.15">
      <c r="A234" s="73" t="str">
        <f t="shared" ref="A234:A297" si="13">IF($S234="","",$S234)</f>
        <v/>
      </c>
      <c r="B234" s="73" t="str">
        <f t="shared" ref="B234:B297" si="14">$D234&amp;$S234</f>
        <v/>
      </c>
    </row>
    <row r="235" spans="1:2" ht="24" customHeight="1" x14ac:dyDescent="0.15">
      <c r="A235" s="73" t="str">
        <f t="shared" si="13"/>
        <v/>
      </c>
      <c r="B235" s="73" t="str">
        <f t="shared" si="14"/>
        <v/>
      </c>
    </row>
    <row r="236" spans="1:2" ht="24" customHeight="1" x14ac:dyDescent="0.15">
      <c r="A236" s="73" t="str">
        <f t="shared" si="13"/>
        <v/>
      </c>
      <c r="B236" s="73" t="str">
        <f t="shared" si="14"/>
        <v/>
      </c>
    </row>
    <row r="237" spans="1:2" ht="24" customHeight="1" x14ac:dyDescent="0.15">
      <c r="A237" s="73" t="str">
        <f t="shared" si="13"/>
        <v/>
      </c>
      <c r="B237" s="73" t="str">
        <f t="shared" si="14"/>
        <v/>
      </c>
    </row>
    <row r="238" spans="1:2" ht="24" customHeight="1" x14ac:dyDescent="0.15">
      <c r="A238" s="73" t="str">
        <f t="shared" si="13"/>
        <v/>
      </c>
      <c r="B238" s="73" t="str">
        <f t="shared" si="14"/>
        <v/>
      </c>
    </row>
    <row r="239" spans="1:2" ht="24" customHeight="1" x14ac:dyDescent="0.15">
      <c r="A239" s="73" t="str">
        <f t="shared" si="13"/>
        <v/>
      </c>
      <c r="B239" s="73" t="str">
        <f t="shared" si="14"/>
        <v/>
      </c>
    </row>
    <row r="240" spans="1:2" ht="24" customHeight="1" x14ac:dyDescent="0.15">
      <c r="A240" s="73" t="str">
        <f t="shared" si="13"/>
        <v/>
      </c>
      <c r="B240" s="73" t="str">
        <f t="shared" si="14"/>
        <v/>
      </c>
    </row>
    <row r="241" spans="1:2" ht="24" customHeight="1" x14ac:dyDescent="0.15">
      <c r="A241" s="73" t="str">
        <f t="shared" si="13"/>
        <v/>
      </c>
      <c r="B241" s="73" t="str">
        <f t="shared" si="14"/>
        <v/>
      </c>
    </row>
    <row r="242" spans="1:2" ht="24" customHeight="1" x14ac:dyDescent="0.15">
      <c r="A242" s="73" t="str">
        <f t="shared" si="13"/>
        <v/>
      </c>
      <c r="B242" s="73" t="str">
        <f t="shared" si="14"/>
        <v/>
      </c>
    </row>
    <row r="243" spans="1:2" ht="24" customHeight="1" x14ac:dyDescent="0.15">
      <c r="A243" s="73" t="str">
        <f t="shared" si="13"/>
        <v/>
      </c>
      <c r="B243" s="73" t="str">
        <f t="shared" si="14"/>
        <v/>
      </c>
    </row>
    <row r="244" spans="1:2" ht="24" customHeight="1" x14ac:dyDescent="0.15">
      <c r="A244" s="73" t="str">
        <f t="shared" si="13"/>
        <v/>
      </c>
      <c r="B244" s="73" t="str">
        <f t="shared" si="14"/>
        <v/>
      </c>
    </row>
    <row r="245" spans="1:2" ht="24" customHeight="1" x14ac:dyDescent="0.15">
      <c r="A245" s="73" t="str">
        <f t="shared" si="13"/>
        <v/>
      </c>
      <c r="B245" s="73" t="str">
        <f t="shared" si="14"/>
        <v/>
      </c>
    </row>
    <row r="246" spans="1:2" ht="24" customHeight="1" x14ac:dyDescent="0.15">
      <c r="A246" s="73" t="str">
        <f t="shared" si="13"/>
        <v/>
      </c>
      <c r="B246" s="73" t="str">
        <f t="shared" si="14"/>
        <v/>
      </c>
    </row>
    <row r="247" spans="1:2" ht="24" customHeight="1" x14ac:dyDescent="0.15">
      <c r="A247" s="73" t="str">
        <f t="shared" si="13"/>
        <v/>
      </c>
      <c r="B247" s="73" t="str">
        <f t="shared" si="14"/>
        <v/>
      </c>
    </row>
    <row r="248" spans="1:2" ht="24" customHeight="1" x14ac:dyDescent="0.15">
      <c r="A248" s="73" t="str">
        <f t="shared" si="13"/>
        <v/>
      </c>
      <c r="B248" s="73" t="str">
        <f t="shared" si="14"/>
        <v/>
      </c>
    </row>
    <row r="249" spans="1:2" ht="24" customHeight="1" x14ac:dyDescent="0.15">
      <c r="A249" s="73" t="str">
        <f t="shared" si="13"/>
        <v/>
      </c>
      <c r="B249" s="73" t="str">
        <f t="shared" si="14"/>
        <v/>
      </c>
    </row>
    <row r="250" spans="1:2" ht="24" customHeight="1" x14ac:dyDescent="0.15">
      <c r="A250" s="73" t="str">
        <f t="shared" si="13"/>
        <v/>
      </c>
      <c r="B250" s="73" t="str">
        <f t="shared" si="14"/>
        <v/>
      </c>
    </row>
    <row r="251" spans="1:2" ht="24" customHeight="1" x14ac:dyDescent="0.15">
      <c r="A251" s="73" t="str">
        <f t="shared" si="13"/>
        <v/>
      </c>
      <c r="B251" s="73" t="str">
        <f t="shared" si="14"/>
        <v/>
      </c>
    </row>
    <row r="252" spans="1:2" ht="24" customHeight="1" x14ac:dyDescent="0.15">
      <c r="A252" s="73" t="str">
        <f t="shared" si="13"/>
        <v/>
      </c>
      <c r="B252" s="73" t="str">
        <f t="shared" si="14"/>
        <v/>
      </c>
    </row>
    <row r="253" spans="1:2" ht="24" customHeight="1" x14ac:dyDescent="0.15">
      <c r="A253" s="73" t="str">
        <f t="shared" si="13"/>
        <v/>
      </c>
      <c r="B253" s="73" t="str">
        <f t="shared" si="14"/>
        <v/>
      </c>
    </row>
    <row r="254" spans="1:2" ht="24" customHeight="1" x14ac:dyDescent="0.15">
      <c r="A254" s="73" t="str">
        <f t="shared" si="13"/>
        <v/>
      </c>
      <c r="B254" s="73" t="str">
        <f t="shared" si="14"/>
        <v/>
      </c>
    </row>
    <row r="255" spans="1:2" ht="24" customHeight="1" x14ac:dyDescent="0.15">
      <c r="A255" s="73" t="str">
        <f t="shared" si="13"/>
        <v/>
      </c>
      <c r="B255" s="73" t="str">
        <f t="shared" si="14"/>
        <v/>
      </c>
    </row>
    <row r="256" spans="1:2" ht="24" customHeight="1" x14ac:dyDescent="0.15">
      <c r="A256" s="73" t="str">
        <f t="shared" si="13"/>
        <v/>
      </c>
      <c r="B256" s="73" t="str">
        <f t="shared" si="14"/>
        <v/>
      </c>
    </row>
    <row r="257" spans="1:2" ht="24" customHeight="1" x14ac:dyDescent="0.15">
      <c r="A257" s="73" t="str">
        <f t="shared" si="13"/>
        <v/>
      </c>
      <c r="B257" s="73" t="str">
        <f t="shared" si="14"/>
        <v/>
      </c>
    </row>
    <row r="258" spans="1:2" ht="24" customHeight="1" x14ac:dyDescent="0.15">
      <c r="A258" s="73" t="str">
        <f t="shared" si="13"/>
        <v/>
      </c>
      <c r="B258" s="73" t="str">
        <f t="shared" si="14"/>
        <v/>
      </c>
    </row>
    <row r="259" spans="1:2" ht="24" customHeight="1" x14ac:dyDescent="0.15">
      <c r="A259" s="73" t="str">
        <f t="shared" si="13"/>
        <v/>
      </c>
      <c r="B259" s="73" t="str">
        <f t="shared" si="14"/>
        <v/>
      </c>
    </row>
    <row r="260" spans="1:2" ht="24" customHeight="1" x14ac:dyDescent="0.15">
      <c r="A260" s="73" t="str">
        <f t="shared" si="13"/>
        <v/>
      </c>
      <c r="B260" s="73" t="str">
        <f t="shared" si="14"/>
        <v/>
      </c>
    </row>
    <row r="261" spans="1:2" ht="24" customHeight="1" x14ac:dyDescent="0.15">
      <c r="A261" s="73" t="str">
        <f t="shared" si="13"/>
        <v/>
      </c>
      <c r="B261" s="73" t="str">
        <f t="shared" si="14"/>
        <v/>
      </c>
    </row>
    <row r="262" spans="1:2" ht="24" customHeight="1" x14ac:dyDescent="0.15">
      <c r="A262" s="73" t="str">
        <f t="shared" si="13"/>
        <v/>
      </c>
      <c r="B262" s="73" t="str">
        <f t="shared" si="14"/>
        <v/>
      </c>
    </row>
    <row r="263" spans="1:2" ht="24" customHeight="1" x14ac:dyDescent="0.15">
      <c r="A263" s="73" t="str">
        <f t="shared" si="13"/>
        <v/>
      </c>
      <c r="B263" s="73" t="str">
        <f t="shared" si="14"/>
        <v/>
      </c>
    </row>
    <row r="264" spans="1:2" ht="24" customHeight="1" x14ac:dyDescent="0.15">
      <c r="A264" s="73" t="str">
        <f t="shared" si="13"/>
        <v/>
      </c>
      <c r="B264" s="73" t="str">
        <f t="shared" si="14"/>
        <v/>
      </c>
    </row>
    <row r="265" spans="1:2" ht="24" customHeight="1" x14ac:dyDescent="0.15">
      <c r="A265" s="73" t="str">
        <f t="shared" si="13"/>
        <v/>
      </c>
      <c r="B265" s="73" t="str">
        <f t="shared" si="14"/>
        <v/>
      </c>
    </row>
    <row r="266" spans="1:2" ht="24" customHeight="1" x14ac:dyDescent="0.15">
      <c r="A266" s="73" t="str">
        <f t="shared" si="13"/>
        <v/>
      </c>
      <c r="B266" s="73" t="str">
        <f t="shared" si="14"/>
        <v/>
      </c>
    </row>
    <row r="267" spans="1:2" ht="24" customHeight="1" x14ac:dyDescent="0.15">
      <c r="A267" s="73" t="str">
        <f t="shared" si="13"/>
        <v/>
      </c>
      <c r="B267" s="73" t="str">
        <f t="shared" si="14"/>
        <v/>
      </c>
    </row>
    <row r="268" spans="1:2" ht="24" customHeight="1" x14ac:dyDescent="0.15">
      <c r="A268" s="73" t="str">
        <f t="shared" si="13"/>
        <v/>
      </c>
      <c r="B268" s="73" t="str">
        <f t="shared" si="14"/>
        <v/>
      </c>
    </row>
    <row r="269" spans="1:2" ht="24" customHeight="1" x14ac:dyDescent="0.15">
      <c r="A269" s="73" t="str">
        <f t="shared" si="13"/>
        <v/>
      </c>
      <c r="B269" s="73" t="str">
        <f t="shared" si="14"/>
        <v/>
      </c>
    </row>
    <row r="270" spans="1:2" ht="24" customHeight="1" x14ac:dyDescent="0.15">
      <c r="A270" s="73" t="str">
        <f t="shared" si="13"/>
        <v/>
      </c>
      <c r="B270" s="73" t="str">
        <f t="shared" si="14"/>
        <v/>
      </c>
    </row>
    <row r="271" spans="1:2" ht="24" customHeight="1" x14ac:dyDescent="0.15">
      <c r="A271" s="73" t="str">
        <f t="shared" si="13"/>
        <v/>
      </c>
      <c r="B271" s="73" t="str">
        <f t="shared" si="14"/>
        <v/>
      </c>
    </row>
    <row r="272" spans="1:2" ht="24" customHeight="1" x14ac:dyDescent="0.15">
      <c r="A272" s="73" t="str">
        <f t="shared" si="13"/>
        <v/>
      </c>
      <c r="B272" s="73" t="str">
        <f t="shared" si="14"/>
        <v/>
      </c>
    </row>
    <row r="273" spans="1:2" ht="24" customHeight="1" x14ac:dyDescent="0.15">
      <c r="A273" s="73" t="str">
        <f t="shared" si="13"/>
        <v/>
      </c>
      <c r="B273" s="73" t="str">
        <f t="shared" si="14"/>
        <v/>
      </c>
    </row>
    <row r="274" spans="1:2" ht="24" customHeight="1" x14ac:dyDescent="0.15">
      <c r="A274" s="73" t="str">
        <f t="shared" si="13"/>
        <v/>
      </c>
      <c r="B274" s="73" t="str">
        <f t="shared" si="14"/>
        <v/>
      </c>
    </row>
    <row r="275" spans="1:2" ht="24" customHeight="1" x14ac:dyDescent="0.15">
      <c r="A275" s="73" t="str">
        <f t="shared" si="13"/>
        <v/>
      </c>
      <c r="B275" s="73" t="str">
        <f t="shared" si="14"/>
        <v/>
      </c>
    </row>
    <row r="276" spans="1:2" ht="24" customHeight="1" x14ac:dyDescent="0.15">
      <c r="A276" s="73" t="str">
        <f t="shared" si="13"/>
        <v/>
      </c>
      <c r="B276" s="73" t="str">
        <f t="shared" si="14"/>
        <v/>
      </c>
    </row>
    <row r="277" spans="1:2" ht="24" customHeight="1" x14ac:dyDescent="0.15">
      <c r="A277" s="73" t="str">
        <f t="shared" si="13"/>
        <v/>
      </c>
      <c r="B277" s="73" t="str">
        <f t="shared" si="14"/>
        <v/>
      </c>
    </row>
    <row r="278" spans="1:2" ht="24" customHeight="1" x14ac:dyDescent="0.15">
      <c r="A278" s="73" t="str">
        <f t="shared" si="13"/>
        <v/>
      </c>
      <c r="B278" s="73" t="str">
        <f t="shared" si="14"/>
        <v/>
      </c>
    </row>
    <row r="279" spans="1:2" ht="24" customHeight="1" x14ac:dyDescent="0.15">
      <c r="A279" s="73" t="str">
        <f t="shared" si="13"/>
        <v/>
      </c>
      <c r="B279" s="73" t="str">
        <f t="shared" si="14"/>
        <v/>
      </c>
    </row>
    <row r="280" spans="1:2" ht="24" customHeight="1" x14ac:dyDescent="0.15">
      <c r="A280" s="73" t="str">
        <f t="shared" si="13"/>
        <v/>
      </c>
      <c r="B280" s="73" t="str">
        <f t="shared" si="14"/>
        <v/>
      </c>
    </row>
    <row r="281" spans="1:2" ht="24" customHeight="1" x14ac:dyDescent="0.15">
      <c r="A281" s="73" t="str">
        <f t="shared" si="13"/>
        <v/>
      </c>
      <c r="B281" s="73" t="str">
        <f t="shared" si="14"/>
        <v/>
      </c>
    </row>
    <row r="282" spans="1:2" ht="24" customHeight="1" x14ac:dyDescent="0.15">
      <c r="A282" s="73" t="str">
        <f t="shared" si="13"/>
        <v/>
      </c>
      <c r="B282" s="73" t="str">
        <f t="shared" si="14"/>
        <v/>
      </c>
    </row>
    <row r="283" spans="1:2" ht="24" customHeight="1" x14ac:dyDescent="0.15">
      <c r="A283" s="73" t="str">
        <f t="shared" si="13"/>
        <v/>
      </c>
      <c r="B283" s="73" t="str">
        <f t="shared" si="14"/>
        <v/>
      </c>
    </row>
    <row r="284" spans="1:2" ht="24" customHeight="1" x14ac:dyDescent="0.15">
      <c r="A284" s="73" t="str">
        <f t="shared" si="13"/>
        <v/>
      </c>
      <c r="B284" s="73" t="str">
        <f t="shared" si="14"/>
        <v/>
      </c>
    </row>
    <row r="285" spans="1:2" ht="24" customHeight="1" x14ac:dyDescent="0.15">
      <c r="A285" s="73" t="str">
        <f t="shared" si="13"/>
        <v/>
      </c>
      <c r="B285" s="73" t="str">
        <f t="shared" si="14"/>
        <v/>
      </c>
    </row>
    <row r="286" spans="1:2" ht="24" customHeight="1" x14ac:dyDescent="0.15">
      <c r="A286" s="73" t="str">
        <f t="shared" si="13"/>
        <v/>
      </c>
      <c r="B286" s="73" t="str">
        <f t="shared" si="14"/>
        <v/>
      </c>
    </row>
    <row r="287" spans="1:2" ht="24" customHeight="1" x14ac:dyDescent="0.15">
      <c r="A287" s="73" t="str">
        <f t="shared" si="13"/>
        <v/>
      </c>
      <c r="B287" s="73" t="str">
        <f t="shared" si="14"/>
        <v/>
      </c>
    </row>
    <row r="288" spans="1:2" ht="24" customHeight="1" x14ac:dyDescent="0.15">
      <c r="A288" s="73" t="str">
        <f t="shared" si="13"/>
        <v/>
      </c>
      <c r="B288" s="73" t="str">
        <f t="shared" si="14"/>
        <v/>
      </c>
    </row>
    <row r="289" spans="1:2" ht="24" customHeight="1" x14ac:dyDescent="0.15">
      <c r="A289" s="73" t="str">
        <f t="shared" si="13"/>
        <v/>
      </c>
      <c r="B289" s="73" t="str">
        <f t="shared" si="14"/>
        <v/>
      </c>
    </row>
    <row r="290" spans="1:2" ht="24" customHeight="1" x14ac:dyDescent="0.15">
      <c r="A290" s="73" t="str">
        <f t="shared" si="13"/>
        <v/>
      </c>
      <c r="B290" s="73" t="str">
        <f t="shared" si="14"/>
        <v/>
      </c>
    </row>
    <row r="291" spans="1:2" ht="24" customHeight="1" x14ac:dyDescent="0.15">
      <c r="A291" s="73" t="str">
        <f t="shared" si="13"/>
        <v/>
      </c>
      <c r="B291" s="73" t="str">
        <f t="shared" si="14"/>
        <v/>
      </c>
    </row>
    <row r="292" spans="1:2" ht="24" customHeight="1" x14ac:dyDescent="0.15">
      <c r="A292" s="73" t="str">
        <f t="shared" si="13"/>
        <v/>
      </c>
      <c r="B292" s="73" t="str">
        <f t="shared" si="14"/>
        <v/>
      </c>
    </row>
    <row r="293" spans="1:2" ht="24" customHeight="1" x14ac:dyDescent="0.15">
      <c r="A293" s="73" t="str">
        <f t="shared" si="13"/>
        <v/>
      </c>
      <c r="B293" s="73" t="str">
        <f t="shared" si="14"/>
        <v/>
      </c>
    </row>
    <row r="294" spans="1:2" ht="24" customHeight="1" x14ac:dyDescent="0.15">
      <c r="A294" s="73" t="str">
        <f t="shared" si="13"/>
        <v/>
      </c>
      <c r="B294" s="73" t="str">
        <f t="shared" si="14"/>
        <v/>
      </c>
    </row>
    <row r="295" spans="1:2" ht="24" customHeight="1" x14ac:dyDescent="0.15">
      <c r="A295" s="73" t="str">
        <f t="shared" si="13"/>
        <v/>
      </c>
      <c r="B295" s="73" t="str">
        <f t="shared" si="14"/>
        <v/>
      </c>
    </row>
    <row r="296" spans="1:2" ht="24" customHeight="1" x14ac:dyDescent="0.15">
      <c r="A296" s="73" t="str">
        <f t="shared" si="13"/>
        <v/>
      </c>
      <c r="B296" s="73" t="str">
        <f t="shared" si="14"/>
        <v/>
      </c>
    </row>
    <row r="297" spans="1:2" ht="24" customHeight="1" x14ac:dyDescent="0.15">
      <c r="A297" s="73" t="str">
        <f t="shared" si="13"/>
        <v/>
      </c>
      <c r="B297" s="73" t="str">
        <f t="shared" si="14"/>
        <v/>
      </c>
    </row>
    <row r="298" spans="1:2" ht="24" customHeight="1" x14ac:dyDescent="0.15">
      <c r="A298" s="73" t="str">
        <f t="shared" ref="A298:A361" si="15">IF($S298="","",$S298)</f>
        <v/>
      </c>
      <c r="B298" s="73" t="str">
        <f t="shared" ref="B298:B361" si="16">$D298&amp;$S298</f>
        <v/>
      </c>
    </row>
    <row r="299" spans="1:2" ht="24" customHeight="1" x14ac:dyDescent="0.15">
      <c r="A299" s="73" t="str">
        <f t="shared" si="15"/>
        <v/>
      </c>
      <c r="B299" s="73" t="str">
        <f t="shared" si="16"/>
        <v/>
      </c>
    </row>
    <row r="300" spans="1:2" ht="24" customHeight="1" x14ac:dyDescent="0.15">
      <c r="A300" s="73" t="str">
        <f t="shared" si="15"/>
        <v/>
      </c>
      <c r="B300" s="73" t="str">
        <f t="shared" si="16"/>
        <v/>
      </c>
    </row>
    <row r="301" spans="1:2" ht="24" customHeight="1" x14ac:dyDescent="0.15">
      <c r="A301" s="73" t="str">
        <f t="shared" si="15"/>
        <v/>
      </c>
      <c r="B301" s="73" t="str">
        <f t="shared" si="16"/>
        <v/>
      </c>
    </row>
    <row r="302" spans="1:2" ht="24" customHeight="1" x14ac:dyDescent="0.15">
      <c r="A302" s="73" t="str">
        <f t="shared" si="15"/>
        <v/>
      </c>
      <c r="B302" s="73" t="str">
        <f t="shared" si="16"/>
        <v/>
      </c>
    </row>
    <row r="303" spans="1:2" ht="24" customHeight="1" x14ac:dyDescent="0.15">
      <c r="A303" s="73" t="str">
        <f t="shared" si="15"/>
        <v/>
      </c>
      <c r="B303" s="73" t="str">
        <f t="shared" si="16"/>
        <v/>
      </c>
    </row>
    <row r="304" spans="1:2" ht="24" customHeight="1" x14ac:dyDescent="0.15">
      <c r="A304" s="73" t="str">
        <f t="shared" si="15"/>
        <v/>
      </c>
      <c r="B304" s="73" t="str">
        <f t="shared" si="16"/>
        <v/>
      </c>
    </row>
    <row r="305" spans="1:2" ht="24" customHeight="1" x14ac:dyDescent="0.15">
      <c r="A305" s="73" t="str">
        <f t="shared" si="15"/>
        <v/>
      </c>
      <c r="B305" s="73" t="str">
        <f t="shared" si="16"/>
        <v/>
      </c>
    </row>
    <row r="306" spans="1:2" ht="24" customHeight="1" x14ac:dyDescent="0.15">
      <c r="A306" s="73" t="str">
        <f t="shared" si="15"/>
        <v/>
      </c>
      <c r="B306" s="73" t="str">
        <f t="shared" si="16"/>
        <v/>
      </c>
    </row>
    <row r="307" spans="1:2" ht="24" customHeight="1" x14ac:dyDescent="0.15">
      <c r="A307" s="73" t="str">
        <f t="shared" si="15"/>
        <v/>
      </c>
      <c r="B307" s="73" t="str">
        <f t="shared" si="16"/>
        <v/>
      </c>
    </row>
    <row r="308" spans="1:2" ht="24" customHeight="1" x14ac:dyDescent="0.15">
      <c r="A308" s="73" t="str">
        <f t="shared" si="15"/>
        <v/>
      </c>
      <c r="B308" s="73" t="str">
        <f t="shared" si="16"/>
        <v/>
      </c>
    </row>
    <row r="309" spans="1:2" ht="24" customHeight="1" x14ac:dyDescent="0.15">
      <c r="A309" s="73" t="str">
        <f t="shared" si="15"/>
        <v/>
      </c>
      <c r="B309" s="73" t="str">
        <f t="shared" si="16"/>
        <v/>
      </c>
    </row>
    <row r="310" spans="1:2" ht="24" customHeight="1" x14ac:dyDescent="0.15">
      <c r="A310" s="73" t="str">
        <f t="shared" si="15"/>
        <v/>
      </c>
      <c r="B310" s="73" t="str">
        <f t="shared" si="16"/>
        <v/>
      </c>
    </row>
    <row r="311" spans="1:2" ht="24" customHeight="1" x14ac:dyDescent="0.15">
      <c r="A311" s="73" t="str">
        <f t="shared" si="15"/>
        <v/>
      </c>
      <c r="B311" s="73" t="str">
        <f t="shared" si="16"/>
        <v/>
      </c>
    </row>
    <row r="312" spans="1:2" ht="24" customHeight="1" x14ac:dyDescent="0.15">
      <c r="A312" s="73" t="str">
        <f t="shared" si="15"/>
        <v/>
      </c>
      <c r="B312" s="73" t="str">
        <f t="shared" si="16"/>
        <v/>
      </c>
    </row>
    <row r="313" spans="1:2" ht="24" customHeight="1" x14ac:dyDescent="0.15">
      <c r="A313" s="73" t="str">
        <f t="shared" si="15"/>
        <v/>
      </c>
      <c r="B313" s="73" t="str">
        <f t="shared" si="16"/>
        <v/>
      </c>
    </row>
    <row r="314" spans="1:2" ht="24" customHeight="1" x14ac:dyDescent="0.15">
      <c r="A314" s="73" t="str">
        <f t="shared" si="15"/>
        <v/>
      </c>
      <c r="B314" s="73" t="str">
        <f t="shared" si="16"/>
        <v/>
      </c>
    </row>
    <row r="315" spans="1:2" ht="24" customHeight="1" x14ac:dyDescent="0.15">
      <c r="A315" s="73" t="str">
        <f t="shared" si="15"/>
        <v/>
      </c>
      <c r="B315" s="73" t="str">
        <f t="shared" si="16"/>
        <v/>
      </c>
    </row>
    <row r="316" spans="1:2" ht="24" customHeight="1" x14ac:dyDescent="0.15">
      <c r="A316" s="73" t="str">
        <f t="shared" si="15"/>
        <v/>
      </c>
      <c r="B316" s="73" t="str">
        <f t="shared" si="16"/>
        <v/>
      </c>
    </row>
    <row r="317" spans="1:2" ht="24" customHeight="1" x14ac:dyDescent="0.15">
      <c r="A317" s="73" t="str">
        <f t="shared" si="15"/>
        <v/>
      </c>
      <c r="B317" s="73" t="str">
        <f t="shared" si="16"/>
        <v/>
      </c>
    </row>
    <row r="318" spans="1:2" ht="24" customHeight="1" x14ac:dyDescent="0.15">
      <c r="A318" s="73" t="str">
        <f t="shared" si="15"/>
        <v/>
      </c>
      <c r="B318" s="73" t="str">
        <f t="shared" si="16"/>
        <v/>
      </c>
    </row>
    <row r="319" spans="1:2" ht="24" customHeight="1" x14ac:dyDescent="0.15">
      <c r="A319" s="73" t="str">
        <f t="shared" si="15"/>
        <v/>
      </c>
      <c r="B319" s="73" t="str">
        <f t="shared" si="16"/>
        <v/>
      </c>
    </row>
    <row r="320" spans="1:2" ht="24" customHeight="1" x14ac:dyDescent="0.15">
      <c r="A320" s="73" t="str">
        <f t="shared" si="15"/>
        <v/>
      </c>
      <c r="B320" s="73" t="str">
        <f t="shared" si="16"/>
        <v/>
      </c>
    </row>
    <row r="321" spans="1:2" ht="24" customHeight="1" x14ac:dyDescent="0.15">
      <c r="A321" s="73" t="str">
        <f t="shared" si="15"/>
        <v/>
      </c>
      <c r="B321" s="73" t="str">
        <f t="shared" si="16"/>
        <v/>
      </c>
    </row>
    <row r="322" spans="1:2" ht="24" customHeight="1" x14ac:dyDescent="0.15">
      <c r="A322" s="73" t="str">
        <f t="shared" si="15"/>
        <v/>
      </c>
      <c r="B322" s="73" t="str">
        <f t="shared" si="16"/>
        <v/>
      </c>
    </row>
    <row r="323" spans="1:2" ht="24" customHeight="1" x14ac:dyDescent="0.15">
      <c r="A323" s="73" t="str">
        <f t="shared" si="15"/>
        <v/>
      </c>
      <c r="B323" s="73" t="str">
        <f t="shared" si="16"/>
        <v/>
      </c>
    </row>
    <row r="324" spans="1:2" ht="24" customHeight="1" x14ac:dyDescent="0.15">
      <c r="A324" s="73" t="str">
        <f t="shared" si="15"/>
        <v/>
      </c>
      <c r="B324" s="73" t="str">
        <f t="shared" si="16"/>
        <v/>
      </c>
    </row>
    <row r="325" spans="1:2" ht="24" customHeight="1" x14ac:dyDescent="0.15">
      <c r="A325" s="73" t="str">
        <f t="shared" si="15"/>
        <v/>
      </c>
      <c r="B325" s="73" t="str">
        <f t="shared" si="16"/>
        <v/>
      </c>
    </row>
    <row r="326" spans="1:2" ht="24" customHeight="1" x14ac:dyDescent="0.15">
      <c r="A326" s="73" t="str">
        <f t="shared" si="15"/>
        <v/>
      </c>
      <c r="B326" s="73" t="str">
        <f t="shared" si="16"/>
        <v/>
      </c>
    </row>
    <row r="327" spans="1:2" ht="24" customHeight="1" x14ac:dyDescent="0.15">
      <c r="A327" s="73" t="str">
        <f t="shared" si="15"/>
        <v/>
      </c>
      <c r="B327" s="73" t="str">
        <f t="shared" si="16"/>
        <v/>
      </c>
    </row>
    <row r="328" spans="1:2" ht="24" customHeight="1" x14ac:dyDescent="0.15">
      <c r="A328" s="73" t="str">
        <f t="shared" si="15"/>
        <v/>
      </c>
      <c r="B328" s="73" t="str">
        <f t="shared" si="16"/>
        <v/>
      </c>
    </row>
    <row r="329" spans="1:2" ht="24" customHeight="1" x14ac:dyDescent="0.15">
      <c r="A329" s="73" t="str">
        <f t="shared" si="15"/>
        <v/>
      </c>
      <c r="B329" s="73" t="str">
        <f t="shared" si="16"/>
        <v/>
      </c>
    </row>
    <row r="330" spans="1:2" ht="24" customHeight="1" x14ac:dyDescent="0.15">
      <c r="A330" s="73" t="str">
        <f t="shared" si="15"/>
        <v/>
      </c>
      <c r="B330" s="73" t="str">
        <f t="shared" si="16"/>
        <v/>
      </c>
    </row>
    <row r="331" spans="1:2" ht="24" customHeight="1" x14ac:dyDescent="0.15">
      <c r="A331" s="73" t="str">
        <f t="shared" si="15"/>
        <v/>
      </c>
      <c r="B331" s="73" t="str">
        <f t="shared" si="16"/>
        <v/>
      </c>
    </row>
    <row r="332" spans="1:2" ht="24" customHeight="1" x14ac:dyDescent="0.15">
      <c r="A332" s="73" t="str">
        <f t="shared" si="15"/>
        <v/>
      </c>
      <c r="B332" s="73" t="str">
        <f t="shared" si="16"/>
        <v/>
      </c>
    </row>
    <row r="333" spans="1:2" ht="24" customHeight="1" x14ac:dyDescent="0.15">
      <c r="A333" s="73" t="str">
        <f t="shared" si="15"/>
        <v/>
      </c>
      <c r="B333" s="73" t="str">
        <f t="shared" si="16"/>
        <v/>
      </c>
    </row>
    <row r="334" spans="1:2" ht="24" customHeight="1" x14ac:dyDescent="0.15">
      <c r="A334" s="73" t="str">
        <f t="shared" si="15"/>
        <v/>
      </c>
      <c r="B334" s="73" t="str">
        <f t="shared" si="16"/>
        <v/>
      </c>
    </row>
    <row r="335" spans="1:2" ht="24" customHeight="1" x14ac:dyDescent="0.15">
      <c r="A335" s="73" t="str">
        <f t="shared" si="15"/>
        <v/>
      </c>
      <c r="B335" s="73" t="str">
        <f t="shared" si="16"/>
        <v/>
      </c>
    </row>
    <row r="336" spans="1:2" ht="24" customHeight="1" x14ac:dyDescent="0.15">
      <c r="A336" s="73" t="str">
        <f t="shared" si="15"/>
        <v/>
      </c>
      <c r="B336" s="73" t="str">
        <f t="shared" si="16"/>
        <v/>
      </c>
    </row>
    <row r="337" spans="1:2" ht="24" customHeight="1" x14ac:dyDescent="0.15">
      <c r="A337" s="73" t="str">
        <f t="shared" si="15"/>
        <v/>
      </c>
      <c r="B337" s="73" t="str">
        <f t="shared" si="16"/>
        <v/>
      </c>
    </row>
    <row r="338" spans="1:2" ht="24" customHeight="1" x14ac:dyDescent="0.15">
      <c r="A338" s="73" t="str">
        <f t="shared" si="15"/>
        <v/>
      </c>
      <c r="B338" s="73" t="str">
        <f t="shared" si="16"/>
        <v/>
      </c>
    </row>
    <row r="339" spans="1:2" ht="24" customHeight="1" x14ac:dyDescent="0.15">
      <c r="A339" s="73" t="str">
        <f t="shared" si="15"/>
        <v/>
      </c>
      <c r="B339" s="73" t="str">
        <f t="shared" si="16"/>
        <v/>
      </c>
    </row>
    <row r="340" spans="1:2" ht="24" customHeight="1" x14ac:dyDescent="0.15">
      <c r="A340" s="73" t="str">
        <f t="shared" si="15"/>
        <v/>
      </c>
      <c r="B340" s="73" t="str">
        <f t="shared" si="16"/>
        <v/>
      </c>
    </row>
    <row r="341" spans="1:2" ht="24" customHeight="1" x14ac:dyDescent="0.15">
      <c r="A341" s="73" t="str">
        <f t="shared" si="15"/>
        <v/>
      </c>
      <c r="B341" s="73" t="str">
        <f t="shared" si="16"/>
        <v/>
      </c>
    </row>
    <row r="342" spans="1:2" ht="24" customHeight="1" x14ac:dyDescent="0.15">
      <c r="A342" s="73" t="str">
        <f t="shared" si="15"/>
        <v/>
      </c>
      <c r="B342" s="73" t="str">
        <f t="shared" si="16"/>
        <v/>
      </c>
    </row>
    <row r="343" spans="1:2" ht="24" customHeight="1" x14ac:dyDescent="0.15">
      <c r="A343" s="73" t="str">
        <f t="shared" si="15"/>
        <v/>
      </c>
      <c r="B343" s="73" t="str">
        <f t="shared" si="16"/>
        <v/>
      </c>
    </row>
    <row r="344" spans="1:2" ht="24" customHeight="1" x14ac:dyDescent="0.15">
      <c r="A344" s="73" t="str">
        <f t="shared" si="15"/>
        <v/>
      </c>
      <c r="B344" s="73" t="str">
        <f t="shared" si="16"/>
        <v/>
      </c>
    </row>
    <row r="345" spans="1:2" ht="24" customHeight="1" x14ac:dyDescent="0.15">
      <c r="A345" s="73" t="str">
        <f t="shared" si="15"/>
        <v/>
      </c>
      <c r="B345" s="73" t="str">
        <f t="shared" si="16"/>
        <v/>
      </c>
    </row>
    <row r="346" spans="1:2" ht="24" customHeight="1" x14ac:dyDescent="0.15">
      <c r="A346" s="73" t="str">
        <f t="shared" si="15"/>
        <v/>
      </c>
      <c r="B346" s="73" t="str">
        <f t="shared" si="16"/>
        <v/>
      </c>
    </row>
    <row r="347" spans="1:2" ht="24" customHeight="1" x14ac:dyDescent="0.15">
      <c r="A347" s="73" t="str">
        <f t="shared" si="15"/>
        <v/>
      </c>
      <c r="B347" s="73" t="str">
        <f t="shared" si="16"/>
        <v/>
      </c>
    </row>
    <row r="348" spans="1:2" ht="24" customHeight="1" x14ac:dyDescent="0.15">
      <c r="A348" s="73" t="str">
        <f t="shared" si="15"/>
        <v/>
      </c>
      <c r="B348" s="73" t="str">
        <f t="shared" si="16"/>
        <v/>
      </c>
    </row>
    <row r="349" spans="1:2" ht="24" customHeight="1" x14ac:dyDescent="0.15">
      <c r="A349" s="73" t="str">
        <f t="shared" si="15"/>
        <v/>
      </c>
      <c r="B349" s="73" t="str">
        <f t="shared" si="16"/>
        <v/>
      </c>
    </row>
    <row r="350" spans="1:2" ht="24" customHeight="1" x14ac:dyDescent="0.15">
      <c r="A350" s="73" t="str">
        <f t="shared" si="15"/>
        <v/>
      </c>
      <c r="B350" s="73" t="str">
        <f t="shared" si="16"/>
        <v/>
      </c>
    </row>
    <row r="351" spans="1:2" ht="24" customHeight="1" x14ac:dyDescent="0.15">
      <c r="A351" s="73" t="str">
        <f t="shared" si="15"/>
        <v/>
      </c>
      <c r="B351" s="73" t="str">
        <f t="shared" si="16"/>
        <v/>
      </c>
    </row>
    <row r="352" spans="1:2" ht="24" customHeight="1" x14ac:dyDescent="0.15">
      <c r="A352" s="73" t="str">
        <f t="shared" si="15"/>
        <v/>
      </c>
      <c r="B352" s="73" t="str">
        <f t="shared" si="16"/>
        <v/>
      </c>
    </row>
    <row r="353" spans="1:2" ht="24" customHeight="1" x14ac:dyDescent="0.15">
      <c r="A353" s="73" t="str">
        <f t="shared" si="15"/>
        <v/>
      </c>
      <c r="B353" s="73" t="str">
        <f t="shared" si="16"/>
        <v/>
      </c>
    </row>
    <row r="354" spans="1:2" ht="24" customHeight="1" x14ac:dyDescent="0.15">
      <c r="A354" s="73" t="str">
        <f t="shared" si="15"/>
        <v/>
      </c>
      <c r="B354" s="73" t="str">
        <f t="shared" si="16"/>
        <v/>
      </c>
    </row>
    <row r="355" spans="1:2" ht="24" customHeight="1" x14ac:dyDescent="0.15">
      <c r="A355" s="73" t="str">
        <f t="shared" si="15"/>
        <v/>
      </c>
      <c r="B355" s="73" t="str">
        <f t="shared" si="16"/>
        <v/>
      </c>
    </row>
    <row r="356" spans="1:2" ht="24" customHeight="1" x14ac:dyDescent="0.15">
      <c r="A356" s="73" t="str">
        <f t="shared" si="15"/>
        <v/>
      </c>
      <c r="B356" s="73" t="str">
        <f t="shared" si="16"/>
        <v/>
      </c>
    </row>
    <row r="357" spans="1:2" ht="24" customHeight="1" x14ac:dyDescent="0.15">
      <c r="A357" s="73" t="str">
        <f t="shared" si="15"/>
        <v/>
      </c>
      <c r="B357" s="73" t="str">
        <f t="shared" si="16"/>
        <v/>
      </c>
    </row>
    <row r="358" spans="1:2" ht="24" customHeight="1" x14ac:dyDescent="0.15">
      <c r="A358" s="73" t="str">
        <f t="shared" si="15"/>
        <v/>
      </c>
      <c r="B358" s="73" t="str">
        <f t="shared" si="16"/>
        <v/>
      </c>
    </row>
    <row r="359" spans="1:2" ht="24" customHeight="1" x14ac:dyDescent="0.15">
      <c r="A359" s="73" t="str">
        <f t="shared" si="15"/>
        <v/>
      </c>
      <c r="B359" s="73" t="str">
        <f t="shared" si="16"/>
        <v/>
      </c>
    </row>
    <row r="360" spans="1:2" ht="24" customHeight="1" x14ac:dyDescent="0.15">
      <c r="A360" s="73" t="str">
        <f t="shared" si="15"/>
        <v/>
      </c>
      <c r="B360" s="73" t="str">
        <f t="shared" si="16"/>
        <v/>
      </c>
    </row>
    <row r="361" spans="1:2" ht="24" customHeight="1" x14ac:dyDescent="0.15">
      <c r="A361" s="73" t="str">
        <f t="shared" si="15"/>
        <v/>
      </c>
      <c r="B361" s="73" t="str">
        <f t="shared" si="16"/>
        <v/>
      </c>
    </row>
    <row r="362" spans="1:2" ht="24" customHeight="1" x14ac:dyDescent="0.15">
      <c r="A362" s="73" t="str">
        <f t="shared" ref="A362:A425" si="17">IF($S362="","",$S362)</f>
        <v/>
      </c>
      <c r="B362" s="73" t="str">
        <f t="shared" ref="B362:B425" si="18">$D362&amp;$S362</f>
        <v/>
      </c>
    </row>
    <row r="363" spans="1:2" ht="24" customHeight="1" x14ac:dyDescent="0.15">
      <c r="A363" s="73" t="str">
        <f t="shared" si="17"/>
        <v/>
      </c>
      <c r="B363" s="73" t="str">
        <f t="shared" si="18"/>
        <v/>
      </c>
    </row>
    <row r="364" spans="1:2" ht="24" customHeight="1" x14ac:dyDescent="0.15">
      <c r="A364" s="73" t="str">
        <f t="shared" si="17"/>
        <v/>
      </c>
      <c r="B364" s="73" t="str">
        <f t="shared" si="18"/>
        <v/>
      </c>
    </row>
    <row r="365" spans="1:2" ht="24" customHeight="1" x14ac:dyDescent="0.15">
      <c r="A365" s="73" t="str">
        <f t="shared" si="17"/>
        <v/>
      </c>
      <c r="B365" s="73" t="str">
        <f t="shared" si="18"/>
        <v/>
      </c>
    </row>
    <row r="366" spans="1:2" ht="24" customHeight="1" x14ac:dyDescent="0.15">
      <c r="A366" s="73" t="str">
        <f t="shared" si="17"/>
        <v/>
      </c>
      <c r="B366" s="73" t="str">
        <f t="shared" si="18"/>
        <v/>
      </c>
    </row>
    <row r="367" spans="1:2" ht="24" customHeight="1" x14ac:dyDescent="0.15">
      <c r="A367" s="73" t="str">
        <f t="shared" si="17"/>
        <v/>
      </c>
      <c r="B367" s="73" t="str">
        <f t="shared" si="18"/>
        <v/>
      </c>
    </row>
    <row r="368" spans="1:2" ht="24" customHeight="1" x14ac:dyDescent="0.15">
      <c r="A368" s="73" t="str">
        <f t="shared" si="17"/>
        <v/>
      </c>
      <c r="B368" s="73" t="str">
        <f t="shared" si="18"/>
        <v/>
      </c>
    </row>
    <row r="369" spans="1:2" ht="24" customHeight="1" x14ac:dyDescent="0.15">
      <c r="A369" s="73" t="str">
        <f t="shared" si="17"/>
        <v/>
      </c>
      <c r="B369" s="73" t="str">
        <f t="shared" si="18"/>
        <v/>
      </c>
    </row>
    <row r="370" spans="1:2" ht="24" customHeight="1" x14ac:dyDescent="0.15">
      <c r="A370" s="73" t="str">
        <f t="shared" si="17"/>
        <v/>
      </c>
      <c r="B370" s="73" t="str">
        <f t="shared" si="18"/>
        <v/>
      </c>
    </row>
    <row r="371" spans="1:2" ht="24" customHeight="1" x14ac:dyDescent="0.15">
      <c r="A371" s="73" t="str">
        <f t="shared" si="17"/>
        <v/>
      </c>
      <c r="B371" s="73" t="str">
        <f t="shared" si="18"/>
        <v/>
      </c>
    </row>
    <row r="372" spans="1:2" ht="24" customHeight="1" x14ac:dyDescent="0.15">
      <c r="A372" s="73" t="str">
        <f t="shared" si="17"/>
        <v/>
      </c>
      <c r="B372" s="73" t="str">
        <f t="shared" si="18"/>
        <v/>
      </c>
    </row>
    <row r="373" spans="1:2" ht="24" customHeight="1" x14ac:dyDescent="0.15">
      <c r="A373" s="73" t="str">
        <f t="shared" si="17"/>
        <v/>
      </c>
      <c r="B373" s="73" t="str">
        <f t="shared" si="18"/>
        <v/>
      </c>
    </row>
    <row r="374" spans="1:2" ht="24" customHeight="1" x14ac:dyDescent="0.15">
      <c r="A374" s="73" t="str">
        <f t="shared" si="17"/>
        <v/>
      </c>
      <c r="B374" s="73" t="str">
        <f t="shared" si="18"/>
        <v/>
      </c>
    </row>
    <row r="375" spans="1:2" ht="24" customHeight="1" x14ac:dyDescent="0.15">
      <c r="A375" s="73" t="str">
        <f t="shared" si="17"/>
        <v/>
      </c>
      <c r="B375" s="73" t="str">
        <f t="shared" si="18"/>
        <v/>
      </c>
    </row>
    <row r="376" spans="1:2" ht="24" customHeight="1" x14ac:dyDescent="0.15">
      <c r="A376" s="73" t="str">
        <f t="shared" si="17"/>
        <v/>
      </c>
      <c r="B376" s="73" t="str">
        <f t="shared" si="18"/>
        <v/>
      </c>
    </row>
    <row r="377" spans="1:2" ht="24" customHeight="1" x14ac:dyDescent="0.15">
      <c r="A377" s="73" t="str">
        <f t="shared" si="17"/>
        <v/>
      </c>
      <c r="B377" s="73" t="str">
        <f t="shared" si="18"/>
        <v/>
      </c>
    </row>
    <row r="378" spans="1:2" ht="24" customHeight="1" x14ac:dyDescent="0.15">
      <c r="A378" s="73" t="str">
        <f t="shared" si="17"/>
        <v/>
      </c>
      <c r="B378" s="73" t="str">
        <f t="shared" si="18"/>
        <v/>
      </c>
    </row>
    <row r="379" spans="1:2" ht="24" customHeight="1" x14ac:dyDescent="0.15">
      <c r="A379" s="73" t="str">
        <f t="shared" si="17"/>
        <v/>
      </c>
      <c r="B379" s="73" t="str">
        <f t="shared" si="18"/>
        <v/>
      </c>
    </row>
    <row r="380" spans="1:2" ht="24" customHeight="1" x14ac:dyDescent="0.15">
      <c r="A380" s="73" t="str">
        <f t="shared" si="17"/>
        <v/>
      </c>
      <c r="B380" s="73" t="str">
        <f t="shared" si="18"/>
        <v/>
      </c>
    </row>
    <row r="381" spans="1:2" ht="24" customHeight="1" x14ac:dyDescent="0.15">
      <c r="A381" s="73" t="str">
        <f t="shared" si="17"/>
        <v/>
      </c>
      <c r="B381" s="73" t="str">
        <f t="shared" si="18"/>
        <v/>
      </c>
    </row>
    <row r="382" spans="1:2" ht="24" customHeight="1" x14ac:dyDescent="0.15">
      <c r="A382" s="73" t="str">
        <f t="shared" si="17"/>
        <v/>
      </c>
      <c r="B382" s="73" t="str">
        <f t="shared" si="18"/>
        <v/>
      </c>
    </row>
    <row r="383" spans="1:2" ht="24" customHeight="1" x14ac:dyDescent="0.15">
      <c r="A383" s="73" t="str">
        <f t="shared" si="17"/>
        <v/>
      </c>
      <c r="B383" s="73" t="str">
        <f t="shared" si="18"/>
        <v/>
      </c>
    </row>
    <row r="384" spans="1:2" ht="24" customHeight="1" x14ac:dyDescent="0.15">
      <c r="A384" s="73" t="str">
        <f t="shared" si="17"/>
        <v/>
      </c>
      <c r="B384" s="73" t="str">
        <f t="shared" si="18"/>
        <v/>
      </c>
    </row>
    <row r="385" spans="1:2" ht="24" customHeight="1" x14ac:dyDescent="0.15">
      <c r="A385" s="73" t="str">
        <f t="shared" si="17"/>
        <v/>
      </c>
      <c r="B385" s="73" t="str">
        <f t="shared" si="18"/>
        <v/>
      </c>
    </row>
    <row r="386" spans="1:2" ht="24" customHeight="1" x14ac:dyDescent="0.15">
      <c r="A386" s="73" t="str">
        <f t="shared" si="17"/>
        <v/>
      </c>
      <c r="B386" s="73" t="str">
        <f t="shared" si="18"/>
        <v/>
      </c>
    </row>
    <row r="387" spans="1:2" ht="24" customHeight="1" x14ac:dyDescent="0.15">
      <c r="A387" s="73" t="str">
        <f t="shared" si="17"/>
        <v/>
      </c>
      <c r="B387" s="73" t="str">
        <f t="shared" si="18"/>
        <v/>
      </c>
    </row>
    <row r="388" spans="1:2" ht="24" customHeight="1" x14ac:dyDescent="0.15">
      <c r="A388" s="73" t="str">
        <f t="shared" si="17"/>
        <v/>
      </c>
      <c r="B388" s="73" t="str">
        <f t="shared" si="18"/>
        <v/>
      </c>
    </row>
    <row r="389" spans="1:2" ht="24" customHeight="1" x14ac:dyDescent="0.15">
      <c r="A389" s="73" t="str">
        <f t="shared" si="17"/>
        <v/>
      </c>
      <c r="B389" s="73" t="str">
        <f t="shared" si="18"/>
        <v/>
      </c>
    </row>
    <row r="390" spans="1:2" ht="24" customHeight="1" x14ac:dyDescent="0.15">
      <c r="A390" s="73" t="str">
        <f t="shared" si="17"/>
        <v/>
      </c>
      <c r="B390" s="73" t="str">
        <f t="shared" si="18"/>
        <v/>
      </c>
    </row>
    <row r="391" spans="1:2" ht="24" customHeight="1" x14ac:dyDescent="0.15">
      <c r="A391" s="73" t="str">
        <f t="shared" si="17"/>
        <v/>
      </c>
      <c r="B391" s="73" t="str">
        <f t="shared" si="18"/>
        <v/>
      </c>
    </row>
    <row r="392" spans="1:2" ht="24" customHeight="1" x14ac:dyDescent="0.15">
      <c r="A392" s="73" t="str">
        <f t="shared" si="17"/>
        <v/>
      </c>
      <c r="B392" s="73" t="str">
        <f t="shared" si="18"/>
        <v/>
      </c>
    </row>
    <row r="393" spans="1:2" ht="24" customHeight="1" x14ac:dyDescent="0.15">
      <c r="A393" s="73" t="str">
        <f t="shared" si="17"/>
        <v/>
      </c>
      <c r="B393" s="73" t="str">
        <f t="shared" si="18"/>
        <v/>
      </c>
    </row>
    <row r="394" spans="1:2" ht="24" customHeight="1" x14ac:dyDescent="0.15">
      <c r="A394" s="73" t="str">
        <f t="shared" si="17"/>
        <v/>
      </c>
      <c r="B394" s="73" t="str">
        <f t="shared" si="18"/>
        <v/>
      </c>
    </row>
    <row r="395" spans="1:2" ht="24" customHeight="1" x14ac:dyDescent="0.15">
      <c r="A395" s="73" t="str">
        <f t="shared" si="17"/>
        <v/>
      </c>
      <c r="B395" s="73" t="str">
        <f t="shared" si="18"/>
        <v/>
      </c>
    </row>
    <row r="396" spans="1:2" ht="24" customHeight="1" x14ac:dyDescent="0.15">
      <c r="A396" s="73" t="str">
        <f t="shared" si="17"/>
        <v/>
      </c>
      <c r="B396" s="73" t="str">
        <f t="shared" si="18"/>
        <v/>
      </c>
    </row>
    <row r="397" spans="1:2" ht="24" customHeight="1" x14ac:dyDescent="0.15">
      <c r="A397" s="73" t="str">
        <f t="shared" si="17"/>
        <v/>
      </c>
      <c r="B397" s="73" t="str">
        <f t="shared" si="18"/>
        <v/>
      </c>
    </row>
    <row r="398" spans="1:2" ht="24" customHeight="1" x14ac:dyDescent="0.15">
      <c r="A398" s="73" t="str">
        <f t="shared" si="17"/>
        <v/>
      </c>
      <c r="B398" s="73" t="str">
        <f t="shared" si="18"/>
        <v/>
      </c>
    </row>
    <row r="399" spans="1:2" ht="24" customHeight="1" x14ac:dyDescent="0.15">
      <c r="A399" s="73" t="str">
        <f t="shared" si="17"/>
        <v/>
      </c>
      <c r="B399" s="73" t="str">
        <f t="shared" si="18"/>
        <v/>
      </c>
    </row>
    <row r="400" spans="1:2" ht="24" customHeight="1" x14ac:dyDescent="0.15">
      <c r="A400" s="73" t="str">
        <f t="shared" si="17"/>
        <v/>
      </c>
      <c r="B400" s="73" t="str">
        <f t="shared" si="18"/>
        <v/>
      </c>
    </row>
    <row r="401" spans="1:2" ht="24" customHeight="1" x14ac:dyDescent="0.15">
      <c r="A401" s="73" t="str">
        <f t="shared" si="17"/>
        <v/>
      </c>
      <c r="B401" s="73" t="str">
        <f t="shared" si="18"/>
        <v/>
      </c>
    </row>
    <row r="402" spans="1:2" ht="24" customHeight="1" x14ac:dyDescent="0.15">
      <c r="A402" s="73" t="str">
        <f t="shared" si="17"/>
        <v/>
      </c>
      <c r="B402" s="73" t="str">
        <f t="shared" si="18"/>
        <v/>
      </c>
    </row>
    <row r="403" spans="1:2" ht="24" customHeight="1" x14ac:dyDescent="0.15">
      <c r="A403" s="73" t="str">
        <f t="shared" si="17"/>
        <v/>
      </c>
      <c r="B403" s="73" t="str">
        <f t="shared" si="18"/>
        <v/>
      </c>
    </row>
    <row r="404" spans="1:2" ht="24" customHeight="1" x14ac:dyDescent="0.15">
      <c r="A404" s="73" t="str">
        <f t="shared" si="17"/>
        <v/>
      </c>
      <c r="B404" s="73" t="str">
        <f t="shared" si="18"/>
        <v/>
      </c>
    </row>
    <row r="405" spans="1:2" ht="24" customHeight="1" x14ac:dyDescent="0.15">
      <c r="A405" s="73" t="str">
        <f t="shared" si="17"/>
        <v/>
      </c>
      <c r="B405" s="73" t="str">
        <f t="shared" si="18"/>
        <v/>
      </c>
    </row>
    <row r="406" spans="1:2" ht="24" customHeight="1" x14ac:dyDescent="0.15">
      <c r="A406" s="73" t="str">
        <f t="shared" si="17"/>
        <v/>
      </c>
      <c r="B406" s="73" t="str">
        <f t="shared" si="18"/>
        <v/>
      </c>
    </row>
    <row r="407" spans="1:2" ht="24" customHeight="1" x14ac:dyDescent="0.15">
      <c r="A407" s="73" t="str">
        <f t="shared" si="17"/>
        <v/>
      </c>
      <c r="B407" s="73" t="str">
        <f t="shared" si="18"/>
        <v/>
      </c>
    </row>
    <row r="408" spans="1:2" ht="24" customHeight="1" x14ac:dyDescent="0.15">
      <c r="A408" s="73" t="str">
        <f t="shared" si="17"/>
        <v/>
      </c>
      <c r="B408" s="73" t="str">
        <f t="shared" si="18"/>
        <v/>
      </c>
    </row>
    <row r="409" spans="1:2" ht="24" customHeight="1" x14ac:dyDescent="0.15">
      <c r="A409" s="73" t="str">
        <f t="shared" si="17"/>
        <v/>
      </c>
      <c r="B409" s="73" t="str">
        <f t="shared" si="18"/>
        <v/>
      </c>
    </row>
    <row r="410" spans="1:2" ht="24" customHeight="1" x14ac:dyDescent="0.15">
      <c r="A410" s="73" t="str">
        <f t="shared" si="17"/>
        <v/>
      </c>
      <c r="B410" s="73" t="str">
        <f t="shared" si="18"/>
        <v/>
      </c>
    </row>
    <row r="411" spans="1:2" ht="24" customHeight="1" x14ac:dyDescent="0.15">
      <c r="A411" s="73" t="str">
        <f t="shared" si="17"/>
        <v/>
      </c>
      <c r="B411" s="73" t="str">
        <f t="shared" si="18"/>
        <v/>
      </c>
    </row>
    <row r="412" spans="1:2" ht="24" customHeight="1" x14ac:dyDescent="0.15">
      <c r="A412" s="73" t="str">
        <f t="shared" si="17"/>
        <v/>
      </c>
      <c r="B412" s="73" t="str">
        <f t="shared" si="18"/>
        <v/>
      </c>
    </row>
    <row r="413" spans="1:2" ht="24" customHeight="1" x14ac:dyDescent="0.15">
      <c r="A413" s="73" t="str">
        <f t="shared" si="17"/>
        <v/>
      </c>
      <c r="B413" s="73" t="str">
        <f t="shared" si="18"/>
        <v/>
      </c>
    </row>
    <row r="414" spans="1:2" ht="24" customHeight="1" x14ac:dyDescent="0.15">
      <c r="A414" s="73" t="str">
        <f t="shared" si="17"/>
        <v/>
      </c>
      <c r="B414" s="73" t="str">
        <f t="shared" si="18"/>
        <v/>
      </c>
    </row>
    <row r="415" spans="1:2" ht="24" customHeight="1" x14ac:dyDescent="0.15">
      <c r="A415" s="73" t="str">
        <f t="shared" si="17"/>
        <v/>
      </c>
      <c r="B415" s="73" t="str">
        <f t="shared" si="18"/>
        <v/>
      </c>
    </row>
    <row r="416" spans="1:2" ht="24" customHeight="1" x14ac:dyDescent="0.15">
      <c r="A416" s="73" t="str">
        <f t="shared" si="17"/>
        <v/>
      </c>
      <c r="B416" s="73" t="str">
        <f t="shared" si="18"/>
        <v/>
      </c>
    </row>
    <row r="417" spans="1:2" ht="24" customHeight="1" x14ac:dyDescent="0.15">
      <c r="A417" s="73" t="str">
        <f t="shared" si="17"/>
        <v/>
      </c>
      <c r="B417" s="73" t="str">
        <f t="shared" si="18"/>
        <v/>
      </c>
    </row>
    <row r="418" spans="1:2" ht="24" customHeight="1" x14ac:dyDescent="0.15">
      <c r="A418" s="73" t="str">
        <f t="shared" si="17"/>
        <v/>
      </c>
      <c r="B418" s="73" t="str">
        <f t="shared" si="18"/>
        <v/>
      </c>
    </row>
    <row r="419" spans="1:2" ht="24" customHeight="1" x14ac:dyDescent="0.15">
      <c r="A419" s="73" t="str">
        <f t="shared" si="17"/>
        <v/>
      </c>
      <c r="B419" s="73" t="str">
        <f t="shared" si="18"/>
        <v/>
      </c>
    </row>
    <row r="420" spans="1:2" ht="24" customHeight="1" x14ac:dyDescent="0.15">
      <c r="A420" s="73" t="str">
        <f t="shared" si="17"/>
        <v/>
      </c>
      <c r="B420" s="73" t="str">
        <f t="shared" si="18"/>
        <v/>
      </c>
    </row>
    <row r="421" spans="1:2" ht="24" customHeight="1" x14ac:dyDescent="0.15">
      <c r="A421" s="73" t="str">
        <f t="shared" si="17"/>
        <v/>
      </c>
      <c r="B421" s="73" t="str">
        <f t="shared" si="18"/>
        <v/>
      </c>
    </row>
    <row r="422" spans="1:2" ht="24" customHeight="1" x14ac:dyDescent="0.15">
      <c r="A422" s="73" t="str">
        <f t="shared" si="17"/>
        <v/>
      </c>
      <c r="B422" s="73" t="str">
        <f t="shared" si="18"/>
        <v/>
      </c>
    </row>
    <row r="423" spans="1:2" ht="24" customHeight="1" x14ac:dyDescent="0.15">
      <c r="A423" s="73" t="str">
        <f t="shared" si="17"/>
        <v/>
      </c>
      <c r="B423" s="73" t="str">
        <f t="shared" si="18"/>
        <v/>
      </c>
    </row>
    <row r="424" spans="1:2" ht="24" customHeight="1" x14ac:dyDescent="0.15">
      <c r="A424" s="73" t="str">
        <f t="shared" si="17"/>
        <v/>
      </c>
      <c r="B424" s="73" t="str">
        <f t="shared" si="18"/>
        <v/>
      </c>
    </row>
    <row r="425" spans="1:2" ht="24" customHeight="1" x14ac:dyDescent="0.15">
      <c r="A425" s="73" t="str">
        <f t="shared" si="17"/>
        <v/>
      </c>
      <c r="B425" s="73" t="str">
        <f t="shared" si="18"/>
        <v/>
      </c>
    </row>
    <row r="426" spans="1:2" ht="24" customHeight="1" x14ac:dyDescent="0.15">
      <c r="A426" s="73" t="str">
        <f t="shared" ref="A426:A489" si="19">IF($S426="","",$S426)</f>
        <v/>
      </c>
      <c r="B426" s="73" t="str">
        <f t="shared" ref="B426:B489" si="20">$D426&amp;$S426</f>
        <v/>
      </c>
    </row>
    <row r="427" spans="1:2" ht="24" customHeight="1" x14ac:dyDescent="0.15">
      <c r="A427" s="73" t="str">
        <f t="shared" si="19"/>
        <v/>
      </c>
      <c r="B427" s="73" t="str">
        <f t="shared" si="20"/>
        <v/>
      </c>
    </row>
    <row r="428" spans="1:2" ht="24" customHeight="1" x14ac:dyDescent="0.15">
      <c r="A428" s="73" t="str">
        <f t="shared" si="19"/>
        <v/>
      </c>
      <c r="B428" s="73" t="str">
        <f t="shared" si="20"/>
        <v/>
      </c>
    </row>
    <row r="429" spans="1:2" ht="24" customHeight="1" x14ac:dyDescent="0.15">
      <c r="A429" s="73" t="str">
        <f t="shared" si="19"/>
        <v/>
      </c>
      <c r="B429" s="73" t="str">
        <f t="shared" si="20"/>
        <v/>
      </c>
    </row>
    <row r="430" spans="1:2" ht="24" customHeight="1" x14ac:dyDescent="0.15">
      <c r="A430" s="73" t="str">
        <f t="shared" si="19"/>
        <v/>
      </c>
      <c r="B430" s="73" t="str">
        <f t="shared" si="20"/>
        <v/>
      </c>
    </row>
    <row r="431" spans="1:2" ht="24" customHeight="1" x14ac:dyDescent="0.15">
      <c r="A431" s="73" t="str">
        <f t="shared" si="19"/>
        <v/>
      </c>
      <c r="B431" s="73" t="str">
        <f t="shared" si="20"/>
        <v/>
      </c>
    </row>
    <row r="432" spans="1:2" ht="24" customHeight="1" x14ac:dyDescent="0.15">
      <c r="A432" s="73" t="str">
        <f t="shared" si="19"/>
        <v/>
      </c>
      <c r="B432" s="73" t="str">
        <f t="shared" si="20"/>
        <v/>
      </c>
    </row>
    <row r="433" spans="1:2" ht="24" customHeight="1" x14ac:dyDescent="0.15">
      <c r="A433" s="73" t="str">
        <f t="shared" si="19"/>
        <v/>
      </c>
      <c r="B433" s="73" t="str">
        <f t="shared" si="20"/>
        <v/>
      </c>
    </row>
    <row r="434" spans="1:2" ht="24" customHeight="1" x14ac:dyDescent="0.15">
      <c r="A434" s="73" t="str">
        <f t="shared" si="19"/>
        <v/>
      </c>
      <c r="B434" s="73" t="str">
        <f t="shared" si="20"/>
        <v/>
      </c>
    </row>
    <row r="435" spans="1:2" ht="24" customHeight="1" x14ac:dyDescent="0.15">
      <c r="A435" s="73" t="str">
        <f t="shared" si="19"/>
        <v/>
      </c>
      <c r="B435" s="73" t="str">
        <f t="shared" si="20"/>
        <v/>
      </c>
    </row>
    <row r="436" spans="1:2" ht="24" customHeight="1" x14ac:dyDescent="0.15">
      <c r="A436" s="73" t="str">
        <f t="shared" si="19"/>
        <v/>
      </c>
      <c r="B436" s="73" t="str">
        <f t="shared" si="20"/>
        <v/>
      </c>
    </row>
    <row r="437" spans="1:2" ht="24" customHeight="1" x14ac:dyDescent="0.15">
      <c r="A437" s="73" t="str">
        <f t="shared" si="19"/>
        <v/>
      </c>
      <c r="B437" s="73" t="str">
        <f t="shared" si="20"/>
        <v/>
      </c>
    </row>
    <row r="438" spans="1:2" ht="24" customHeight="1" x14ac:dyDescent="0.15">
      <c r="A438" s="73" t="str">
        <f t="shared" si="19"/>
        <v/>
      </c>
      <c r="B438" s="73" t="str">
        <f t="shared" si="20"/>
        <v/>
      </c>
    </row>
    <row r="439" spans="1:2" ht="24" customHeight="1" x14ac:dyDescent="0.15">
      <c r="A439" s="73" t="str">
        <f t="shared" si="19"/>
        <v/>
      </c>
      <c r="B439" s="73" t="str">
        <f t="shared" si="20"/>
        <v/>
      </c>
    </row>
    <row r="440" spans="1:2" ht="24" customHeight="1" x14ac:dyDescent="0.15">
      <c r="A440" s="73" t="str">
        <f t="shared" si="19"/>
        <v/>
      </c>
      <c r="B440" s="73" t="str">
        <f t="shared" si="20"/>
        <v/>
      </c>
    </row>
    <row r="441" spans="1:2" ht="24" customHeight="1" x14ac:dyDescent="0.15">
      <c r="A441" s="73" t="str">
        <f t="shared" si="19"/>
        <v/>
      </c>
      <c r="B441" s="73" t="str">
        <f t="shared" si="20"/>
        <v/>
      </c>
    </row>
    <row r="442" spans="1:2" ht="24" customHeight="1" x14ac:dyDescent="0.15">
      <c r="A442" s="73" t="str">
        <f t="shared" si="19"/>
        <v/>
      </c>
      <c r="B442" s="73" t="str">
        <f t="shared" si="20"/>
        <v/>
      </c>
    </row>
    <row r="443" spans="1:2" ht="24" customHeight="1" x14ac:dyDescent="0.15">
      <c r="A443" s="73" t="str">
        <f t="shared" si="19"/>
        <v/>
      </c>
      <c r="B443" s="73" t="str">
        <f t="shared" si="20"/>
        <v/>
      </c>
    </row>
    <row r="444" spans="1:2" ht="24" customHeight="1" x14ac:dyDescent="0.15">
      <c r="A444" s="73" t="str">
        <f t="shared" si="19"/>
        <v/>
      </c>
      <c r="B444" s="73" t="str">
        <f t="shared" si="20"/>
        <v/>
      </c>
    </row>
    <row r="445" spans="1:2" ht="24" customHeight="1" x14ac:dyDescent="0.15">
      <c r="A445" s="73" t="str">
        <f t="shared" si="19"/>
        <v/>
      </c>
      <c r="B445" s="73" t="str">
        <f t="shared" si="20"/>
        <v/>
      </c>
    </row>
    <row r="446" spans="1:2" ht="24" customHeight="1" x14ac:dyDescent="0.15">
      <c r="A446" s="73" t="str">
        <f t="shared" si="19"/>
        <v/>
      </c>
      <c r="B446" s="73" t="str">
        <f t="shared" si="20"/>
        <v/>
      </c>
    </row>
    <row r="447" spans="1:2" ht="24" customHeight="1" x14ac:dyDescent="0.15">
      <c r="A447" s="73" t="str">
        <f t="shared" si="19"/>
        <v/>
      </c>
      <c r="B447" s="73" t="str">
        <f t="shared" si="20"/>
        <v/>
      </c>
    </row>
    <row r="448" spans="1:2" ht="24" customHeight="1" x14ac:dyDescent="0.15">
      <c r="A448" s="73" t="str">
        <f t="shared" si="19"/>
        <v/>
      </c>
      <c r="B448" s="73" t="str">
        <f t="shared" si="20"/>
        <v/>
      </c>
    </row>
    <row r="449" spans="1:2" ht="24" customHeight="1" x14ac:dyDescent="0.15">
      <c r="A449" s="73" t="str">
        <f t="shared" si="19"/>
        <v/>
      </c>
      <c r="B449" s="73" t="str">
        <f t="shared" si="20"/>
        <v/>
      </c>
    </row>
    <row r="450" spans="1:2" ht="24" customHeight="1" x14ac:dyDescent="0.15">
      <c r="A450" s="73" t="str">
        <f t="shared" si="19"/>
        <v/>
      </c>
      <c r="B450" s="73" t="str">
        <f t="shared" si="20"/>
        <v/>
      </c>
    </row>
    <row r="451" spans="1:2" ht="24" customHeight="1" x14ac:dyDescent="0.15">
      <c r="A451" s="73" t="str">
        <f t="shared" si="19"/>
        <v/>
      </c>
      <c r="B451" s="73" t="str">
        <f t="shared" si="20"/>
        <v/>
      </c>
    </row>
    <row r="452" spans="1:2" ht="24" customHeight="1" x14ac:dyDescent="0.15">
      <c r="A452" s="73" t="str">
        <f t="shared" si="19"/>
        <v/>
      </c>
      <c r="B452" s="73" t="str">
        <f t="shared" si="20"/>
        <v/>
      </c>
    </row>
    <row r="453" spans="1:2" ht="24" customHeight="1" x14ac:dyDescent="0.15">
      <c r="A453" s="73" t="str">
        <f t="shared" si="19"/>
        <v/>
      </c>
      <c r="B453" s="73" t="str">
        <f t="shared" si="20"/>
        <v/>
      </c>
    </row>
    <row r="454" spans="1:2" ht="24" customHeight="1" x14ac:dyDescent="0.15">
      <c r="A454" s="73" t="str">
        <f t="shared" si="19"/>
        <v/>
      </c>
      <c r="B454" s="73" t="str">
        <f t="shared" si="20"/>
        <v/>
      </c>
    </row>
    <row r="455" spans="1:2" ht="24" customHeight="1" x14ac:dyDescent="0.15">
      <c r="A455" s="73" t="str">
        <f t="shared" si="19"/>
        <v/>
      </c>
      <c r="B455" s="73" t="str">
        <f t="shared" si="20"/>
        <v/>
      </c>
    </row>
    <row r="456" spans="1:2" ht="24" customHeight="1" x14ac:dyDescent="0.15">
      <c r="A456" s="73" t="str">
        <f t="shared" si="19"/>
        <v/>
      </c>
      <c r="B456" s="73" t="str">
        <f t="shared" si="20"/>
        <v/>
      </c>
    </row>
    <row r="457" spans="1:2" ht="24" customHeight="1" x14ac:dyDescent="0.15">
      <c r="A457" s="73" t="str">
        <f t="shared" si="19"/>
        <v/>
      </c>
      <c r="B457" s="73" t="str">
        <f t="shared" si="20"/>
        <v/>
      </c>
    </row>
    <row r="458" spans="1:2" ht="24" customHeight="1" x14ac:dyDescent="0.15">
      <c r="A458" s="73" t="str">
        <f t="shared" si="19"/>
        <v/>
      </c>
      <c r="B458" s="73" t="str">
        <f t="shared" si="20"/>
        <v/>
      </c>
    </row>
    <row r="459" spans="1:2" ht="24" customHeight="1" x14ac:dyDescent="0.15">
      <c r="A459" s="73" t="str">
        <f t="shared" si="19"/>
        <v/>
      </c>
      <c r="B459" s="73" t="str">
        <f t="shared" si="20"/>
        <v/>
      </c>
    </row>
    <row r="460" spans="1:2" ht="24" customHeight="1" x14ac:dyDescent="0.15">
      <c r="A460" s="73" t="str">
        <f t="shared" si="19"/>
        <v/>
      </c>
      <c r="B460" s="73" t="str">
        <f t="shared" si="20"/>
        <v/>
      </c>
    </row>
    <row r="461" spans="1:2" ht="24" customHeight="1" x14ac:dyDescent="0.15">
      <c r="A461" s="73" t="str">
        <f t="shared" si="19"/>
        <v/>
      </c>
      <c r="B461" s="73" t="str">
        <f t="shared" si="20"/>
        <v/>
      </c>
    </row>
    <row r="462" spans="1:2" ht="24" customHeight="1" x14ac:dyDescent="0.15">
      <c r="A462" s="73" t="str">
        <f t="shared" si="19"/>
        <v/>
      </c>
      <c r="B462" s="73" t="str">
        <f t="shared" si="20"/>
        <v/>
      </c>
    </row>
    <row r="463" spans="1:2" ht="24" customHeight="1" x14ac:dyDescent="0.15">
      <c r="A463" s="73" t="str">
        <f t="shared" si="19"/>
        <v/>
      </c>
      <c r="B463" s="73" t="str">
        <f t="shared" si="20"/>
        <v/>
      </c>
    </row>
    <row r="464" spans="1:2" ht="24" customHeight="1" x14ac:dyDescent="0.15">
      <c r="A464" s="73" t="str">
        <f t="shared" si="19"/>
        <v/>
      </c>
      <c r="B464" s="73" t="str">
        <f t="shared" si="20"/>
        <v/>
      </c>
    </row>
    <row r="465" spans="1:2" ht="24" customHeight="1" x14ac:dyDescent="0.15">
      <c r="A465" s="73" t="str">
        <f t="shared" si="19"/>
        <v/>
      </c>
      <c r="B465" s="73" t="str">
        <f t="shared" si="20"/>
        <v/>
      </c>
    </row>
    <row r="466" spans="1:2" ht="24" customHeight="1" x14ac:dyDescent="0.15">
      <c r="A466" s="73" t="str">
        <f t="shared" si="19"/>
        <v/>
      </c>
      <c r="B466" s="73" t="str">
        <f t="shared" si="20"/>
        <v/>
      </c>
    </row>
    <row r="467" spans="1:2" ht="24" customHeight="1" x14ac:dyDescent="0.15">
      <c r="A467" s="73" t="str">
        <f t="shared" si="19"/>
        <v/>
      </c>
      <c r="B467" s="73" t="str">
        <f t="shared" si="20"/>
        <v/>
      </c>
    </row>
    <row r="468" spans="1:2" ht="24" customHeight="1" x14ac:dyDescent="0.15">
      <c r="A468" s="73" t="str">
        <f t="shared" si="19"/>
        <v/>
      </c>
      <c r="B468" s="73" t="str">
        <f t="shared" si="20"/>
        <v/>
      </c>
    </row>
    <row r="469" spans="1:2" ht="24" customHeight="1" x14ac:dyDescent="0.15">
      <c r="A469" s="73" t="str">
        <f t="shared" si="19"/>
        <v/>
      </c>
      <c r="B469" s="73" t="str">
        <f t="shared" si="20"/>
        <v/>
      </c>
    </row>
    <row r="470" spans="1:2" ht="24" customHeight="1" x14ac:dyDescent="0.15">
      <c r="A470" s="73" t="str">
        <f t="shared" si="19"/>
        <v/>
      </c>
      <c r="B470" s="73" t="str">
        <f t="shared" si="20"/>
        <v/>
      </c>
    </row>
    <row r="471" spans="1:2" ht="24" customHeight="1" x14ac:dyDescent="0.15">
      <c r="A471" s="73" t="str">
        <f t="shared" si="19"/>
        <v/>
      </c>
      <c r="B471" s="73" t="str">
        <f t="shared" si="20"/>
        <v/>
      </c>
    </row>
    <row r="472" spans="1:2" ht="24" customHeight="1" x14ac:dyDescent="0.15">
      <c r="A472" s="73" t="str">
        <f t="shared" si="19"/>
        <v/>
      </c>
      <c r="B472" s="73" t="str">
        <f t="shared" si="20"/>
        <v/>
      </c>
    </row>
    <row r="473" spans="1:2" ht="24" customHeight="1" x14ac:dyDescent="0.15">
      <c r="A473" s="73" t="str">
        <f t="shared" si="19"/>
        <v/>
      </c>
      <c r="B473" s="73" t="str">
        <f t="shared" si="20"/>
        <v/>
      </c>
    </row>
    <row r="474" spans="1:2" ht="24" customHeight="1" x14ac:dyDescent="0.15">
      <c r="A474" s="73" t="str">
        <f t="shared" si="19"/>
        <v/>
      </c>
      <c r="B474" s="73" t="str">
        <f t="shared" si="20"/>
        <v/>
      </c>
    </row>
    <row r="475" spans="1:2" ht="24" customHeight="1" x14ac:dyDescent="0.15">
      <c r="A475" s="73" t="str">
        <f t="shared" si="19"/>
        <v/>
      </c>
      <c r="B475" s="73" t="str">
        <f t="shared" si="20"/>
        <v/>
      </c>
    </row>
    <row r="476" spans="1:2" ht="24" customHeight="1" x14ac:dyDescent="0.15">
      <c r="A476" s="73" t="str">
        <f t="shared" si="19"/>
        <v/>
      </c>
      <c r="B476" s="73" t="str">
        <f t="shared" si="20"/>
        <v/>
      </c>
    </row>
    <row r="477" spans="1:2" ht="24" customHeight="1" x14ac:dyDescent="0.15">
      <c r="A477" s="73" t="str">
        <f t="shared" si="19"/>
        <v/>
      </c>
      <c r="B477" s="73" t="str">
        <f t="shared" si="20"/>
        <v/>
      </c>
    </row>
    <row r="478" spans="1:2" ht="24" customHeight="1" x14ac:dyDescent="0.15">
      <c r="A478" s="73" t="str">
        <f t="shared" si="19"/>
        <v/>
      </c>
      <c r="B478" s="73" t="str">
        <f t="shared" si="20"/>
        <v/>
      </c>
    </row>
    <row r="479" spans="1:2" ht="24" customHeight="1" x14ac:dyDescent="0.15">
      <c r="A479" s="73" t="str">
        <f t="shared" si="19"/>
        <v/>
      </c>
      <c r="B479" s="73" t="str">
        <f t="shared" si="20"/>
        <v/>
      </c>
    </row>
    <row r="480" spans="1:2" ht="24" customHeight="1" x14ac:dyDescent="0.15">
      <c r="A480" s="73" t="str">
        <f t="shared" si="19"/>
        <v/>
      </c>
      <c r="B480" s="73" t="str">
        <f t="shared" si="20"/>
        <v/>
      </c>
    </row>
    <row r="481" spans="1:2" ht="24" customHeight="1" x14ac:dyDescent="0.15">
      <c r="A481" s="73" t="str">
        <f t="shared" si="19"/>
        <v/>
      </c>
      <c r="B481" s="73" t="str">
        <f t="shared" si="20"/>
        <v/>
      </c>
    </row>
    <row r="482" spans="1:2" ht="24" customHeight="1" x14ac:dyDescent="0.15">
      <c r="A482" s="73" t="str">
        <f t="shared" si="19"/>
        <v/>
      </c>
      <c r="B482" s="73" t="str">
        <f t="shared" si="20"/>
        <v/>
      </c>
    </row>
    <row r="483" spans="1:2" ht="24" customHeight="1" x14ac:dyDescent="0.15">
      <c r="A483" s="73" t="str">
        <f t="shared" si="19"/>
        <v/>
      </c>
      <c r="B483" s="73" t="str">
        <f t="shared" si="20"/>
        <v/>
      </c>
    </row>
    <row r="484" spans="1:2" ht="24" customHeight="1" x14ac:dyDescent="0.15">
      <c r="A484" s="73" t="str">
        <f t="shared" si="19"/>
        <v/>
      </c>
      <c r="B484" s="73" t="str">
        <f t="shared" si="20"/>
        <v/>
      </c>
    </row>
    <row r="485" spans="1:2" ht="24" customHeight="1" x14ac:dyDescent="0.15">
      <c r="A485" s="73" t="str">
        <f t="shared" si="19"/>
        <v/>
      </c>
      <c r="B485" s="73" t="str">
        <f t="shared" si="20"/>
        <v/>
      </c>
    </row>
    <row r="486" spans="1:2" ht="24" customHeight="1" x14ac:dyDescent="0.15">
      <c r="A486" s="73" t="str">
        <f t="shared" si="19"/>
        <v/>
      </c>
      <c r="B486" s="73" t="str">
        <f t="shared" si="20"/>
        <v/>
      </c>
    </row>
    <row r="487" spans="1:2" ht="24" customHeight="1" x14ac:dyDescent="0.15">
      <c r="A487" s="73" t="str">
        <f t="shared" si="19"/>
        <v/>
      </c>
      <c r="B487" s="73" t="str">
        <f t="shared" si="20"/>
        <v/>
      </c>
    </row>
    <row r="488" spans="1:2" ht="24" customHeight="1" x14ac:dyDescent="0.15">
      <c r="A488" s="73" t="str">
        <f t="shared" si="19"/>
        <v/>
      </c>
      <c r="B488" s="73" t="str">
        <f t="shared" si="20"/>
        <v/>
      </c>
    </row>
    <row r="489" spans="1:2" ht="24" customHeight="1" x14ac:dyDescent="0.15">
      <c r="A489" s="73" t="str">
        <f t="shared" si="19"/>
        <v/>
      </c>
      <c r="B489" s="73" t="str">
        <f t="shared" si="20"/>
        <v/>
      </c>
    </row>
    <row r="490" spans="1:2" ht="24" customHeight="1" x14ac:dyDescent="0.15">
      <c r="A490" s="73" t="str">
        <f t="shared" ref="A490:A500" si="21">IF($S490="","",$S490)</f>
        <v/>
      </c>
      <c r="B490" s="73" t="str">
        <f t="shared" ref="B490:B500" si="22">$D490&amp;$S490</f>
        <v/>
      </c>
    </row>
    <row r="491" spans="1:2" ht="24" customHeight="1" x14ac:dyDescent="0.15">
      <c r="A491" s="73" t="str">
        <f t="shared" si="21"/>
        <v/>
      </c>
      <c r="B491" s="73" t="str">
        <f t="shared" si="22"/>
        <v/>
      </c>
    </row>
    <row r="492" spans="1:2" ht="24" customHeight="1" x14ac:dyDescent="0.15">
      <c r="A492" s="73" t="str">
        <f t="shared" si="21"/>
        <v/>
      </c>
      <c r="B492" s="73" t="str">
        <f t="shared" si="22"/>
        <v/>
      </c>
    </row>
    <row r="493" spans="1:2" ht="24" customHeight="1" x14ac:dyDescent="0.15">
      <c r="A493" s="73" t="str">
        <f t="shared" si="21"/>
        <v/>
      </c>
      <c r="B493" s="73" t="str">
        <f t="shared" si="22"/>
        <v/>
      </c>
    </row>
    <row r="494" spans="1:2" ht="24" customHeight="1" x14ac:dyDescent="0.15">
      <c r="A494" s="73" t="str">
        <f t="shared" si="21"/>
        <v/>
      </c>
      <c r="B494" s="73" t="str">
        <f t="shared" si="22"/>
        <v/>
      </c>
    </row>
    <row r="495" spans="1:2" ht="24" customHeight="1" x14ac:dyDescent="0.15">
      <c r="A495" s="73" t="str">
        <f t="shared" si="21"/>
        <v/>
      </c>
      <c r="B495" s="73" t="str">
        <f t="shared" si="22"/>
        <v/>
      </c>
    </row>
    <row r="496" spans="1:2" ht="24" customHeight="1" x14ac:dyDescent="0.15">
      <c r="A496" s="73" t="str">
        <f t="shared" si="21"/>
        <v/>
      </c>
      <c r="B496" s="73" t="str">
        <f t="shared" si="22"/>
        <v/>
      </c>
    </row>
    <row r="497" spans="1:2" ht="24" customHeight="1" x14ac:dyDescent="0.15">
      <c r="A497" s="73" t="str">
        <f t="shared" si="21"/>
        <v/>
      </c>
      <c r="B497" s="73" t="str">
        <f t="shared" si="22"/>
        <v/>
      </c>
    </row>
    <row r="498" spans="1:2" ht="24" customHeight="1" x14ac:dyDescent="0.15">
      <c r="A498" s="73" t="str">
        <f t="shared" si="21"/>
        <v/>
      </c>
      <c r="B498" s="73" t="str">
        <f t="shared" si="22"/>
        <v/>
      </c>
    </row>
    <row r="499" spans="1:2" ht="24" customHeight="1" x14ac:dyDescent="0.15">
      <c r="A499" s="73" t="str">
        <f t="shared" si="21"/>
        <v/>
      </c>
      <c r="B499" s="73" t="str">
        <f t="shared" si="22"/>
        <v/>
      </c>
    </row>
    <row r="500" spans="1:2" ht="24" customHeight="1" x14ac:dyDescent="0.15">
      <c r="A500" s="73" t="str">
        <f t="shared" si="21"/>
        <v/>
      </c>
      <c r="B500" s="73" t="str">
        <f t="shared" si="22"/>
        <v/>
      </c>
    </row>
  </sheetData>
  <mergeCells count="16">
    <mergeCell ref="S9:S10"/>
    <mergeCell ref="C7:Q7"/>
    <mergeCell ref="E9:F9"/>
    <mergeCell ref="G9:H9"/>
    <mergeCell ref="I9:J9"/>
    <mergeCell ref="K9:L9"/>
    <mergeCell ref="M9:N9"/>
    <mergeCell ref="O9:P9"/>
    <mergeCell ref="Q9:R9"/>
    <mergeCell ref="C9:C10"/>
    <mergeCell ref="D9:D10"/>
    <mergeCell ref="C2:Q2"/>
    <mergeCell ref="C3:Q3"/>
    <mergeCell ref="C4:Q4"/>
    <mergeCell ref="C5:Q5"/>
    <mergeCell ref="C6:Q6"/>
  </mergeCells>
  <phoneticPr fontId="14" type="noConversion"/>
  <dataValidations count="2">
    <dataValidation type="list" allowBlank="1" showInputMessage="1" showErrorMessage="1" sqref="D11 D12:D498">
      <formula1>"广州,杭州,成都,深圳,东莞,中山,郑州,佛山,石家庄,上海,北京,南京,武汉,长沙,西安,厦门,重庆,苏州,温州,宁波"</formula1>
    </dataValidation>
    <dataValidation type="list" allowBlank="1" showInputMessage="1" showErrorMessage="1" sqref="D499:D532">
      <formula1>"广州,杭州,成都,深圳,东莞,中山,郑州,佛山,石家庄,上海,北京,南京,武汉,长沙,西安,厦门,重庆"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pane ySplit="3" topLeftCell="A4" activePane="bottomLeft" state="frozen"/>
      <selection pane="bottomLeft" activeCell="G11" sqref="G11"/>
    </sheetView>
  </sheetViews>
  <sheetFormatPr baseColWidth="10" defaultColWidth="10" defaultRowHeight="18" customHeight="1" x14ac:dyDescent="0.15"/>
  <cols>
    <col min="1" max="1" width="15.33203125" style="45" hidden="1" customWidth="1"/>
    <col min="2" max="2" width="6.5" style="45" customWidth="1"/>
    <col min="3" max="3" width="15.33203125" style="45" customWidth="1"/>
    <col min="4" max="4" width="10.5" style="45" customWidth="1"/>
    <col min="5" max="5" width="55.1640625" style="45" customWidth="1"/>
    <col min="6" max="16380" width="10" style="45" customWidth="1"/>
    <col min="16381" max="16384" width="10" style="45"/>
  </cols>
  <sheetData>
    <row r="1" spans="1:11" ht="18" hidden="1" customHeight="1" x14ac:dyDescent="0.15">
      <c r="A1" s="45" t="str">
        <f>$A$3&amp;$A$2</f>
        <v>043655</v>
      </c>
    </row>
    <row r="2" spans="1:11" ht="18" hidden="1" customHeight="1" x14ac:dyDescent="0.15">
      <c r="A2" s="46">
        <f>DATE($F$3,$H3,$J$3)</f>
        <v>43655</v>
      </c>
      <c r="B2" s="46"/>
    </row>
    <row r="3" spans="1:11" ht="22" customHeight="1" x14ac:dyDescent="0.15">
      <c r="A3" s="47">
        <f>IFERROR(VLOOKUP($A$2,'每日日报信息表（必填）'!$A$11:$F$1000,4,1),"")</f>
        <v>0</v>
      </c>
      <c r="B3" s="47"/>
      <c r="E3" s="48" t="s">
        <v>25</v>
      </c>
      <c r="F3" s="49">
        <v>2019</v>
      </c>
      <c r="G3" s="50" t="s">
        <v>26</v>
      </c>
      <c r="H3" s="49">
        <v>7</v>
      </c>
      <c r="I3" s="50" t="s">
        <v>27</v>
      </c>
      <c r="J3" s="49">
        <v>9</v>
      </c>
      <c r="K3" s="50" t="s">
        <v>28</v>
      </c>
    </row>
    <row r="5" spans="1:11" ht="23" customHeight="1" x14ac:dyDescent="0.15">
      <c r="B5" s="84" t="s">
        <v>9</v>
      </c>
      <c r="C5" s="82" t="str">
        <f>$F$3&amp;"年"&amp;$H$3&amp;"月"&amp;$J$3&amp;"日"&amp;$A$3&amp;"区域运营日报"</f>
        <v>2019年7月9日0区域运营日报</v>
      </c>
      <c r="D5" s="82"/>
      <c r="E5" s="83"/>
    </row>
    <row r="6" spans="1:11" ht="23" customHeight="1" x14ac:dyDescent="0.15">
      <c r="B6" s="85"/>
      <c r="C6" s="53" t="s">
        <v>108</v>
      </c>
      <c r="D6" s="50" t="s">
        <v>19</v>
      </c>
      <c r="E6" s="54" t="s">
        <v>20</v>
      </c>
    </row>
    <row r="7" spans="1:11" ht="37" customHeight="1" x14ac:dyDescent="0.15">
      <c r="B7" s="55">
        <v>1</v>
      </c>
      <c r="C7" s="56" t="s">
        <v>11</v>
      </c>
      <c r="D7" s="57">
        <f>SUMIFS('每日日报信息表（必填）'!$E$11:$E$2000,'每日日报信息表（必填）'!$S$11:$S$2000,$A$2,'每日日报信息表（必填）'!$D$11:$D$2000,$A$3)</f>
        <v>0</v>
      </c>
      <c r="E7" s="58" t="str">
        <f>IFERROR(IF(VLOOKUP($A$1,'每日日报信息表（必填）'!$B$11:$S$2000,5,0)=0,"",VLOOKUP($A$1,'每日日报信息表（必填）'!$B$11:$S$2000,5,0)),"")</f>
        <v/>
      </c>
    </row>
    <row r="8" spans="1:11" ht="37" customHeight="1" x14ac:dyDescent="0.15">
      <c r="B8" s="59">
        <v>2</v>
      </c>
      <c r="C8" s="56" t="s">
        <v>12</v>
      </c>
      <c r="D8" s="60">
        <f>SUMIFS('每日日报信息表（必填）'!$G$11:$G$2000,'每日日报信息表（必填）'!$S$11:$S$2000,$A$2,'每日日报信息表（必填）'!$D$11:$D$2000,$A$3)</f>
        <v>0</v>
      </c>
      <c r="E8" s="61" t="str">
        <f>IFERROR(IF(VLOOKUP($A$1,'每日日报信息表（必填）'!$B$11:$S$2000,7,0)=0,"",VLOOKUP($A$1,'每日日报信息表（必填）'!$B$11:$S$2000,7,0)),"")</f>
        <v/>
      </c>
    </row>
    <row r="9" spans="1:11" ht="37" customHeight="1" x14ac:dyDescent="0.15">
      <c r="B9" s="52">
        <v>3</v>
      </c>
      <c r="C9" s="56" t="s">
        <v>13</v>
      </c>
      <c r="D9" s="57">
        <f>SUMIFS('每日日报信息表（必填）'!$I$11:$I$2000,'每日日报信息表（必填）'!$S$11:$S$2000,$A$2,'每日日报信息表（必填）'!$D$11:$D$2000,$A$3)</f>
        <v>0</v>
      </c>
      <c r="E9" s="58" t="str">
        <f>IFERROR(IF(VLOOKUP($A$1,'每日日报信息表（必填）'!$B$11:$S$2000,9,0)=0,"",VLOOKUP($A$1,'每日日报信息表（必填）'!$B$11:$S$2000,9,0)),"")</f>
        <v/>
      </c>
    </row>
    <row r="10" spans="1:11" ht="37" customHeight="1" x14ac:dyDescent="0.15">
      <c r="B10" s="55">
        <v>4</v>
      </c>
      <c r="C10" s="56" t="s">
        <v>14</v>
      </c>
      <c r="D10" s="60">
        <f>SUMIFS('每日日报信息表（必填）'!$K$11:$K$2000,'每日日报信息表（必填）'!$S$11:$S$2000,$A$2,'每日日报信息表（必填）'!$D$11:$D$2000,$A$3)</f>
        <v>0</v>
      </c>
      <c r="E10" s="61" t="str">
        <f>IFERROR(IF(VLOOKUP($A$1,'每日日报信息表（必填）'!$B$11:$S$2000,11,0)=0,"",VLOOKUP($A$1,'每日日报信息表（必填）'!$B$11:$S$2000,11,0)),"")</f>
        <v/>
      </c>
    </row>
    <row r="11" spans="1:11" ht="37" customHeight="1" x14ac:dyDescent="0.15">
      <c r="A11" s="62"/>
      <c r="B11" s="51">
        <v>5</v>
      </c>
      <c r="C11" s="56" t="s">
        <v>15</v>
      </c>
      <c r="D11" s="57">
        <f>SUMIFS('每日日报信息表（必填）'!$M$11:$M$2000,'每日日报信息表（必填）'!$S$11:$S$2000,$A$2,'每日日报信息表（必填）'!$D$11:$D$2000,$A$3)</f>
        <v>0</v>
      </c>
      <c r="E11" s="58" t="str">
        <f>IFERROR(IF(VLOOKUP($A$1,'每日日报信息表（必填）'!$B$11:$S$2000,13,0)=0,"",VLOOKUP($A$1,'每日日报信息表（必填）'!$B$11:$S$2000,13,0)),"")</f>
        <v/>
      </c>
    </row>
    <row r="12" spans="1:11" ht="37" customHeight="1" x14ac:dyDescent="0.15">
      <c r="B12" s="51">
        <v>6</v>
      </c>
      <c r="C12" s="56" t="s">
        <v>16</v>
      </c>
      <c r="D12" s="60">
        <f>SUMIFS('每日日报信息表（必填）'!$O$11:$O$2000,'每日日报信息表（必填）'!$S$11:$S$2000,$A$2,'每日日报信息表（必填）'!$D$11:$D$2000,$A$3)</f>
        <v>0</v>
      </c>
      <c r="E12" s="61" t="str">
        <f>IFERROR(IF(VLOOKUP($A$1,'每日日报信息表（必填）'!$B$11:$S$2000,15,0)=0,"",VLOOKUP($A$1,'每日日报信息表（必填）'!$B$11:$S$2000,15,0)),"")</f>
        <v/>
      </c>
    </row>
    <row r="13" spans="1:11" ht="37" customHeight="1" x14ac:dyDescent="0.15">
      <c r="B13" s="59">
        <v>7</v>
      </c>
      <c r="C13" s="56" t="s">
        <v>17</v>
      </c>
      <c r="D13" s="63">
        <f>SUMIFS('每日日报信息表（必填）'!$Q$11:$Q$2000,'每日日报信息表（必填）'!$S$11:$S$2000,$A$2,'每日日报信息表（必填）'!$D$11:$D$2000,$A$3)</f>
        <v>0</v>
      </c>
      <c r="E13" s="64" t="str">
        <f>IFERROR(IF(VLOOKUP($A$1,'每日日报信息表（必填）'!$B$11:$S$2000,17,0)=0,"",VLOOKUP($A$1,'每日日报信息表（必填）'!$B$11:$S$2000,17,0)),"")</f>
        <v/>
      </c>
    </row>
    <row r="15" spans="1:11" ht="18" customHeight="1" x14ac:dyDescent="0.15">
      <c r="C15" s="65"/>
    </row>
  </sheetData>
  <mergeCells count="2">
    <mergeCell ref="C5:E5"/>
    <mergeCell ref="B5:B6"/>
  </mergeCells>
  <phoneticPr fontId="1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opLeftCell="A7" workbookViewId="0">
      <selection activeCell="H9" sqref="H9"/>
    </sheetView>
  </sheetViews>
  <sheetFormatPr baseColWidth="10" defaultColWidth="13.1640625" defaultRowHeight="15" customHeight="1" x14ac:dyDescent="0.15"/>
  <cols>
    <col min="1" max="1" width="13.1640625" style="19" customWidth="1"/>
    <col min="2" max="2" width="13.1640625" style="1" customWidth="1"/>
    <col min="3" max="3" width="14.83203125" style="20" customWidth="1"/>
    <col min="4" max="4" width="15" style="1" customWidth="1"/>
    <col min="5" max="5" width="34" style="1" customWidth="1"/>
    <col min="6" max="6" width="11.5" style="1" customWidth="1"/>
    <col min="7" max="7" width="13.1640625" style="1" customWidth="1"/>
    <col min="8" max="8" width="11.5" style="1" customWidth="1"/>
    <col min="9" max="10" width="10.6640625" style="1" customWidth="1"/>
    <col min="11" max="11" width="12" style="1" customWidth="1"/>
    <col min="12" max="13" width="10.6640625" style="1" customWidth="1"/>
    <col min="14" max="14" width="13.1640625" style="1" customWidth="1"/>
    <col min="15" max="16384" width="13.1640625" style="1"/>
  </cols>
  <sheetData>
    <row r="2" spans="1:5" ht="15" customHeight="1" x14ac:dyDescent="0.15">
      <c r="B2" s="86" t="s">
        <v>29</v>
      </c>
      <c r="C2" s="86"/>
      <c r="D2" s="21" t="s">
        <v>30</v>
      </c>
      <c r="E2" s="22" t="s">
        <v>31</v>
      </c>
    </row>
    <row r="3" spans="1:5" ht="15" customHeight="1" x14ac:dyDescent="0.15">
      <c r="B3" s="87" t="s">
        <v>32</v>
      </c>
      <c r="C3" s="23" t="s">
        <v>33</v>
      </c>
      <c r="D3" s="24">
        <v>6</v>
      </c>
      <c r="E3" s="94" t="s">
        <v>34</v>
      </c>
    </row>
    <row r="4" spans="1:5" ht="15" customHeight="1" x14ac:dyDescent="0.15">
      <c r="B4" s="88"/>
      <c r="C4" s="26" t="s">
        <v>35</v>
      </c>
      <c r="D4" s="27">
        <v>1</v>
      </c>
      <c r="E4" s="95"/>
    </row>
    <row r="5" spans="1:5" ht="15" customHeight="1" x14ac:dyDescent="0.15">
      <c r="B5" s="89" t="s">
        <v>36</v>
      </c>
      <c r="C5" s="28" t="s">
        <v>37</v>
      </c>
      <c r="D5" s="29">
        <v>0</v>
      </c>
      <c r="E5" s="95"/>
    </row>
    <row r="6" spans="1:5" ht="15" customHeight="1" x14ac:dyDescent="0.15">
      <c r="B6" s="90"/>
      <c r="C6" s="26" t="s">
        <v>38</v>
      </c>
      <c r="D6" s="30">
        <v>0</v>
      </c>
      <c r="E6" s="95"/>
    </row>
    <row r="7" spans="1:5" ht="15" customHeight="1" x14ac:dyDescent="0.15">
      <c r="A7" s="19" t="s">
        <v>39</v>
      </c>
      <c r="B7" s="91"/>
      <c r="C7" s="28" t="s">
        <v>40</v>
      </c>
      <c r="D7" s="31" t="str">
        <f>IFERROR(D6/D5,"")</f>
        <v/>
      </c>
      <c r="E7" s="95"/>
    </row>
    <row r="8" spans="1:5" ht="15" customHeight="1" x14ac:dyDescent="0.15">
      <c r="B8" s="88" t="s">
        <v>41</v>
      </c>
      <c r="C8" s="32" t="s">
        <v>42</v>
      </c>
      <c r="D8" s="33">
        <v>1</v>
      </c>
      <c r="E8" s="95"/>
    </row>
    <row r="9" spans="1:5" ht="15" customHeight="1" x14ac:dyDescent="0.15">
      <c r="B9" s="92"/>
      <c r="C9" s="34" t="s">
        <v>43</v>
      </c>
      <c r="D9" s="35">
        <v>1</v>
      </c>
      <c r="E9" s="95"/>
    </row>
    <row r="10" spans="1:5" ht="15" customHeight="1" x14ac:dyDescent="0.15">
      <c r="A10" s="19" t="s">
        <v>39</v>
      </c>
      <c r="B10" s="92"/>
      <c r="C10" s="32" t="s">
        <v>44</v>
      </c>
      <c r="D10" s="36">
        <f>IFERROR(D8/D9,"")</f>
        <v>1</v>
      </c>
      <c r="E10" s="95"/>
    </row>
    <row r="11" spans="1:5" ht="15" customHeight="1" x14ac:dyDescent="0.15">
      <c r="B11" s="37" t="s">
        <v>45</v>
      </c>
      <c r="C11" s="32" t="s">
        <v>46</v>
      </c>
      <c r="D11" s="33">
        <v>2</v>
      </c>
      <c r="E11" s="95"/>
    </row>
    <row r="12" spans="1:5" ht="15" customHeight="1" x14ac:dyDescent="0.15">
      <c r="B12" s="37" t="s">
        <v>47</v>
      </c>
      <c r="C12" s="32" t="s">
        <v>48</v>
      </c>
      <c r="D12" s="33">
        <v>9</v>
      </c>
      <c r="E12" s="95"/>
    </row>
    <row r="13" spans="1:5" ht="15" customHeight="1" x14ac:dyDescent="0.15">
      <c r="A13" s="19" t="s">
        <v>39</v>
      </c>
      <c r="B13" s="25" t="s">
        <v>49</v>
      </c>
      <c r="C13" s="32" t="s">
        <v>50</v>
      </c>
      <c r="D13" s="36">
        <f>IFERROR(D11/D12,"")</f>
        <v>0.22222222222222221</v>
      </c>
      <c r="E13" s="95"/>
    </row>
    <row r="14" spans="1:5" ht="15" customHeight="1" x14ac:dyDescent="0.15">
      <c r="B14" s="89" t="s">
        <v>51</v>
      </c>
      <c r="C14" s="32" t="s">
        <v>52</v>
      </c>
      <c r="D14" s="38">
        <v>399</v>
      </c>
      <c r="E14" s="95"/>
    </row>
    <row r="15" spans="1:5" ht="15" customHeight="1" x14ac:dyDescent="0.15">
      <c r="B15" s="90"/>
      <c r="C15" s="34" t="s">
        <v>53</v>
      </c>
      <c r="D15" s="39">
        <v>667</v>
      </c>
      <c r="E15" s="95"/>
    </row>
    <row r="16" spans="1:5" ht="15" customHeight="1" x14ac:dyDescent="0.15">
      <c r="A16" s="19" t="s">
        <v>39</v>
      </c>
      <c r="B16" s="90"/>
      <c r="C16" s="32" t="s">
        <v>54</v>
      </c>
      <c r="D16" s="40">
        <f>D14-D15</f>
        <v>-268</v>
      </c>
      <c r="E16" s="95"/>
    </row>
    <row r="17" spans="1:7" ht="15" customHeight="1" x14ac:dyDescent="0.15">
      <c r="B17" s="90"/>
      <c r="C17" s="34" t="s">
        <v>55</v>
      </c>
      <c r="D17" s="35">
        <v>0</v>
      </c>
      <c r="E17" s="95"/>
    </row>
    <row r="18" spans="1:7" ht="15" customHeight="1" x14ac:dyDescent="0.15">
      <c r="B18" s="90"/>
      <c r="C18" s="32" t="s">
        <v>56</v>
      </c>
      <c r="D18" s="33">
        <v>6</v>
      </c>
      <c r="E18" s="95"/>
    </row>
    <row r="19" spans="1:7" ht="15" customHeight="1" x14ac:dyDescent="0.15">
      <c r="A19" s="19" t="s">
        <v>39</v>
      </c>
      <c r="B19" s="91"/>
      <c r="C19" s="34" t="s">
        <v>57</v>
      </c>
      <c r="D19" s="41">
        <f>IFERROR(D17/$D$3,"")</f>
        <v>0</v>
      </c>
      <c r="E19" s="95"/>
    </row>
    <row r="20" spans="1:7" ht="15" customHeight="1" x14ac:dyDescent="0.15">
      <c r="B20" s="89" t="s">
        <v>58</v>
      </c>
      <c r="C20" s="32" t="s">
        <v>59</v>
      </c>
      <c r="D20" s="38">
        <v>2236</v>
      </c>
      <c r="E20" s="95"/>
    </row>
    <row r="21" spans="1:7" ht="15" customHeight="1" x14ac:dyDescent="0.15">
      <c r="B21" s="90"/>
      <c r="C21" s="34" t="s">
        <v>53</v>
      </c>
      <c r="D21" s="39">
        <v>20000</v>
      </c>
      <c r="E21" s="95"/>
    </row>
    <row r="22" spans="1:7" ht="15" customHeight="1" x14ac:dyDescent="0.15">
      <c r="A22" s="19" t="s">
        <v>39</v>
      </c>
      <c r="B22" s="90"/>
      <c r="C22" s="32" t="s">
        <v>54</v>
      </c>
      <c r="D22" s="40">
        <f>D20-D21</f>
        <v>-17764</v>
      </c>
      <c r="E22" s="95"/>
    </row>
    <row r="23" spans="1:7" ht="15" customHeight="1" x14ac:dyDescent="0.15">
      <c r="B23" s="90"/>
      <c r="C23" s="34" t="s">
        <v>55</v>
      </c>
      <c r="D23" s="35">
        <v>0</v>
      </c>
      <c r="E23" s="95"/>
    </row>
    <row r="24" spans="1:7" ht="15" customHeight="1" x14ac:dyDescent="0.15">
      <c r="B24" s="90"/>
      <c r="C24" s="32" t="s">
        <v>56</v>
      </c>
      <c r="D24" s="33">
        <v>6</v>
      </c>
      <c r="E24" s="95"/>
    </row>
    <row r="25" spans="1:7" ht="15" customHeight="1" x14ac:dyDescent="0.15">
      <c r="A25" s="19" t="s">
        <v>39</v>
      </c>
      <c r="B25" s="93"/>
      <c r="C25" s="42" t="s">
        <v>57</v>
      </c>
      <c r="D25" s="43">
        <f>IFERROR(D23/$D$3,"")</f>
        <v>0</v>
      </c>
      <c r="E25" s="96"/>
    </row>
    <row r="26" spans="1:7" ht="15" customHeight="1" x14ac:dyDescent="0.15">
      <c r="C26" s="44"/>
      <c r="D26" s="44"/>
      <c r="E26" s="44"/>
      <c r="F26" s="44"/>
      <c r="G26" s="44"/>
    </row>
    <row r="27" spans="1:7" ht="15" customHeight="1" x14ac:dyDescent="0.15">
      <c r="C27" s="44"/>
      <c r="D27" s="44"/>
      <c r="E27" s="44"/>
      <c r="F27" s="44"/>
      <c r="G27" s="44"/>
    </row>
    <row r="28" spans="1:7" ht="15" customHeight="1" x14ac:dyDescent="0.15">
      <c r="C28" s="44"/>
      <c r="D28" s="44"/>
      <c r="E28" s="44"/>
      <c r="F28" s="44"/>
      <c r="G28" s="44"/>
    </row>
  </sheetData>
  <mergeCells count="7">
    <mergeCell ref="B20:B25"/>
    <mergeCell ref="E3:E25"/>
    <mergeCell ref="B2:C2"/>
    <mergeCell ref="B3:B4"/>
    <mergeCell ref="B5:B7"/>
    <mergeCell ref="B8:B10"/>
    <mergeCell ref="B14:B19"/>
  </mergeCells>
  <phoneticPr fontId="1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workbookViewId="0">
      <pane ySplit="2" topLeftCell="A3" activePane="bottomLeft" state="frozen"/>
      <selection pane="bottomLeft" activeCell="H63" sqref="H63"/>
    </sheetView>
  </sheetViews>
  <sheetFormatPr baseColWidth="10" defaultColWidth="9" defaultRowHeight="17" x14ac:dyDescent="0.15"/>
  <cols>
    <col min="1" max="2" width="9" style="1"/>
    <col min="3" max="3" width="16.83203125" style="1" customWidth="1"/>
    <col min="4" max="4" width="9" style="1" hidden="1" customWidth="1"/>
    <col min="5" max="5" width="10.6640625" style="1" customWidth="1"/>
    <col min="6" max="6" width="14" style="10" customWidth="1"/>
    <col min="7" max="7" width="15.83203125" style="11" customWidth="1"/>
    <col min="8" max="8" width="17.1640625" style="1" customWidth="1"/>
    <col min="9" max="11" width="9" style="1"/>
    <col min="12" max="12" width="13.6640625" style="1" customWidth="1"/>
    <col min="13" max="14" width="9" style="1"/>
    <col min="15" max="15" width="9" style="11"/>
    <col min="16" max="16384" width="9" style="1"/>
  </cols>
  <sheetData>
    <row r="1" spans="1:15" x14ac:dyDescent="0.15">
      <c r="A1" s="97" t="s">
        <v>60</v>
      </c>
      <c r="B1" s="98"/>
      <c r="C1" s="99"/>
      <c r="D1" s="99"/>
      <c r="E1" s="99"/>
      <c r="F1" s="100"/>
      <c r="G1" s="101"/>
      <c r="I1" s="102" t="s">
        <v>61</v>
      </c>
      <c r="J1" s="17" t="s">
        <v>62</v>
      </c>
      <c r="K1" s="17" t="s">
        <v>63</v>
      </c>
      <c r="L1" s="17" t="s">
        <v>64</v>
      </c>
      <c r="M1" s="17" t="s">
        <v>65</v>
      </c>
      <c r="N1" s="17">
        <v>368</v>
      </c>
      <c r="O1" s="18">
        <v>43627</v>
      </c>
    </row>
    <row r="2" spans="1:15" x14ac:dyDescent="0.15">
      <c r="A2" s="3" t="s">
        <v>66</v>
      </c>
      <c r="B2" s="12" t="s">
        <v>67</v>
      </c>
      <c r="C2" s="13" t="s">
        <v>68</v>
      </c>
      <c r="D2" s="13" t="s">
        <v>69</v>
      </c>
      <c r="E2" s="13" t="s">
        <v>70</v>
      </c>
      <c r="F2" s="14" t="s">
        <v>71</v>
      </c>
      <c r="G2" s="15" t="s">
        <v>72</v>
      </c>
      <c r="H2" s="121" t="s">
        <v>107</v>
      </c>
      <c r="I2" s="102"/>
      <c r="J2" s="17" t="s">
        <v>62</v>
      </c>
      <c r="K2" s="17" t="s">
        <v>63</v>
      </c>
      <c r="L2" s="17" t="s">
        <v>73</v>
      </c>
      <c r="M2" s="17" t="s">
        <v>65</v>
      </c>
      <c r="N2" s="17">
        <v>614</v>
      </c>
      <c r="O2" s="18">
        <v>43627</v>
      </c>
    </row>
    <row r="3" spans="1:15" x14ac:dyDescent="0.15">
      <c r="A3" s="1" t="s">
        <v>74</v>
      </c>
      <c r="B3" s="1" t="s">
        <v>63</v>
      </c>
      <c r="C3" s="1" t="s">
        <v>75</v>
      </c>
      <c r="E3" s="1" t="s">
        <v>76</v>
      </c>
      <c r="F3" s="10">
        <v>199</v>
      </c>
      <c r="G3" s="11">
        <v>43654</v>
      </c>
    </row>
    <row r="4" spans="1:15" x14ac:dyDescent="0.15">
      <c r="A4" s="1" t="s">
        <v>74</v>
      </c>
      <c r="B4" s="1" t="s">
        <v>63</v>
      </c>
      <c r="C4" s="4" t="s">
        <v>77</v>
      </c>
      <c r="E4" s="16" t="s">
        <v>78</v>
      </c>
      <c r="F4" s="10">
        <v>0</v>
      </c>
      <c r="G4" s="11">
        <v>43654</v>
      </c>
    </row>
    <row r="5" spans="1:15" x14ac:dyDescent="0.15">
      <c r="A5" s="1" t="s">
        <v>74</v>
      </c>
      <c r="B5" s="1" t="s">
        <v>63</v>
      </c>
      <c r="C5" s="4" t="s">
        <v>79</v>
      </c>
      <c r="E5" s="16" t="s">
        <v>80</v>
      </c>
      <c r="F5" s="10">
        <v>0</v>
      </c>
      <c r="G5" s="11">
        <v>43654</v>
      </c>
    </row>
    <row r="6" spans="1:15" x14ac:dyDescent="0.15">
      <c r="A6" s="1" t="s">
        <v>74</v>
      </c>
      <c r="B6" s="1" t="s">
        <v>63</v>
      </c>
      <c r="C6" s="4" t="s">
        <v>81</v>
      </c>
      <c r="E6" s="16" t="s">
        <v>82</v>
      </c>
      <c r="F6" s="10">
        <v>0</v>
      </c>
      <c r="G6" s="11">
        <v>43654</v>
      </c>
    </row>
    <row r="7" spans="1:15" x14ac:dyDescent="0.15">
      <c r="A7" s="1" t="s">
        <v>74</v>
      </c>
      <c r="B7" s="1" t="s">
        <v>63</v>
      </c>
      <c r="C7" s="4" t="s">
        <v>83</v>
      </c>
      <c r="E7" s="16" t="s">
        <v>84</v>
      </c>
      <c r="F7" s="10">
        <v>0</v>
      </c>
      <c r="G7" s="11">
        <v>43654</v>
      </c>
    </row>
    <row r="8" spans="1:15" x14ac:dyDescent="0.15">
      <c r="A8" s="1" t="s">
        <v>74</v>
      </c>
      <c r="B8" s="1" t="s">
        <v>63</v>
      </c>
      <c r="C8" s="4" t="s">
        <v>85</v>
      </c>
      <c r="E8" s="16" t="s">
        <v>86</v>
      </c>
      <c r="F8" s="10">
        <v>0</v>
      </c>
      <c r="G8" s="11">
        <v>43654</v>
      </c>
    </row>
    <row r="9" spans="1:15" x14ac:dyDescent="0.15">
      <c r="A9" s="1" t="s">
        <v>74</v>
      </c>
      <c r="B9" s="1" t="s">
        <v>63</v>
      </c>
      <c r="C9" s="1" t="s">
        <v>75</v>
      </c>
      <c r="E9" s="1" t="s">
        <v>76</v>
      </c>
      <c r="F9" s="10">
        <v>0</v>
      </c>
      <c r="G9" s="11">
        <v>43655</v>
      </c>
    </row>
    <row r="10" spans="1:15" x14ac:dyDescent="0.15">
      <c r="A10" s="1" t="s">
        <v>74</v>
      </c>
      <c r="B10" s="1" t="s">
        <v>63</v>
      </c>
      <c r="C10" s="4" t="s">
        <v>77</v>
      </c>
      <c r="E10" s="16" t="s">
        <v>78</v>
      </c>
      <c r="F10" s="10">
        <v>0</v>
      </c>
      <c r="G10" s="11">
        <v>43655</v>
      </c>
    </row>
    <row r="11" spans="1:15" x14ac:dyDescent="0.15">
      <c r="A11" s="1" t="s">
        <v>74</v>
      </c>
      <c r="B11" s="1" t="s">
        <v>63</v>
      </c>
      <c r="C11" s="4" t="s">
        <v>79</v>
      </c>
      <c r="E11" s="16" t="s">
        <v>80</v>
      </c>
      <c r="F11" s="10">
        <v>0</v>
      </c>
      <c r="G11" s="11">
        <v>43655</v>
      </c>
    </row>
    <row r="12" spans="1:15" x14ac:dyDescent="0.15">
      <c r="A12" s="1" t="s">
        <v>74</v>
      </c>
      <c r="B12" s="1" t="s">
        <v>63</v>
      </c>
      <c r="C12" s="4" t="s">
        <v>81</v>
      </c>
      <c r="E12" s="16" t="s">
        <v>82</v>
      </c>
      <c r="F12" s="10">
        <v>0</v>
      </c>
      <c r="G12" s="11">
        <v>43655</v>
      </c>
    </row>
    <row r="13" spans="1:15" x14ac:dyDescent="0.15">
      <c r="A13" s="1" t="s">
        <v>74</v>
      </c>
      <c r="B13" s="1" t="s">
        <v>63</v>
      </c>
      <c r="C13" s="4" t="s">
        <v>83</v>
      </c>
      <c r="E13" s="16" t="s">
        <v>84</v>
      </c>
      <c r="F13" s="10">
        <v>0</v>
      </c>
      <c r="G13" s="11">
        <v>43655</v>
      </c>
    </row>
    <row r="14" spans="1:15" x14ac:dyDescent="0.15">
      <c r="A14" s="1" t="s">
        <v>74</v>
      </c>
      <c r="B14" s="1" t="s">
        <v>63</v>
      </c>
      <c r="C14" s="4" t="s">
        <v>85</v>
      </c>
      <c r="E14" s="16" t="s">
        <v>86</v>
      </c>
      <c r="F14" s="10">
        <v>0</v>
      </c>
      <c r="G14" s="11">
        <v>43655</v>
      </c>
    </row>
    <row r="15" spans="1:15" x14ac:dyDescent="0.15">
      <c r="A15" s="1" t="s">
        <v>74</v>
      </c>
      <c r="B15" s="1" t="s">
        <v>63</v>
      </c>
      <c r="C15" s="1" t="s">
        <v>75</v>
      </c>
      <c r="E15" s="1" t="s">
        <v>76</v>
      </c>
      <c r="F15" s="10">
        <v>199</v>
      </c>
      <c r="G15" s="11">
        <v>43656</v>
      </c>
    </row>
    <row r="16" spans="1:15" x14ac:dyDescent="0.15">
      <c r="A16" s="1" t="s">
        <v>74</v>
      </c>
      <c r="B16" s="1" t="s">
        <v>63</v>
      </c>
      <c r="C16" s="4" t="s">
        <v>77</v>
      </c>
      <c r="E16" s="16" t="s">
        <v>78</v>
      </c>
      <c r="F16" s="10">
        <v>0</v>
      </c>
      <c r="G16" s="11">
        <v>43656</v>
      </c>
    </row>
    <row r="17" spans="1:7" x14ac:dyDescent="0.15">
      <c r="A17" s="1" t="s">
        <v>74</v>
      </c>
      <c r="B17" s="1" t="s">
        <v>63</v>
      </c>
      <c r="C17" s="4" t="s">
        <v>79</v>
      </c>
      <c r="E17" s="16" t="s">
        <v>80</v>
      </c>
      <c r="F17" s="10">
        <v>0</v>
      </c>
      <c r="G17" s="11">
        <v>43656</v>
      </c>
    </row>
    <row r="18" spans="1:7" x14ac:dyDescent="0.15">
      <c r="A18" s="1" t="s">
        <v>74</v>
      </c>
      <c r="B18" s="1" t="s">
        <v>63</v>
      </c>
      <c r="C18" s="4" t="s">
        <v>81</v>
      </c>
      <c r="E18" s="16" t="s">
        <v>82</v>
      </c>
      <c r="F18" s="10">
        <v>0</v>
      </c>
      <c r="G18" s="11">
        <v>43656</v>
      </c>
    </row>
    <row r="19" spans="1:7" x14ac:dyDescent="0.15">
      <c r="A19" s="1" t="s">
        <v>74</v>
      </c>
      <c r="B19" s="1" t="s">
        <v>63</v>
      </c>
      <c r="C19" s="4" t="s">
        <v>83</v>
      </c>
      <c r="E19" s="16" t="s">
        <v>84</v>
      </c>
      <c r="F19" s="10">
        <v>0</v>
      </c>
      <c r="G19" s="11">
        <v>43656</v>
      </c>
    </row>
    <row r="20" spans="1:7" x14ac:dyDescent="0.15">
      <c r="A20" s="1" t="s">
        <v>74</v>
      </c>
      <c r="B20" s="1" t="s">
        <v>63</v>
      </c>
      <c r="C20" s="4" t="s">
        <v>85</v>
      </c>
      <c r="E20" s="16" t="s">
        <v>86</v>
      </c>
      <c r="F20" s="10">
        <v>0</v>
      </c>
      <c r="G20" s="11">
        <v>43656</v>
      </c>
    </row>
    <row r="21" spans="1:7" x14ac:dyDescent="0.15">
      <c r="A21" s="1" t="s">
        <v>74</v>
      </c>
      <c r="B21" s="1" t="s">
        <v>63</v>
      </c>
      <c r="C21" s="1" t="s">
        <v>75</v>
      </c>
      <c r="E21" s="1" t="s">
        <v>76</v>
      </c>
      <c r="F21" s="10">
        <v>0</v>
      </c>
      <c r="G21" s="11">
        <v>43657</v>
      </c>
    </row>
    <row r="22" spans="1:7" x14ac:dyDescent="0.15">
      <c r="A22" s="1" t="s">
        <v>74</v>
      </c>
      <c r="B22" s="1" t="s">
        <v>63</v>
      </c>
      <c r="C22" s="4" t="s">
        <v>77</v>
      </c>
      <c r="E22" s="16" t="s">
        <v>78</v>
      </c>
      <c r="F22" s="10">
        <v>0</v>
      </c>
      <c r="G22" s="11">
        <v>43657</v>
      </c>
    </row>
    <row r="23" spans="1:7" x14ac:dyDescent="0.15">
      <c r="A23" s="1" t="s">
        <v>74</v>
      </c>
      <c r="B23" s="1" t="s">
        <v>63</v>
      </c>
      <c r="C23" s="4" t="s">
        <v>79</v>
      </c>
      <c r="E23" s="16" t="s">
        <v>80</v>
      </c>
      <c r="F23" s="10">
        <v>0</v>
      </c>
      <c r="G23" s="11">
        <v>43657</v>
      </c>
    </row>
    <row r="24" spans="1:7" x14ac:dyDescent="0.15">
      <c r="A24" s="1" t="s">
        <v>74</v>
      </c>
      <c r="B24" s="1" t="s">
        <v>63</v>
      </c>
      <c r="C24" s="4" t="s">
        <v>81</v>
      </c>
      <c r="E24" s="16" t="s">
        <v>82</v>
      </c>
      <c r="F24" s="10">
        <v>0</v>
      </c>
      <c r="G24" s="11">
        <v>43657</v>
      </c>
    </row>
    <row r="25" spans="1:7" x14ac:dyDescent="0.15">
      <c r="A25" s="1" t="s">
        <v>74</v>
      </c>
      <c r="B25" s="1" t="s">
        <v>63</v>
      </c>
      <c r="C25" s="4" t="s">
        <v>83</v>
      </c>
      <c r="E25" s="16" t="s">
        <v>84</v>
      </c>
      <c r="F25" s="10">
        <v>0</v>
      </c>
      <c r="G25" s="11">
        <v>43657</v>
      </c>
    </row>
    <row r="26" spans="1:7" x14ac:dyDescent="0.15">
      <c r="A26" s="1" t="s">
        <v>74</v>
      </c>
      <c r="B26" s="1" t="s">
        <v>63</v>
      </c>
      <c r="C26" s="4" t="s">
        <v>85</v>
      </c>
      <c r="E26" s="16" t="s">
        <v>86</v>
      </c>
      <c r="F26" s="10">
        <v>0</v>
      </c>
      <c r="G26" s="11">
        <v>43657</v>
      </c>
    </row>
    <row r="27" spans="1:7" x14ac:dyDescent="0.15">
      <c r="A27" s="1" t="s">
        <v>74</v>
      </c>
      <c r="B27" s="1" t="s">
        <v>63</v>
      </c>
      <c r="C27" s="1" t="s">
        <v>75</v>
      </c>
      <c r="E27" s="1" t="s">
        <v>76</v>
      </c>
      <c r="F27" s="10">
        <v>498</v>
      </c>
      <c r="G27" s="11">
        <v>43658</v>
      </c>
    </row>
    <row r="28" spans="1:7" x14ac:dyDescent="0.15">
      <c r="A28" s="1" t="s">
        <v>74</v>
      </c>
      <c r="B28" s="1" t="s">
        <v>63</v>
      </c>
      <c r="C28" s="4" t="s">
        <v>77</v>
      </c>
      <c r="E28" s="16" t="s">
        <v>78</v>
      </c>
      <c r="F28" s="10">
        <v>0</v>
      </c>
      <c r="G28" s="11">
        <v>43658</v>
      </c>
    </row>
    <row r="29" spans="1:7" x14ac:dyDescent="0.15">
      <c r="A29" s="1" t="s">
        <v>74</v>
      </c>
      <c r="B29" s="1" t="s">
        <v>63</v>
      </c>
      <c r="C29" s="4" t="s">
        <v>79</v>
      </c>
      <c r="E29" s="16" t="s">
        <v>80</v>
      </c>
      <c r="F29" s="10">
        <v>0</v>
      </c>
      <c r="G29" s="11">
        <v>43658</v>
      </c>
    </row>
    <row r="30" spans="1:7" x14ac:dyDescent="0.15">
      <c r="A30" s="1" t="s">
        <v>74</v>
      </c>
      <c r="B30" s="1" t="s">
        <v>63</v>
      </c>
      <c r="C30" s="4" t="s">
        <v>81</v>
      </c>
      <c r="E30" s="16" t="s">
        <v>82</v>
      </c>
      <c r="F30" s="10">
        <v>0</v>
      </c>
      <c r="G30" s="11">
        <v>43658</v>
      </c>
    </row>
    <row r="31" spans="1:7" x14ac:dyDescent="0.15">
      <c r="A31" s="1" t="s">
        <v>74</v>
      </c>
      <c r="B31" s="1" t="s">
        <v>63</v>
      </c>
      <c r="C31" s="4" t="s">
        <v>83</v>
      </c>
      <c r="E31" s="16" t="s">
        <v>84</v>
      </c>
      <c r="F31" s="10">
        <v>0</v>
      </c>
      <c r="G31" s="11">
        <v>43658</v>
      </c>
    </row>
    <row r="32" spans="1:7" x14ac:dyDescent="0.15">
      <c r="A32" s="1" t="s">
        <v>74</v>
      </c>
      <c r="B32" s="1" t="s">
        <v>63</v>
      </c>
      <c r="C32" s="4" t="s">
        <v>85</v>
      </c>
      <c r="E32" s="16" t="s">
        <v>86</v>
      </c>
      <c r="F32" s="10">
        <v>0</v>
      </c>
      <c r="G32" s="11">
        <v>43658</v>
      </c>
    </row>
    <row r="33" spans="1:7" x14ac:dyDescent="0.15">
      <c r="A33" s="1" t="s">
        <v>74</v>
      </c>
      <c r="B33" s="1" t="s">
        <v>63</v>
      </c>
      <c r="C33" s="1" t="s">
        <v>75</v>
      </c>
      <c r="E33" s="1" t="s">
        <v>76</v>
      </c>
      <c r="F33" s="10">
        <v>0</v>
      </c>
      <c r="G33" s="11">
        <v>43659</v>
      </c>
    </row>
    <row r="34" spans="1:7" x14ac:dyDescent="0.15">
      <c r="A34" s="1" t="s">
        <v>74</v>
      </c>
      <c r="B34" s="1" t="s">
        <v>63</v>
      </c>
      <c r="C34" s="4" t="s">
        <v>77</v>
      </c>
      <c r="E34" s="16" t="s">
        <v>78</v>
      </c>
      <c r="F34" s="10">
        <v>744</v>
      </c>
      <c r="G34" s="11">
        <v>43659</v>
      </c>
    </row>
    <row r="35" spans="1:7" x14ac:dyDescent="0.15">
      <c r="A35" s="1" t="s">
        <v>74</v>
      </c>
      <c r="B35" s="1" t="s">
        <v>63</v>
      </c>
      <c r="C35" s="4" t="s">
        <v>79</v>
      </c>
      <c r="E35" s="16" t="s">
        <v>80</v>
      </c>
      <c r="F35" s="10">
        <v>0</v>
      </c>
      <c r="G35" s="11">
        <v>43659</v>
      </c>
    </row>
    <row r="36" spans="1:7" x14ac:dyDescent="0.15">
      <c r="A36" s="1" t="s">
        <v>74</v>
      </c>
      <c r="B36" s="1" t="s">
        <v>63</v>
      </c>
      <c r="C36" s="4" t="s">
        <v>81</v>
      </c>
      <c r="E36" s="16" t="s">
        <v>82</v>
      </c>
      <c r="F36" s="10">
        <v>0</v>
      </c>
      <c r="G36" s="11">
        <v>43659</v>
      </c>
    </row>
    <row r="37" spans="1:7" x14ac:dyDescent="0.15">
      <c r="A37" s="1" t="s">
        <v>74</v>
      </c>
      <c r="B37" s="1" t="s">
        <v>63</v>
      </c>
      <c r="C37" s="4" t="s">
        <v>83</v>
      </c>
      <c r="E37" s="16" t="s">
        <v>84</v>
      </c>
      <c r="F37" s="10">
        <v>0</v>
      </c>
      <c r="G37" s="11">
        <v>43659</v>
      </c>
    </row>
    <row r="38" spans="1:7" x14ac:dyDescent="0.15">
      <c r="A38" s="1" t="s">
        <v>74</v>
      </c>
      <c r="B38" s="1" t="s">
        <v>63</v>
      </c>
      <c r="C38" s="4" t="s">
        <v>85</v>
      </c>
      <c r="E38" s="16" t="s">
        <v>86</v>
      </c>
      <c r="F38" s="10">
        <v>0</v>
      </c>
      <c r="G38" s="11">
        <v>43659</v>
      </c>
    </row>
    <row r="39" spans="1:7" x14ac:dyDescent="0.15">
      <c r="A39" s="1" t="s">
        <v>74</v>
      </c>
      <c r="B39" s="1" t="s">
        <v>63</v>
      </c>
      <c r="C39" s="1" t="s">
        <v>75</v>
      </c>
      <c r="E39" s="1" t="s">
        <v>76</v>
      </c>
      <c r="F39" s="10">
        <v>0</v>
      </c>
      <c r="G39" s="11">
        <v>43660</v>
      </c>
    </row>
    <row r="40" spans="1:7" x14ac:dyDescent="0.15">
      <c r="A40" s="1" t="s">
        <v>74</v>
      </c>
      <c r="B40" s="1" t="s">
        <v>63</v>
      </c>
      <c r="C40" s="4" t="s">
        <v>77</v>
      </c>
      <c r="E40" s="16" t="s">
        <v>78</v>
      </c>
      <c r="F40" s="10">
        <v>0</v>
      </c>
      <c r="G40" s="11">
        <v>43660</v>
      </c>
    </row>
    <row r="41" spans="1:7" x14ac:dyDescent="0.15">
      <c r="A41" s="1" t="s">
        <v>74</v>
      </c>
      <c r="B41" s="1" t="s">
        <v>63</v>
      </c>
      <c r="C41" s="4" t="s">
        <v>79</v>
      </c>
      <c r="E41" s="16" t="s">
        <v>80</v>
      </c>
      <c r="F41" s="10">
        <v>0</v>
      </c>
      <c r="G41" s="11">
        <v>43660</v>
      </c>
    </row>
    <row r="42" spans="1:7" x14ac:dyDescent="0.15">
      <c r="A42" s="1" t="s">
        <v>74</v>
      </c>
      <c r="B42" s="1" t="s">
        <v>63</v>
      </c>
      <c r="C42" s="4" t="s">
        <v>81</v>
      </c>
      <c r="E42" s="16" t="s">
        <v>82</v>
      </c>
      <c r="F42" s="10">
        <v>0</v>
      </c>
      <c r="G42" s="11">
        <v>43660</v>
      </c>
    </row>
    <row r="43" spans="1:7" x14ac:dyDescent="0.15">
      <c r="A43" s="1" t="s">
        <v>74</v>
      </c>
      <c r="B43" s="1" t="s">
        <v>63</v>
      </c>
      <c r="C43" s="4" t="s">
        <v>83</v>
      </c>
      <c r="E43" s="16" t="s">
        <v>84</v>
      </c>
      <c r="F43" s="10">
        <v>299</v>
      </c>
      <c r="G43" s="11">
        <v>43660</v>
      </c>
    </row>
    <row r="44" spans="1:7" x14ac:dyDescent="0.15">
      <c r="A44" s="1" t="s">
        <v>74</v>
      </c>
      <c r="B44" s="1" t="s">
        <v>63</v>
      </c>
      <c r="C44" s="4" t="s">
        <v>85</v>
      </c>
      <c r="E44" s="16" t="s">
        <v>86</v>
      </c>
      <c r="F44" s="10">
        <v>0</v>
      </c>
      <c r="G44" s="11">
        <v>43660</v>
      </c>
    </row>
    <row r="45" spans="1:7" x14ac:dyDescent="0.15">
      <c r="A45" s="1" t="s">
        <v>74</v>
      </c>
      <c r="B45" s="1" t="s">
        <v>63</v>
      </c>
      <c r="C45" s="1" t="s">
        <v>75</v>
      </c>
      <c r="E45" s="1" t="s">
        <v>76</v>
      </c>
      <c r="F45" s="10">
        <v>299</v>
      </c>
      <c r="G45" s="11">
        <v>43661</v>
      </c>
    </row>
    <row r="46" spans="1:7" x14ac:dyDescent="0.15">
      <c r="A46" s="1" t="s">
        <v>74</v>
      </c>
      <c r="B46" s="1" t="s">
        <v>63</v>
      </c>
      <c r="C46" s="4" t="s">
        <v>77</v>
      </c>
      <c r="E46" s="16" t="s">
        <v>78</v>
      </c>
      <c r="F46" s="10">
        <v>299</v>
      </c>
      <c r="G46" s="11">
        <v>43661</v>
      </c>
    </row>
    <row r="47" spans="1:7" x14ac:dyDescent="0.15">
      <c r="A47" s="1" t="s">
        <v>74</v>
      </c>
      <c r="B47" s="1" t="s">
        <v>63</v>
      </c>
      <c r="C47" s="4" t="s">
        <v>79</v>
      </c>
      <c r="E47" s="16" t="s">
        <v>80</v>
      </c>
      <c r="F47" s="10">
        <v>0</v>
      </c>
      <c r="G47" s="11">
        <v>43661</v>
      </c>
    </row>
    <row r="48" spans="1:7" x14ac:dyDescent="0.15">
      <c r="A48" s="1" t="s">
        <v>74</v>
      </c>
      <c r="B48" s="1" t="s">
        <v>63</v>
      </c>
      <c r="C48" s="4" t="s">
        <v>81</v>
      </c>
      <c r="E48" s="16" t="s">
        <v>82</v>
      </c>
      <c r="F48" s="10">
        <v>0</v>
      </c>
      <c r="G48" s="11">
        <v>43661</v>
      </c>
    </row>
    <row r="49" spans="1:7" x14ac:dyDescent="0.15">
      <c r="A49" s="1" t="s">
        <v>74</v>
      </c>
      <c r="B49" s="1" t="s">
        <v>63</v>
      </c>
      <c r="C49" s="4" t="s">
        <v>83</v>
      </c>
      <c r="E49" s="16" t="s">
        <v>84</v>
      </c>
      <c r="F49" s="10">
        <v>0</v>
      </c>
      <c r="G49" s="11">
        <v>43661</v>
      </c>
    </row>
    <row r="50" spans="1:7" x14ac:dyDescent="0.15">
      <c r="A50" s="1" t="s">
        <v>74</v>
      </c>
      <c r="B50" s="1" t="s">
        <v>63</v>
      </c>
      <c r="C50" s="4" t="s">
        <v>85</v>
      </c>
      <c r="E50" s="16" t="s">
        <v>86</v>
      </c>
      <c r="F50" s="10">
        <v>0</v>
      </c>
      <c r="G50" s="11">
        <v>43661</v>
      </c>
    </row>
    <row r="51" spans="1:7" x14ac:dyDescent="0.15">
      <c r="A51" s="1" t="s">
        <v>74</v>
      </c>
      <c r="B51" s="1" t="s">
        <v>63</v>
      </c>
      <c r="C51" s="1" t="s">
        <v>75</v>
      </c>
      <c r="E51" s="1" t="s">
        <v>76</v>
      </c>
      <c r="F51" s="10">
        <v>0</v>
      </c>
      <c r="G51" s="11">
        <v>43662</v>
      </c>
    </row>
    <row r="52" spans="1:7" x14ac:dyDescent="0.15">
      <c r="A52" s="1" t="s">
        <v>74</v>
      </c>
      <c r="B52" s="1" t="s">
        <v>63</v>
      </c>
      <c r="C52" s="4" t="s">
        <v>77</v>
      </c>
      <c r="E52" s="16" t="s">
        <v>78</v>
      </c>
      <c r="F52" s="10">
        <v>0</v>
      </c>
      <c r="G52" s="11">
        <v>43662</v>
      </c>
    </row>
    <row r="53" spans="1:7" x14ac:dyDescent="0.15">
      <c r="A53" s="1" t="s">
        <v>74</v>
      </c>
      <c r="B53" s="1" t="s">
        <v>63</v>
      </c>
      <c r="C53" s="4" t="s">
        <v>79</v>
      </c>
      <c r="E53" s="16" t="s">
        <v>80</v>
      </c>
      <c r="F53" s="10">
        <v>0</v>
      </c>
      <c r="G53" s="11">
        <v>43662</v>
      </c>
    </row>
    <row r="54" spans="1:7" x14ac:dyDescent="0.15">
      <c r="A54" s="1" t="s">
        <v>74</v>
      </c>
      <c r="B54" s="1" t="s">
        <v>63</v>
      </c>
      <c r="C54" s="4" t="s">
        <v>81</v>
      </c>
      <c r="E54" s="16" t="s">
        <v>82</v>
      </c>
      <c r="F54" s="10">
        <v>0</v>
      </c>
      <c r="G54" s="11">
        <v>43662</v>
      </c>
    </row>
    <row r="55" spans="1:7" x14ac:dyDescent="0.15">
      <c r="A55" s="1" t="s">
        <v>74</v>
      </c>
      <c r="B55" s="1" t="s">
        <v>63</v>
      </c>
      <c r="C55" s="4" t="s">
        <v>83</v>
      </c>
      <c r="E55" s="16" t="s">
        <v>84</v>
      </c>
      <c r="F55" s="10">
        <v>0</v>
      </c>
      <c r="G55" s="11">
        <v>43662</v>
      </c>
    </row>
    <row r="56" spans="1:7" x14ac:dyDescent="0.15">
      <c r="A56" s="1" t="s">
        <v>74</v>
      </c>
      <c r="B56" s="1" t="s">
        <v>63</v>
      </c>
      <c r="C56" s="4" t="s">
        <v>85</v>
      </c>
      <c r="E56" s="16" t="s">
        <v>86</v>
      </c>
      <c r="F56" s="10">
        <v>0</v>
      </c>
      <c r="G56" s="11">
        <v>43662</v>
      </c>
    </row>
    <row r="57" spans="1:7" x14ac:dyDescent="0.15">
      <c r="A57" s="1" t="s">
        <v>74</v>
      </c>
      <c r="B57" s="1" t="s">
        <v>63</v>
      </c>
      <c r="C57" s="1" t="s">
        <v>75</v>
      </c>
      <c r="E57" s="1" t="s">
        <v>76</v>
      </c>
      <c r="F57" s="10">
        <v>0</v>
      </c>
      <c r="G57" s="11">
        <v>43663</v>
      </c>
    </row>
    <row r="58" spans="1:7" x14ac:dyDescent="0.15">
      <c r="A58" s="1" t="s">
        <v>74</v>
      </c>
      <c r="B58" s="1" t="s">
        <v>63</v>
      </c>
      <c r="C58" s="4" t="s">
        <v>77</v>
      </c>
      <c r="E58" s="16" t="s">
        <v>78</v>
      </c>
      <c r="F58" s="10">
        <v>0</v>
      </c>
      <c r="G58" s="11">
        <v>43663</v>
      </c>
    </row>
    <row r="59" spans="1:7" x14ac:dyDescent="0.15">
      <c r="A59" s="1" t="s">
        <v>74</v>
      </c>
      <c r="B59" s="1" t="s">
        <v>63</v>
      </c>
      <c r="C59" s="4" t="s">
        <v>79</v>
      </c>
      <c r="E59" s="16" t="s">
        <v>80</v>
      </c>
      <c r="F59" s="10">
        <v>0</v>
      </c>
      <c r="G59" s="11">
        <v>43663</v>
      </c>
    </row>
    <row r="60" spans="1:7" x14ac:dyDescent="0.15">
      <c r="A60" s="1" t="s">
        <v>74</v>
      </c>
      <c r="B60" s="1" t="s">
        <v>63</v>
      </c>
      <c r="C60" s="4" t="s">
        <v>81</v>
      </c>
      <c r="E60" s="16" t="s">
        <v>82</v>
      </c>
      <c r="F60" s="10">
        <v>0</v>
      </c>
      <c r="G60" s="11">
        <v>43663</v>
      </c>
    </row>
    <row r="61" spans="1:7" x14ac:dyDescent="0.15">
      <c r="A61" s="1" t="s">
        <v>74</v>
      </c>
      <c r="B61" s="1" t="s">
        <v>63</v>
      </c>
      <c r="C61" s="4" t="s">
        <v>83</v>
      </c>
      <c r="E61" s="16" t="s">
        <v>84</v>
      </c>
      <c r="F61" s="10">
        <v>0</v>
      </c>
      <c r="G61" s="11">
        <v>43663</v>
      </c>
    </row>
    <row r="62" spans="1:7" x14ac:dyDescent="0.15">
      <c r="A62" s="1" t="s">
        <v>74</v>
      </c>
      <c r="B62" s="1" t="s">
        <v>63</v>
      </c>
      <c r="C62" s="4" t="s">
        <v>85</v>
      </c>
      <c r="E62" s="16" t="s">
        <v>86</v>
      </c>
      <c r="F62" s="10">
        <v>0</v>
      </c>
      <c r="G62" s="11">
        <v>43663</v>
      </c>
    </row>
    <row r="63" spans="1:7" x14ac:dyDescent="0.15">
      <c r="A63" s="1" t="s">
        <v>74</v>
      </c>
      <c r="B63" s="1" t="s">
        <v>63</v>
      </c>
      <c r="C63" s="1" t="s">
        <v>75</v>
      </c>
      <c r="E63" s="1" t="s">
        <v>76</v>
      </c>
      <c r="F63" s="10">
        <v>399</v>
      </c>
      <c r="G63" s="11">
        <v>43664</v>
      </c>
    </row>
    <row r="64" spans="1:7" x14ac:dyDescent="0.15">
      <c r="A64" s="1" t="s">
        <v>74</v>
      </c>
      <c r="B64" s="1" t="s">
        <v>63</v>
      </c>
      <c r="C64" s="4" t="s">
        <v>77</v>
      </c>
      <c r="E64" s="16" t="s">
        <v>78</v>
      </c>
      <c r="F64" s="10">
        <v>0</v>
      </c>
      <c r="G64" s="11">
        <v>43664</v>
      </c>
    </row>
    <row r="65" spans="1:7" x14ac:dyDescent="0.15">
      <c r="A65" s="1" t="s">
        <v>74</v>
      </c>
      <c r="B65" s="1" t="s">
        <v>63</v>
      </c>
      <c r="C65" s="4" t="s">
        <v>79</v>
      </c>
      <c r="E65" s="16" t="s">
        <v>80</v>
      </c>
      <c r="F65" s="10">
        <v>0</v>
      </c>
      <c r="G65" s="11">
        <v>43664</v>
      </c>
    </row>
    <row r="66" spans="1:7" x14ac:dyDescent="0.15">
      <c r="A66" s="1" t="s">
        <v>74</v>
      </c>
      <c r="B66" s="1" t="s">
        <v>63</v>
      </c>
      <c r="C66" s="4" t="s">
        <v>81</v>
      </c>
      <c r="E66" s="16" t="s">
        <v>82</v>
      </c>
      <c r="F66" s="10">
        <v>0</v>
      </c>
      <c r="G66" s="11">
        <v>43664</v>
      </c>
    </row>
    <row r="67" spans="1:7" x14ac:dyDescent="0.15">
      <c r="A67" s="1" t="s">
        <v>74</v>
      </c>
      <c r="B67" s="1" t="s">
        <v>63</v>
      </c>
      <c r="C67" s="4" t="s">
        <v>83</v>
      </c>
      <c r="E67" s="16" t="s">
        <v>84</v>
      </c>
      <c r="F67" s="10">
        <v>0</v>
      </c>
      <c r="G67" s="11">
        <v>43664</v>
      </c>
    </row>
    <row r="68" spans="1:7" x14ac:dyDescent="0.15">
      <c r="A68" s="1" t="s">
        <v>74</v>
      </c>
      <c r="B68" s="1" t="s">
        <v>63</v>
      </c>
      <c r="C68" s="4" t="s">
        <v>85</v>
      </c>
      <c r="E68" s="16" t="s">
        <v>86</v>
      </c>
      <c r="F68" s="10">
        <v>0</v>
      </c>
      <c r="G68" s="11">
        <v>43664</v>
      </c>
    </row>
  </sheetData>
  <mergeCells count="2">
    <mergeCell ref="A1:G1"/>
    <mergeCell ref="I1:I2"/>
  </mergeCells>
  <phoneticPr fontId="14" type="noConversion"/>
  <dataValidations count="1">
    <dataValidation allowBlank="1" showInputMessage="1" showErrorMessage="1" sqref="C9 C15 C21 C27 C33 C39 C45 C51 C57 C63 B1:B2 B3:B8 B9:B14 B15:B20 B21:B26 B27:B32 B33:B38 B39:B44 B45:B50 B51:B56 B57:B62 B63:B68 B69:B1048576 C1:C3 C69:C1048576"/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H20"/>
  <sheetViews>
    <sheetView workbookViewId="0">
      <selection activeCell="H23" sqref="H23"/>
    </sheetView>
  </sheetViews>
  <sheetFormatPr baseColWidth="10" defaultColWidth="9" defaultRowHeight="14" x14ac:dyDescent="0.15"/>
  <cols>
    <col min="6" max="6" width="15.6640625" customWidth="1"/>
    <col min="7" max="7" width="11.83203125" customWidth="1"/>
    <col min="8" max="8" width="12.1640625" customWidth="1"/>
  </cols>
  <sheetData>
    <row r="9" spans="6:8" ht="13" customHeight="1" x14ac:dyDescent="0.15">
      <c r="F9" s="103" t="s">
        <v>87</v>
      </c>
      <c r="G9" s="103"/>
      <c r="H9" s="103"/>
    </row>
    <row r="10" spans="6:8" ht="13" customHeight="1" x14ac:dyDescent="0.15">
      <c r="F10" s="7" t="s">
        <v>88</v>
      </c>
      <c r="G10" s="7" t="s">
        <v>89</v>
      </c>
      <c r="H10" s="7" t="s">
        <v>90</v>
      </c>
    </row>
    <row r="11" spans="6:8" ht="13" customHeight="1" x14ac:dyDescent="0.15">
      <c r="F11" s="8" t="s">
        <v>77</v>
      </c>
      <c r="G11" s="7">
        <v>7</v>
      </c>
      <c r="H11" s="7">
        <v>7</v>
      </c>
    </row>
    <row r="12" spans="6:8" ht="13" customHeight="1" x14ac:dyDescent="0.15">
      <c r="F12" s="8" t="s">
        <v>79</v>
      </c>
      <c r="G12" s="7">
        <v>0</v>
      </c>
      <c r="H12" s="7">
        <v>0</v>
      </c>
    </row>
    <row r="13" spans="6:8" ht="13" customHeight="1" x14ac:dyDescent="0.15">
      <c r="F13" s="8" t="s">
        <v>81</v>
      </c>
      <c r="G13" s="7">
        <v>0</v>
      </c>
      <c r="H13" s="7">
        <v>0</v>
      </c>
    </row>
    <row r="14" spans="6:8" ht="13" customHeight="1" x14ac:dyDescent="0.15">
      <c r="F14" s="8" t="s">
        <v>91</v>
      </c>
      <c r="G14" s="7">
        <v>0</v>
      </c>
      <c r="H14" s="7">
        <v>0</v>
      </c>
    </row>
    <row r="15" spans="6:8" ht="13" customHeight="1" x14ac:dyDescent="0.15">
      <c r="F15" s="8" t="s">
        <v>92</v>
      </c>
      <c r="G15" s="7">
        <v>0</v>
      </c>
      <c r="H15" s="7">
        <v>0</v>
      </c>
    </row>
    <row r="16" spans="6:8" ht="13" customHeight="1" x14ac:dyDescent="0.15">
      <c r="F16" s="8" t="s">
        <v>93</v>
      </c>
      <c r="G16" s="7">
        <v>0</v>
      </c>
      <c r="H16" s="7">
        <v>0</v>
      </c>
    </row>
    <row r="17" spans="6:8" ht="13" customHeight="1" x14ac:dyDescent="0.15">
      <c r="F17" s="8" t="s">
        <v>83</v>
      </c>
      <c r="G17" s="7">
        <v>0</v>
      </c>
      <c r="H17" s="7">
        <v>0</v>
      </c>
    </row>
    <row r="18" spans="6:8" ht="13" customHeight="1" x14ac:dyDescent="0.15">
      <c r="F18" s="8" t="s">
        <v>75</v>
      </c>
      <c r="G18" s="7">
        <v>0</v>
      </c>
      <c r="H18" s="7">
        <v>0</v>
      </c>
    </row>
    <row r="19" spans="6:8" ht="13" customHeight="1" x14ac:dyDescent="0.15">
      <c r="F19" s="8" t="s">
        <v>85</v>
      </c>
      <c r="G19" s="7">
        <v>0</v>
      </c>
      <c r="H19" s="7">
        <v>0</v>
      </c>
    </row>
    <row r="20" spans="6:8" ht="13" customHeight="1" x14ac:dyDescent="0.15">
      <c r="F20" s="7" t="s">
        <v>94</v>
      </c>
      <c r="G20" s="9">
        <f>SUM(G11:G19)</f>
        <v>7</v>
      </c>
      <c r="H20" s="9">
        <f>SUM(H11:H19)</f>
        <v>7</v>
      </c>
    </row>
  </sheetData>
  <mergeCells count="1">
    <mergeCell ref="F9:H9"/>
  </mergeCells>
  <phoneticPr fontId="1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B1" workbookViewId="0">
      <selection activeCell="G11" sqref="G11"/>
    </sheetView>
  </sheetViews>
  <sheetFormatPr baseColWidth="10" defaultColWidth="9" defaultRowHeight="17" x14ac:dyDescent="0.15"/>
  <cols>
    <col min="1" max="1" width="9" style="1" hidden="1" customWidth="1"/>
    <col min="2" max="3" width="9" style="1"/>
    <col min="4" max="4" width="23.83203125" style="1" customWidth="1"/>
    <col min="5" max="5" width="9" style="1" hidden="1" customWidth="1"/>
    <col min="6" max="16384" width="9" style="1"/>
  </cols>
  <sheetData>
    <row r="1" spans="1:23" x14ac:dyDescent="0.15">
      <c r="A1" s="104" t="s">
        <v>95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6"/>
      <c r="V1" s="105"/>
      <c r="W1" s="107"/>
    </row>
    <row r="2" spans="1:23" x14ac:dyDescent="0.15">
      <c r="A2" s="109" t="s">
        <v>9</v>
      </c>
      <c r="B2" s="110" t="s">
        <v>66</v>
      </c>
      <c r="C2" s="110" t="s">
        <v>67</v>
      </c>
      <c r="D2" s="111" t="s">
        <v>68</v>
      </c>
      <c r="E2" s="112" t="s">
        <v>69</v>
      </c>
      <c r="F2" s="108" t="s">
        <v>96</v>
      </c>
      <c r="G2" s="108"/>
      <c r="H2" s="108"/>
      <c r="I2" s="108" t="s">
        <v>97</v>
      </c>
      <c r="J2" s="108"/>
      <c r="K2" s="108"/>
      <c r="L2" s="108" t="s">
        <v>98</v>
      </c>
      <c r="M2" s="108"/>
      <c r="N2" s="108"/>
      <c r="O2" s="108" t="s">
        <v>99</v>
      </c>
      <c r="P2" s="108"/>
      <c r="Q2" s="108"/>
      <c r="R2" s="111" t="s">
        <v>50</v>
      </c>
      <c r="S2" s="117" t="s">
        <v>100</v>
      </c>
      <c r="T2" s="118"/>
      <c r="U2" s="114" t="s">
        <v>101</v>
      </c>
      <c r="V2" s="115" t="s">
        <v>102</v>
      </c>
      <c r="W2" s="115" t="s">
        <v>103</v>
      </c>
    </row>
    <row r="3" spans="1:23" x14ac:dyDescent="0.15">
      <c r="A3" s="109"/>
      <c r="B3" s="110"/>
      <c r="C3" s="110"/>
      <c r="D3" s="111"/>
      <c r="E3" s="113"/>
      <c r="F3" s="2" t="s">
        <v>19</v>
      </c>
      <c r="G3" s="2" t="s">
        <v>104</v>
      </c>
      <c r="H3" s="3" t="s">
        <v>105</v>
      </c>
      <c r="I3" s="2" t="s">
        <v>19</v>
      </c>
      <c r="J3" s="2" t="s">
        <v>104</v>
      </c>
      <c r="K3" s="3" t="s">
        <v>105</v>
      </c>
      <c r="L3" s="2" t="s">
        <v>19</v>
      </c>
      <c r="M3" s="2" t="s">
        <v>104</v>
      </c>
      <c r="N3" s="3" t="s">
        <v>105</v>
      </c>
      <c r="O3" s="2" t="s">
        <v>19</v>
      </c>
      <c r="P3" s="2" t="s">
        <v>104</v>
      </c>
      <c r="Q3" s="3" t="s">
        <v>105</v>
      </c>
      <c r="R3" s="111"/>
      <c r="S3" s="119"/>
      <c r="T3" s="120"/>
      <c r="U3" s="114"/>
      <c r="V3" s="116"/>
      <c r="W3" s="116"/>
    </row>
    <row r="4" spans="1:23" x14ac:dyDescent="0.15">
      <c r="B4" s="1" t="s">
        <v>74</v>
      </c>
      <c r="C4" s="1" t="s">
        <v>63</v>
      </c>
      <c r="D4" s="4" t="s">
        <v>77</v>
      </c>
      <c r="F4" s="1">
        <v>1</v>
      </c>
      <c r="G4" s="1">
        <v>183</v>
      </c>
      <c r="I4" s="1">
        <v>1</v>
      </c>
      <c r="J4" s="1">
        <v>248</v>
      </c>
      <c r="R4" s="5">
        <v>0.4</v>
      </c>
      <c r="U4" s="6">
        <v>43654</v>
      </c>
      <c r="V4" s="1">
        <v>2</v>
      </c>
      <c r="W4" s="1" t="s">
        <v>106</v>
      </c>
    </row>
    <row r="5" spans="1:23" x14ac:dyDescent="0.15">
      <c r="B5" s="1" t="s">
        <v>74</v>
      </c>
      <c r="C5" s="1" t="s">
        <v>63</v>
      </c>
      <c r="D5" s="4" t="s">
        <v>79</v>
      </c>
      <c r="F5" s="1">
        <v>5</v>
      </c>
      <c r="G5" s="1">
        <v>183</v>
      </c>
      <c r="R5" s="5">
        <v>0.4</v>
      </c>
      <c r="U5" s="6">
        <v>43654</v>
      </c>
      <c r="V5" s="1">
        <v>5</v>
      </c>
      <c r="W5" s="1" t="s">
        <v>106</v>
      </c>
    </row>
    <row r="6" spans="1:23" x14ac:dyDescent="0.15">
      <c r="B6" s="1" t="s">
        <v>74</v>
      </c>
      <c r="C6" s="1" t="s">
        <v>63</v>
      </c>
      <c r="D6" s="4" t="s">
        <v>81</v>
      </c>
      <c r="R6" s="5">
        <v>0.4</v>
      </c>
      <c r="U6" s="6">
        <v>43654</v>
      </c>
    </row>
    <row r="7" spans="1:23" x14ac:dyDescent="0.15">
      <c r="B7" s="1" t="s">
        <v>74</v>
      </c>
      <c r="C7" s="1" t="s">
        <v>63</v>
      </c>
      <c r="D7" s="4" t="s">
        <v>91</v>
      </c>
      <c r="R7" s="5">
        <v>0.4</v>
      </c>
      <c r="U7" s="6">
        <v>43654</v>
      </c>
    </row>
    <row r="8" spans="1:23" x14ac:dyDescent="0.15">
      <c r="B8" s="1" t="s">
        <v>74</v>
      </c>
      <c r="C8" s="1" t="s">
        <v>63</v>
      </c>
      <c r="D8" s="4" t="s">
        <v>92</v>
      </c>
      <c r="R8" s="5">
        <v>0.4</v>
      </c>
      <c r="U8" s="6">
        <v>43654</v>
      </c>
    </row>
    <row r="9" spans="1:23" x14ac:dyDescent="0.15">
      <c r="B9" s="1" t="s">
        <v>74</v>
      </c>
      <c r="C9" s="1" t="s">
        <v>63</v>
      </c>
      <c r="D9" s="4" t="s">
        <v>93</v>
      </c>
      <c r="R9" s="5">
        <v>0.4</v>
      </c>
      <c r="U9" s="6">
        <v>43654</v>
      </c>
    </row>
    <row r="10" spans="1:23" x14ac:dyDescent="0.15">
      <c r="B10" s="1" t="s">
        <v>74</v>
      </c>
      <c r="C10" s="1" t="s">
        <v>63</v>
      </c>
      <c r="D10" s="4" t="s">
        <v>83</v>
      </c>
      <c r="R10" s="5">
        <v>0.4</v>
      </c>
      <c r="U10" s="6">
        <v>43654</v>
      </c>
    </row>
    <row r="11" spans="1:23" x14ac:dyDescent="0.15">
      <c r="B11" s="1" t="s">
        <v>74</v>
      </c>
      <c r="C11" s="1" t="s">
        <v>63</v>
      </c>
      <c r="D11" s="4" t="s">
        <v>75</v>
      </c>
      <c r="F11" s="1">
        <v>1</v>
      </c>
      <c r="G11" s="1">
        <v>183</v>
      </c>
      <c r="R11" s="5">
        <v>0.4</v>
      </c>
      <c r="U11" s="6">
        <v>43654</v>
      </c>
      <c r="V11" s="1">
        <v>1</v>
      </c>
      <c r="W11" s="1" t="s">
        <v>106</v>
      </c>
    </row>
    <row r="12" spans="1:23" x14ac:dyDescent="0.15">
      <c r="B12" s="1" t="s">
        <v>74</v>
      </c>
      <c r="C12" s="1" t="s">
        <v>63</v>
      </c>
      <c r="D12" s="4" t="s">
        <v>85</v>
      </c>
      <c r="R12" s="5">
        <v>0.4</v>
      </c>
      <c r="U12" s="6">
        <v>43654</v>
      </c>
    </row>
  </sheetData>
  <mergeCells count="15">
    <mergeCell ref="A1:W1"/>
    <mergeCell ref="F2:H2"/>
    <mergeCell ref="I2:K2"/>
    <mergeCell ref="L2:N2"/>
    <mergeCell ref="O2:Q2"/>
    <mergeCell ref="A2:A3"/>
    <mergeCell ref="B2:B3"/>
    <mergeCell ref="C2:C3"/>
    <mergeCell ref="D2:D3"/>
    <mergeCell ref="E2:E3"/>
    <mergeCell ref="R2:R3"/>
    <mergeCell ref="U2:U3"/>
    <mergeCell ref="V2:V3"/>
    <mergeCell ref="W2:W3"/>
    <mergeCell ref="S2:T3"/>
  </mergeCells>
  <phoneticPr fontId="1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每日日报信息表（必填）</vt:lpstr>
      <vt:lpstr>自动形成运营前日报表</vt:lpstr>
      <vt:lpstr>运营后的日报</vt:lpstr>
      <vt:lpstr>实收统计</vt:lpstr>
      <vt:lpstr>车友会</vt:lpstr>
      <vt:lpstr>任务目标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Microsoft Office 用户</cp:lastModifiedBy>
  <dcterms:created xsi:type="dcterms:W3CDTF">2019-04-02T09:43:00Z</dcterms:created>
  <dcterms:modified xsi:type="dcterms:W3CDTF">2019-07-22T06:46:47Z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2052-11.8.2.7919</vt:lpwstr>
  </property>
</Properties>
</file>