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ixingongsi/Desktop/PYCarData/运营数据/基础信息/"/>
    </mc:Choice>
  </mc:AlternateContent>
  <bookViews>
    <workbookView xWindow="640" yWindow="1120" windowWidth="24960" windowHeight="13980" tabRatio="500" activeTab="1"/>
  </bookViews>
  <sheets>
    <sheet name="工作表1" sheetId="1" r:id="rId1"/>
    <sheet name="基础信息" sheetId="2" r:id="rId2"/>
    <sheet name="业务员组别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1" i="2" l="1"/>
  <c r="C71" i="2"/>
  <c r="D71" i="2"/>
  <c r="B72" i="2"/>
  <c r="C72" i="2"/>
  <c r="D72" i="2"/>
  <c r="B73" i="2"/>
  <c r="C73" i="2"/>
  <c r="D73" i="2"/>
  <c r="B30" i="2"/>
  <c r="E30" i="2"/>
  <c r="B31" i="2"/>
  <c r="E31" i="2"/>
  <c r="B32" i="2"/>
  <c r="E32" i="2"/>
  <c r="B33" i="2"/>
  <c r="E33" i="2"/>
  <c r="B34" i="2"/>
  <c r="E34" i="2"/>
  <c r="B35" i="2"/>
  <c r="E35" i="2"/>
  <c r="B36" i="2"/>
  <c r="E36" i="2"/>
  <c r="B37" i="2"/>
  <c r="E37" i="2"/>
  <c r="B55" i="2"/>
  <c r="E55" i="2"/>
  <c r="B2" i="2"/>
  <c r="E2" i="2"/>
  <c r="B3" i="2"/>
  <c r="E3" i="2"/>
  <c r="B4" i="2"/>
  <c r="E4" i="2"/>
  <c r="B5" i="2"/>
  <c r="E5" i="2"/>
  <c r="B6" i="2"/>
  <c r="E6" i="2"/>
  <c r="B7" i="2"/>
  <c r="E7" i="2"/>
  <c r="B8" i="2"/>
  <c r="E8" i="2"/>
  <c r="B9" i="2"/>
  <c r="E9" i="2"/>
  <c r="B10" i="2"/>
  <c r="E10" i="2"/>
  <c r="B11" i="2"/>
  <c r="E11" i="2"/>
  <c r="B12" i="2"/>
  <c r="E12" i="2"/>
  <c r="B13" i="2"/>
  <c r="E13" i="2"/>
  <c r="B14" i="2"/>
  <c r="E14" i="2"/>
  <c r="B15" i="2"/>
  <c r="E15" i="2"/>
  <c r="B16" i="2"/>
  <c r="E16" i="2"/>
  <c r="B17" i="2"/>
  <c r="E17" i="2"/>
  <c r="B18" i="2"/>
  <c r="E18" i="2"/>
  <c r="B19" i="2"/>
  <c r="E19" i="2"/>
  <c r="B20" i="2"/>
  <c r="E20" i="2"/>
  <c r="B21" i="2"/>
  <c r="E21" i="2"/>
  <c r="B22" i="2"/>
  <c r="E22" i="2"/>
  <c r="B23" i="2"/>
  <c r="E23" i="2"/>
  <c r="B24" i="2"/>
  <c r="E24" i="2"/>
  <c r="B25" i="2"/>
  <c r="E25" i="2"/>
  <c r="B27" i="2"/>
  <c r="E27" i="2"/>
  <c r="B28" i="2"/>
  <c r="E28" i="2"/>
  <c r="B29" i="2"/>
  <c r="E29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B26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C2" i="2"/>
  <c r="D2" i="2"/>
</calcChain>
</file>

<file path=xl/sharedStrings.xml><?xml version="1.0" encoding="utf-8"?>
<sst xmlns="http://schemas.openxmlformats.org/spreadsheetml/2006/main" count="831" uniqueCount="243">
  <si>
    <t>城市</t>
  </si>
  <si>
    <t>门店</t>
  </si>
  <si>
    <t>业务员</t>
  </si>
  <si>
    <t>月份</t>
  </si>
  <si>
    <t>天数</t>
  </si>
  <si>
    <t>数据源门店</t>
  </si>
  <si>
    <t>对应门店</t>
  </si>
  <si>
    <t>财务实收数据源</t>
  </si>
  <si>
    <t>组别匹配</t>
  </si>
  <si>
    <t>城市匹配</t>
  </si>
  <si>
    <t>区域</t>
  </si>
  <si>
    <t>深圳</t>
  </si>
  <si>
    <t>广汽丰田鹏峰店</t>
  </si>
  <si>
    <t>总店</t>
  </si>
  <si>
    <t>丽新总店</t>
  </si>
  <si>
    <t>广丰一店</t>
  </si>
  <si>
    <t>陈丽静</t>
  </si>
  <si>
    <t>B组</t>
  </si>
  <si>
    <t>广州</t>
  </si>
  <si>
    <t>杭州</t>
  </si>
  <si>
    <t>华东</t>
  </si>
  <si>
    <t>广汽丰田深业宝安店</t>
  </si>
  <si>
    <t>广汽丰田第一店</t>
  </si>
  <si>
    <t>深圳兆方店</t>
  </si>
  <si>
    <t>广汽丰田兆方南山店</t>
  </si>
  <si>
    <t>肖艳虹</t>
  </si>
  <si>
    <t>苏州</t>
  </si>
  <si>
    <t>广汽丰田大兴通商店</t>
  </si>
  <si>
    <t>丽新服务点</t>
  </si>
  <si>
    <t>广丰诚立店</t>
  </si>
  <si>
    <t>蔡荣海</t>
  </si>
  <si>
    <t>A组</t>
  </si>
  <si>
    <t>广丰长宁店</t>
  </si>
  <si>
    <t>南京</t>
  </si>
  <si>
    <t>广汽丰田长宁会展店</t>
  </si>
  <si>
    <t>广丰元丰店</t>
  </si>
  <si>
    <t>李超龙</t>
  </si>
  <si>
    <t>常州</t>
  </si>
  <si>
    <t>广汽丰田企沃银湖店</t>
  </si>
  <si>
    <t>广汽丰田深圳兆方南山店</t>
  </si>
  <si>
    <t>宋戈</t>
  </si>
  <si>
    <t>温州</t>
  </si>
  <si>
    <t>广汽丰田易达龙华店</t>
  </si>
  <si>
    <t>广州长宁会展店</t>
  </si>
  <si>
    <t>广丰主机厂</t>
  </si>
  <si>
    <t>邓晓文</t>
  </si>
  <si>
    <t>广丰长凯店</t>
  </si>
  <si>
    <t>宁波</t>
  </si>
  <si>
    <t>广汽丰田裕龙龙岗店</t>
  </si>
  <si>
    <t>广汽丰田广州长宁会展店</t>
  </si>
  <si>
    <t>关浩维</t>
  </si>
  <si>
    <t>广丰大昌行</t>
  </si>
  <si>
    <t>舟山</t>
  </si>
  <si>
    <t>广汽丰田深美昌罗芳店</t>
  </si>
  <si>
    <t>广州诚立番禺店</t>
  </si>
  <si>
    <t>丰庭花园</t>
  </si>
  <si>
    <t>周岸丝</t>
  </si>
  <si>
    <t>台州</t>
  </si>
  <si>
    <t>广汽丰田大兴大宝店</t>
  </si>
  <si>
    <t>广汽丰田元丰凤凰店</t>
  </si>
  <si>
    <t>广丰骏龙店</t>
  </si>
  <si>
    <t>钟伟斌</t>
  </si>
  <si>
    <t>绍兴</t>
  </si>
  <si>
    <t>广汽丰田中升光明大道店</t>
  </si>
  <si>
    <t>广州元丰凤凰店</t>
  </si>
  <si>
    <t>郭志勤</t>
  </si>
  <si>
    <t>C组</t>
  </si>
  <si>
    <t>广本一店</t>
  </si>
  <si>
    <t>金华</t>
  </si>
  <si>
    <t>广汽丰田中升福永店</t>
  </si>
  <si>
    <t>广州长凯白云店</t>
  </si>
  <si>
    <t>总店B组</t>
  </si>
  <si>
    <t>李家明</t>
  </si>
  <si>
    <t>传祺长佳店</t>
  </si>
  <si>
    <t>华南</t>
  </si>
  <si>
    <t>广汽丰田诚立番禺店</t>
  </si>
  <si>
    <t>南村瑞凯店</t>
  </si>
  <si>
    <t>冯玉波</t>
  </si>
  <si>
    <t>广本汇骏店</t>
  </si>
  <si>
    <t>广州大昌行喜龙店</t>
  </si>
  <si>
    <t>长和永平店</t>
  </si>
  <si>
    <t>黄利杰</t>
  </si>
  <si>
    <t>杭州乘用车工厂店</t>
  </si>
  <si>
    <t>佛山</t>
  </si>
  <si>
    <t>广汽丰田广州诚立番禺店</t>
  </si>
  <si>
    <t>钟六海</t>
  </si>
  <si>
    <t>-</t>
  </si>
  <si>
    <t>广汽本田广本一店</t>
  </si>
  <si>
    <t>总店A组</t>
  </si>
  <si>
    <t>周超</t>
  </si>
  <si>
    <t>广汽丰田骏驰金水路店</t>
  </si>
  <si>
    <t>郑州</t>
  </si>
  <si>
    <t>福州</t>
  </si>
  <si>
    <t>广汽传祺长佳店</t>
  </si>
  <si>
    <t>骏驰金水路店</t>
  </si>
  <si>
    <t>广汽丰田鑫宝高新区店</t>
  </si>
  <si>
    <t>东莞</t>
  </si>
  <si>
    <t>广州骏龙店</t>
  </si>
  <si>
    <t>鑫宝高新区店</t>
  </si>
  <si>
    <t>广汽丰田富达航海路店</t>
  </si>
  <si>
    <t>江门</t>
  </si>
  <si>
    <t>广汽丰田长凯白云店</t>
  </si>
  <si>
    <t>富达航海路店</t>
  </si>
  <si>
    <t>广汽丰田长通大中原店</t>
  </si>
  <si>
    <t>中山</t>
  </si>
  <si>
    <t>广汽丰田喜龙店(大昌行)</t>
  </si>
  <si>
    <t>长通大中原店</t>
  </si>
  <si>
    <t>广汽丰田成悦经开区店</t>
  </si>
  <si>
    <t>南宁</t>
  </si>
  <si>
    <t>广汽丰田广州长凯白云店</t>
  </si>
  <si>
    <t>成悦经开区店</t>
  </si>
  <si>
    <t>广汽丰田富达花园路店</t>
  </si>
  <si>
    <t>惠州</t>
  </si>
  <si>
    <t>广汽丰田广州元丰凤凰店</t>
  </si>
  <si>
    <t>富达花园路店</t>
  </si>
  <si>
    <t>广汽丰田广州瑞凯南村店</t>
  </si>
  <si>
    <t>厦门</t>
  </si>
  <si>
    <t>广本长盛店</t>
  </si>
  <si>
    <t>广汽丰田广州大昌行喜龙店</t>
  </si>
  <si>
    <t>白云机场店</t>
  </si>
  <si>
    <t>芳村逸富店</t>
  </si>
  <si>
    <t>华中</t>
  </si>
  <si>
    <t>广本广诚店</t>
  </si>
  <si>
    <t>广汽丰田广州骏龙店</t>
  </si>
  <si>
    <t>深圳大兴大宝店</t>
  </si>
  <si>
    <t>武汉</t>
  </si>
  <si>
    <t>广汽本田广州汇骏店</t>
  </si>
  <si>
    <t>苏州九和园区店</t>
  </si>
  <si>
    <t>广汽乘用车杭州工厂店</t>
  </si>
  <si>
    <t>昆山前进东城大道店</t>
  </si>
  <si>
    <t>增城亿升店</t>
  </si>
  <si>
    <t>广汽丰田兆方店</t>
  </si>
  <si>
    <t>苏州开泰西环路店</t>
  </si>
  <si>
    <t>花都溢桂店</t>
  </si>
  <si>
    <t>总店B1组</t>
  </si>
  <si>
    <t>丽新分公司</t>
  </si>
  <si>
    <t>苏州苏新吴江店</t>
  </si>
  <si>
    <t>广汽本田长力店</t>
  </si>
  <si>
    <t>总店B2组</t>
  </si>
  <si>
    <t>广汽丰田广州长和永平店</t>
  </si>
  <si>
    <t>苏州常华苏福路店</t>
  </si>
  <si>
    <t>成都</t>
  </si>
  <si>
    <t>西部</t>
  </si>
  <si>
    <t>总店C组</t>
  </si>
  <si>
    <t>苏州元骏相城店</t>
  </si>
  <si>
    <t>乌鲁木齐</t>
  </si>
  <si>
    <t>A组综合统计</t>
  </si>
  <si>
    <t>广汽丰田郑州骏驰金水路店</t>
  </si>
  <si>
    <t>常熟文邦黄山路店</t>
  </si>
  <si>
    <t>昆明</t>
  </si>
  <si>
    <t>B1组综合统计</t>
  </si>
  <si>
    <t>广汽丰田郑州鑫宝高新区店</t>
  </si>
  <si>
    <t>张家港海昌东二环店</t>
  </si>
  <si>
    <t>重庆</t>
  </si>
  <si>
    <t>B2组综合统计</t>
  </si>
  <si>
    <t>广汽丰田郑州富达航海路店</t>
  </si>
  <si>
    <t>太仓森誉北京路店</t>
  </si>
  <si>
    <t>贵阳</t>
  </si>
  <si>
    <t>C组综合统计</t>
  </si>
  <si>
    <t>广汽丰田郑州长通大中原店</t>
  </si>
  <si>
    <t>广汽丰田元通城北店</t>
  </si>
  <si>
    <t>兰州</t>
  </si>
  <si>
    <t>短租综合统计</t>
  </si>
  <si>
    <t>广汽丰田郑州成悦经开区店</t>
  </si>
  <si>
    <t>广汽丰田千骅萧山店</t>
  </si>
  <si>
    <t>北部</t>
  </si>
  <si>
    <t>广汽丰田郑州富达花园路店</t>
  </si>
  <si>
    <t>广汽丰田全通绍兴路店</t>
  </si>
  <si>
    <t>哈尔滨</t>
  </si>
  <si>
    <t>广汽本田长力汽车销售有限公司</t>
  </si>
  <si>
    <t>广汽丰田广成富阳店</t>
  </si>
  <si>
    <t>北京</t>
  </si>
  <si>
    <t>广汽丰田贵丰临平店</t>
  </si>
  <si>
    <t>石家庄</t>
  </si>
  <si>
    <t>广新长佳店</t>
  </si>
  <si>
    <t>广汽丰田东昌江干店</t>
  </si>
  <si>
    <t>天津</t>
  </si>
  <si>
    <t>广新时利店</t>
  </si>
  <si>
    <t>广汽丰田苏州九和园区店</t>
  </si>
  <si>
    <t>广汽丰田南京大政仙尧路店</t>
  </si>
  <si>
    <t>长春</t>
  </si>
  <si>
    <t>广新丰凯店</t>
  </si>
  <si>
    <t>广汽丰田昆山前进东城大道店</t>
  </si>
  <si>
    <t>广汽丰田南京协众东麒路店</t>
  </si>
  <si>
    <t>大连</t>
  </si>
  <si>
    <t>广新长蔚店</t>
  </si>
  <si>
    <t>广汽丰田苏州开泰西环路店</t>
  </si>
  <si>
    <t>广汽丰田南京长益大厂店</t>
  </si>
  <si>
    <t>广新信宇店</t>
  </si>
  <si>
    <t>广汽丰田苏州苏新吴江店</t>
  </si>
  <si>
    <t>广汽丰田乐清广通乐成店</t>
  </si>
  <si>
    <t>乐清广通乐成店</t>
  </si>
  <si>
    <t>沈阳</t>
  </si>
  <si>
    <t>广新新能源</t>
  </si>
  <si>
    <t>广汽丰田苏州常华苏福路店</t>
  </si>
  <si>
    <t>广汽丰田温州浙通机场路店</t>
  </si>
  <si>
    <t>温州浙通机场路店</t>
  </si>
  <si>
    <t>广新喜龙店</t>
  </si>
  <si>
    <t>广汽丰田苏州元骏相城店</t>
  </si>
  <si>
    <t>广汽丰田瑞安新盛塘下店</t>
  </si>
  <si>
    <t>瑞安新盛塘下店</t>
  </si>
  <si>
    <t>赖嘉洪</t>
  </si>
  <si>
    <t>广汽丰田常熟文邦黄山路店</t>
  </si>
  <si>
    <t>广汽丰田温州天信灵溪店</t>
  </si>
  <si>
    <t>温州天信灵溪店</t>
  </si>
  <si>
    <t>广汽丰田张家港海昌东二环店</t>
  </si>
  <si>
    <t>广汽丰田温州统邦瓯北店</t>
  </si>
  <si>
    <t>温州统邦瓯北店</t>
  </si>
  <si>
    <t>广汽丰田太仓森誉北京路店</t>
  </si>
  <si>
    <t>广汽丰田温州德丰汽车城店</t>
  </si>
  <si>
    <t>温州德丰汽车城店</t>
  </si>
  <si>
    <t>成都三和新元素店</t>
  </si>
  <si>
    <t>广汽丰田成都锦泰东三环店</t>
  </si>
  <si>
    <t>成都锦泰东三环店</t>
  </si>
  <si>
    <t>广汽丰田成都明嘉武侯店</t>
  </si>
  <si>
    <t>成都明嘉武侯店</t>
  </si>
  <si>
    <t>成都安利捷北辰店</t>
  </si>
  <si>
    <t>广汽丰田成都捷瑞羊西店</t>
  </si>
  <si>
    <t>成都捷瑞羊西店</t>
  </si>
  <si>
    <t>广汽丰田成都中升店</t>
  </si>
  <si>
    <t>成都中升店</t>
  </si>
  <si>
    <t>城市</t>
    <rPh sb="0" eb="1">
      <t>c shi</t>
    </rPh>
    <phoneticPr fontId="1" type="noConversion"/>
  </si>
  <si>
    <t>区域</t>
    <rPh sb="0" eb="1">
      <t>qu yu</t>
    </rPh>
    <phoneticPr fontId="1" type="noConversion"/>
  </si>
  <si>
    <t>组别</t>
    <rPh sb="0" eb="1">
      <t>zu bie</t>
    </rPh>
    <phoneticPr fontId="1" type="noConversion"/>
  </si>
  <si>
    <t>对应门店</t>
    <rPh sb="0" eb="1">
      <t>dui ying men d</t>
    </rPh>
    <phoneticPr fontId="1" type="noConversion"/>
  </si>
  <si>
    <t>-</t>
    <phoneticPr fontId="1" type="noConversion"/>
  </si>
  <si>
    <t>-</t>
    <phoneticPr fontId="1" type="noConversion"/>
  </si>
  <si>
    <t>原门店</t>
    <rPh sb="0" eb="1">
      <t>yuan</t>
    </rPh>
    <rPh sb="1" eb="2">
      <t>men d</t>
    </rPh>
    <phoneticPr fontId="1" type="noConversion"/>
  </si>
  <si>
    <t>业务员</t>
    <rPh sb="0" eb="1">
      <t>y w y</t>
    </rPh>
    <phoneticPr fontId="1" type="noConversion"/>
  </si>
  <si>
    <t>陈彦成</t>
    <rPh sb="0" eb="1">
      <t>chen yan cheng</t>
    </rPh>
    <phoneticPr fontId="1" type="noConversion"/>
  </si>
  <si>
    <t>合肥</t>
    <rPh sb="0" eb="1">
      <t>he fei</t>
    </rPh>
    <phoneticPr fontId="1" type="noConversion"/>
  </si>
  <si>
    <t>湖州</t>
    <rPh sb="0" eb="1">
      <t>hu zhou</t>
    </rPh>
    <phoneticPr fontId="1" type="noConversion"/>
  </si>
  <si>
    <t>南昌</t>
    <rPh sb="0" eb="1">
      <t>nan c</t>
    </rPh>
    <phoneticPr fontId="1" type="noConversion"/>
  </si>
  <si>
    <t>青岛</t>
    <rPh sb="0" eb="1">
      <t>q dao</t>
    </rPh>
    <phoneticPr fontId="1" type="noConversion"/>
  </si>
  <si>
    <t>烟台</t>
    <rPh sb="0" eb="1">
      <t>yan tai</t>
    </rPh>
    <phoneticPr fontId="1" type="noConversion"/>
  </si>
  <si>
    <t>临沂</t>
    <phoneticPr fontId="1" type="noConversion"/>
  </si>
  <si>
    <t>长沙</t>
    <rPh sb="0" eb="1">
      <t>chang s</t>
    </rPh>
    <phoneticPr fontId="1" type="noConversion"/>
  </si>
  <si>
    <t>西安</t>
    <rPh sb="0" eb="1">
      <t>xian</t>
    </rPh>
    <phoneticPr fontId="1" type="noConversion"/>
  </si>
  <si>
    <t>太原</t>
    <rPh sb="0" eb="1">
      <t>tai yuan</t>
    </rPh>
    <phoneticPr fontId="1" type="noConversion"/>
  </si>
  <si>
    <t>青岛瑞合市北店</t>
  </si>
  <si>
    <t>青岛伟丰靖城路店</t>
  </si>
  <si>
    <t>青岛瑞铂开发区店</t>
  </si>
  <si>
    <t>青岛</t>
    <rPh sb="0" eb="1">
      <t>q d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</si>
</sst>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opLeftCell="J18" workbookViewId="0">
      <selection activeCell="S70" sqref="S70:S72"/>
    </sheetView>
  </sheetViews>
  <sheetFormatPr baseColWidth="10" defaultColWidth="9" defaultRowHeight="15" x14ac:dyDescent="0.15"/>
  <cols>
    <col min="1" max="1" width="9" style="1"/>
    <col min="2" max="2" width="27" style="1" customWidth="1"/>
    <col min="3" max="8" width="9" style="1"/>
    <col min="9" max="9" width="26.33203125" style="1" customWidth="1"/>
    <col min="10" max="10" width="18.5" style="1" customWidth="1"/>
    <col min="11" max="11" width="9" style="1"/>
    <col min="12" max="12" width="15.6640625" style="1" customWidth="1"/>
    <col min="13" max="13" width="20" style="1" customWidth="1"/>
    <col min="14" max="14" width="9" style="1"/>
    <col min="15" max="15" width="22.1640625" style="1" customWidth="1"/>
    <col min="16" max="17" width="9" style="1"/>
    <col min="18" max="18" width="16" style="1" customWidth="1"/>
    <col min="19" max="16384" width="9" style="1"/>
  </cols>
  <sheetData>
    <row r="1" spans="1:22" x14ac:dyDescent="0.15">
      <c r="A1" s="1" t="s">
        <v>0</v>
      </c>
      <c r="B1" s="1" t="s">
        <v>1</v>
      </c>
      <c r="D1" s="1" t="s">
        <v>2</v>
      </c>
      <c r="F1" s="1" t="s">
        <v>3</v>
      </c>
      <c r="G1" s="1" t="s">
        <v>4</v>
      </c>
      <c r="I1" s="2" t="s">
        <v>5</v>
      </c>
      <c r="J1" s="2" t="s">
        <v>6</v>
      </c>
      <c r="L1" s="3" t="s">
        <v>7</v>
      </c>
      <c r="M1" s="3" t="s">
        <v>6</v>
      </c>
      <c r="O1" s="10" t="s">
        <v>8</v>
      </c>
      <c r="P1" s="11"/>
      <c r="R1" s="10" t="s">
        <v>9</v>
      </c>
      <c r="S1" s="11"/>
      <c r="U1" s="10" t="s">
        <v>10</v>
      </c>
      <c r="V1" s="11"/>
    </row>
    <row r="2" spans="1:22" x14ac:dyDescent="0.15">
      <c r="A2" s="1" t="s">
        <v>11</v>
      </c>
      <c r="B2" s="1" t="s">
        <v>12</v>
      </c>
      <c r="F2" s="1">
        <v>1</v>
      </c>
      <c r="G2" s="1">
        <v>31</v>
      </c>
      <c r="I2" s="4" t="s">
        <v>13</v>
      </c>
      <c r="J2" s="1" t="s">
        <v>14</v>
      </c>
      <c r="L2" s="1" t="s">
        <v>15</v>
      </c>
      <c r="M2" s="1" t="s">
        <v>15</v>
      </c>
      <c r="O2" s="5" t="s">
        <v>16</v>
      </c>
      <c r="P2" s="5" t="s">
        <v>17</v>
      </c>
      <c r="Q2" s="5"/>
      <c r="R2" s="4" t="s">
        <v>14</v>
      </c>
      <c r="S2" s="1" t="s">
        <v>18</v>
      </c>
      <c r="U2" s="1" t="s">
        <v>19</v>
      </c>
      <c r="V2" s="9" t="s">
        <v>20</v>
      </c>
    </row>
    <row r="3" spans="1:22" x14ac:dyDescent="0.15">
      <c r="A3" s="1" t="s">
        <v>11</v>
      </c>
      <c r="B3" s="1" t="s">
        <v>21</v>
      </c>
      <c r="F3" s="1">
        <v>2</v>
      </c>
      <c r="G3" s="1">
        <v>28</v>
      </c>
      <c r="I3" s="4" t="s">
        <v>22</v>
      </c>
      <c r="J3" s="1" t="s">
        <v>15</v>
      </c>
      <c r="L3" s="1" t="s">
        <v>23</v>
      </c>
      <c r="M3" s="1" t="s">
        <v>24</v>
      </c>
      <c r="O3" s="5" t="s">
        <v>25</v>
      </c>
      <c r="P3" s="5" t="s">
        <v>17</v>
      </c>
      <c r="Q3" s="5"/>
      <c r="R3" s="4" t="s">
        <v>15</v>
      </c>
      <c r="S3" s="1" t="s">
        <v>18</v>
      </c>
      <c r="U3" s="1" t="s">
        <v>26</v>
      </c>
      <c r="V3" s="9" t="s">
        <v>20</v>
      </c>
    </row>
    <row r="4" spans="1:22" x14ac:dyDescent="0.15">
      <c r="A4" s="1" t="s">
        <v>11</v>
      </c>
      <c r="B4" s="1" t="s">
        <v>27</v>
      </c>
      <c r="F4" s="1">
        <v>3</v>
      </c>
      <c r="G4" s="1">
        <v>31</v>
      </c>
      <c r="I4" s="4" t="s">
        <v>28</v>
      </c>
      <c r="J4" s="1" t="s">
        <v>14</v>
      </c>
      <c r="L4" s="1" t="s">
        <v>29</v>
      </c>
      <c r="M4" s="1" t="s">
        <v>29</v>
      </c>
      <c r="O4" s="5" t="s">
        <v>30</v>
      </c>
      <c r="P4" s="5" t="s">
        <v>31</v>
      </c>
      <c r="Q4" s="5"/>
      <c r="R4" s="4" t="s">
        <v>32</v>
      </c>
      <c r="S4" s="1" t="s">
        <v>18</v>
      </c>
      <c r="U4" s="1" t="s">
        <v>33</v>
      </c>
      <c r="V4" s="9" t="s">
        <v>20</v>
      </c>
    </row>
    <row r="5" spans="1:22" x14ac:dyDescent="0.15">
      <c r="A5" s="1" t="s">
        <v>11</v>
      </c>
      <c r="B5" s="1" t="s">
        <v>24</v>
      </c>
      <c r="F5" s="1">
        <v>4</v>
      </c>
      <c r="G5" s="1">
        <v>30</v>
      </c>
      <c r="I5" s="4" t="s">
        <v>34</v>
      </c>
      <c r="J5" s="1" t="s">
        <v>32</v>
      </c>
      <c r="L5" s="1" t="s">
        <v>35</v>
      </c>
      <c r="M5" s="1" t="s">
        <v>35</v>
      </c>
      <c r="O5" s="5" t="s">
        <v>36</v>
      </c>
      <c r="P5" s="5" t="s">
        <v>31</v>
      </c>
      <c r="Q5" s="5"/>
      <c r="R5" s="4" t="s">
        <v>29</v>
      </c>
      <c r="S5" s="1" t="s">
        <v>18</v>
      </c>
      <c r="U5" s="1" t="s">
        <v>37</v>
      </c>
      <c r="V5" s="9" t="s">
        <v>20</v>
      </c>
    </row>
    <row r="6" spans="1:22" x14ac:dyDescent="0.15">
      <c r="A6" s="1" t="s">
        <v>11</v>
      </c>
      <c r="B6" s="1" t="s">
        <v>38</v>
      </c>
      <c r="F6" s="1">
        <v>5</v>
      </c>
      <c r="G6" s="1">
        <v>31</v>
      </c>
      <c r="I6" s="4" t="s">
        <v>39</v>
      </c>
      <c r="J6" s="1" t="s">
        <v>24</v>
      </c>
      <c r="L6" s="1" t="s">
        <v>32</v>
      </c>
      <c r="M6" s="1" t="s">
        <v>32</v>
      </c>
      <c r="O6" s="5" t="s">
        <v>40</v>
      </c>
      <c r="P6" s="5" t="s">
        <v>31</v>
      </c>
      <c r="Q6" s="5"/>
      <c r="R6" s="4" t="s">
        <v>35</v>
      </c>
      <c r="S6" s="1" t="s">
        <v>18</v>
      </c>
      <c r="U6" s="1" t="s">
        <v>41</v>
      </c>
      <c r="V6" s="9" t="s">
        <v>20</v>
      </c>
    </row>
    <row r="7" spans="1:22" x14ac:dyDescent="0.15">
      <c r="A7" s="1" t="s">
        <v>11</v>
      </c>
      <c r="B7" s="1" t="s">
        <v>42</v>
      </c>
      <c r="F7" s="1">
        <v>6</v>
      </c>
      <c r="G7" s="1">
        <v>30</v>
      </c>
      <c r="I7" s="4" t="s">
        <v>43</v>
      </c>
      <c r="J7" s="1" t="s">
        <v>32</v>
      </c>
      <c r="L7" s="1" t="s">
        <v>44</v>
      </c>
      <c r="M7" s="1" t="s">
        <v>44</v>
      </c>
      <c r="O7" s="5" t="s">
        <v>45</v>
      </c>
      <c r="P7" s="5" t="s">
        <v>31</v>
      </c>
      <c r="Q7" s="5"/>
      <c r="R7" s="4" t="s">
        <v>46</v>
      </c>
      <c r="S7" s="1" t="s">
        <v>18</v>
      </c>
      <c r="U7" s="1" t="s">
        <v>47</v>
      </c>
      <c r="V7" s="9" t="s">
        <v>20</v>
      </c>
    </row>
    <row r="8" spans="1:22" x14ac:dyDescent="0.15">
      <c r="A8" s="1" t="s">
        <v>11</v>
      </c>
      <c r="B8" s="1" t="s">
        <v>48</v>
      </c>
      <c r="F8" s="1">
        <v>7</v>
      </c>
      <c r="G8" s="1">
        <v>31</v>
      </c>
      <c r="I8" s="4" t="s">
        <v>49</v>
      </c>
      <c r="J8" s="1" t="s">
        <v>32</v>
      </c>
      <c r="L8" s="1" t="s">
        <v>46</v>
      </c>
      <c r="M8" s="1" t="s">
        <v>46</v>
      </c>
      <c r="O8" s="5" t="s">
        <v>50</v>
      </c>
      <c r="P8" s="5" t="s">
        <v>17</v>
      </c>
      <c r="Q8" s="5"/>
      <c r="R8" s="4" t="s">
        <v>51</v>
      </c>
      <c r="S8" s="1" t="s">
        <v>18</v>
      </c>
      <c r="U8" s="1" t="s">
        <v>52</v>
      </c>
      <c r="V8" s="9" t="s">
        <v>20</v>
      </c>
    </row>
    <row r="9" spans="1:22" x14ac:dyDescent="0.15">
      <c r="A9" s="1" t="s">
        <v>11</v>
      </c>
      <c r="B9" s="1" t="s">
        <v>53</v>
      </c>
      <c r="F9" s="1">
        <v>8</v>
      </c>
      <c r="G9" s="1">
        <v>31</v>
      </c>
      <c r="I9" s="4" t="s">
        <v>54</v>
      </c>
      <c r="J9" s="1" t="s">
        <v>29</v>
      </c>
      <c r="L9" s="1" t="s">
        <v>55</v>
      </c>
      <c r="M9" s="1" t="s">
        <v>55</v>
      </c>
      <c r="O9" s="5" t="s">
        <v>56</v>
      </c>
      <c r="P9" s="5" t="s">
        <v>31</v>
      </c>
      <c r="Q9" s="5"/>
      <c r="R9" s="4" t="s">
        <v>24</v>
      </c>
      <c r="S9" s="1" t="s">
        <v>11</v>
      </c>
      <c r="U9" s="1" t="s">
        <v>57</v>
      </c>
      <c r="V9" s="9" t="s">
        <v>20</v>
      </c>
    </row>
    <row r="10" spans="1:22" x14ac:dyDescent="0.15">
      <c r="A10" s="1" t="s">
        <v>11</v>
      </c>
      <c r="B10" s="1" t="s">
        <v>58</v>
      </c>
      <c r="F10" s="1">
        <v>9</v>
      </c>
      <c r="G10" s="1">
        <v>30</v>
      </c>
      <c r="I10" s="4" t="s">
        <v>59</v>
      </c>
      <c r="J10" s="1" t="s">
        <v>35</v>
      </c>
      <c r="L10" s="1" t="s">
        <v>60</v>
      </c>
      <c r="M10" s="1" t="s">
        <v>60</v>
      </c>
      <c r="O10" s="5" t="s">
        <v>61</v>
      </c>
      <c r="P10" s="5" t="s">
        <v>31</v>
      </c>
      <c r="Q10" s="5"/>
      <c r="R10" s="4" t="s">
        <v>60</v>
      </c>
      <c r="S10" s="1" t="s">
        <v>18</v>
      </c>
      <c r="U10" s="1" t="s">
        <v>62</v>
      </c>
      <c r="V10" s="9" t="s">
        <v>20</v>
      </c>
    </row>
    <row r="11" spans="1:22" x14ac:dyDescent="0.15">
      <c r="A11" s="1" t="s">
        <v>11</v>
      </c>
      <c r="B11" s="1" t="s">
        <v>63</v>
      </c>
      <c r="F11" s="1">
        <v>10</v>
      </c>
      <c r="G11" s="1">
        <v>31</v>
      </c>
      <c r="I11" s="4" t="s">
        <v>64</v>
      </c>
      <c r="J11" s="1" t="s">
        <v>35</v>
      </c>
      <c r="L11" s="1" t="s">
        <v>51</v>
      </c>
      <c r="M11" s="1" t="s">
        <v>51</v>
      </c>
      <c r="O11" s="5" t="s">
        <v>65</v>
      </c>
      <c r="P11" s="5" t="s">
        <v>66</v>
      </c>
      <c r="Q11" s="5"/>
      <c r="R11" s="4" t="s">
        <v>67</v>
      </c>
      <c r="S11" s="1" t="s">
        <v>18</v>
      </c>
      <c r="U11" s="1" t="s">
        <v>68</v>
      </c>
      <c r="V11" s="9" t="s">
        <v>20</v>
      </c>
    </row>
    <row r="12" spans="1:22" x14ac:dyDescent="0.15">
      <c r="A12" s="1" t="s">
        <v>11</v>
      </c>
      <c r="B12" s="1" t="s">
        <v>69</v>
      </c>
      <c r="F12" s="1">
        <v>11</v>
      </c>
      <c r="G12" s="1">
        <v>30</v>
      </c>
      <c r="I12" s="4" t="s">
        <v>70</v>
      </c>
      <c r="J12" s="1" t="s">
        <v>46</v>
      </c>
      <c r="L12" s="1" t="s">
        <v>71</v>
      </c>
      <c r="M12" s="1" t="s">
        <v>71</v>
      </c>
      <c r="O12" s="5" t="s">
        <v>72</v>
      </c>
      <c r="P12" s="5" t="s">
        <v>17</v>
      </c>
      <c r="Q12" s="5"/>
      <c r="R12" s="4" t="s">
        <v>73</v>
      </c>
      <c r="S12" s="1" t="s">
        <v>18</v>
      </c>
      <c r="U12" s="1" t="s">
        <v>230</v>
      </c>
      <c r="V12" s="9" t="s">
        <v>20</v>
      </c>
    </row>
    <row r="13" spans="1:22" x14ac:dyDescent="0.15">
      <c r="F13" s="1">
        <v>12</v>
      </c>
      <c r="G13" s="1">
        <v>31</v>
      </c>
      <c r="I13" s="4" t="s">
        <v>75</v>
      </c>
      <c r="J13" s="1" t="s">
        <v>29</v>
      </c>
      <c r="L13" s="1" t="s">
        <v>76</v>
      </c>
      <c r="M13" s="1" t="s">
        <v>76</v>
      </c>
      <c r="O13" s="5" t="s">
        <v>77</v>
      </c>
      <c r="P13" s="5" t="s">
        <v>31</v>
      </c>
      <c r="Q13" s="5"/>
      <c r="R13" s="4" t="s">
        <v>78</v>
      </c>
      <c r="S13" s="1" t="s">
        <v>18</v>
      </c>
      <c r="U13" s="1" t="s">
        <v>231</v>
      </c>
      <c r="V13" s="9" t="s">
        <v>20</v>
      </c>
    </row>
    <row r="14" spans="1:22" x14ac:dyDescent="0.15">
      <c r="A14" s="1" t="s">
        <v>18</v>
      </c>
      <c r="B14" s="1" t="s">
        <v>32</v>
      </c>
      <c r="I14" s="4" t="s">
        <v>79</v>
      </c>
      <c r="J14" s="1" t="s">
        <v>51</v>
      </c>
      <c r="L14" s="1" t="s">
        <v>80</v>
      </c>
      <c r="M14" s="1" t="s">
        <v>80</v>
      </c>
      <c r="O14" s="5" t="s">
        <v>81</v>
      </c>
      <c r="P14" s="5" t="s">
        <v>31</v>
      </c>
      <c r="Q14" s="5"/>
      <c r="R14" s="4" t="s">
        <v>82</v>
      </c>
      <c r="S14" s="1" t="s">
        <v>19</v>
      </c>
      <c r="U14" s="1" t="s">
        <v>18</v>
      </c>
      <c r="V14" s="9" t="s">
        <v>74</v>
      </c>
    </row>
    <row r="15" spans="1:22" x14ac:dyDescent="0.15">
      <c r="A15" s="1" t="s">
        <v>18</v>
      </c>
      <c r="B15" s="1" t="s">
        <v>29</v>
      </c>
      <c r="I15" s="4" t="s">
        <v>84</v>
      </c>
      <c r="J15" s="1" t="s">
        <v>29</v>
      </c>
      <c r="L15" s="1" t="s">
        <v>67</v>
      </c>
      <c r="M15" s="1" t="s">
        <v>67</v>
      </c>
      <c r="O15" s="5" t="s">
        <v>85</v>
      </c>
      <c r="P15" s="5" t="s">
        <v>86</v>
      </c>
      <c r="Q15" s="5"/>
      <c r="R15" s="4" t="s">
        <v>80</v>
      </c>
      <c r="S15" s="1" t="s">
        <v>18</v>
      </c>
      <c r="U15" s="1" t="s">
        <v>11</v>
      </c>
      <c r="V15" s="9" t="s">
        <v>74</v>
      </c>
    </row>
    <row r="16" spans="1:22" x14ac:dyDescent="0.15">
      <c r="A16" s="1" t="s">
        <v>18</v>
      </c>
      <c r="B16" s="1" t="s">
        <v>46</v>
      </c>
      <c r="I16" s="4" t="s">
        <v>87</v>
      </c>
      <c r="J16" s="1" t="s">
        <v>67</v>
      </c>
      <c r="L16" s="1" t="s">
        <v>88</v>
      </c>
      <c r="M16" s="1" t="s">
        <v>14</v>
      </c>
      <c r="O16" s="5" t="s">
        <v>89</v>
      </c>
      <c r="P16" s="5" t="s">
        <v>31</v>
      </c>
      <c r="Q16" s="5"/>
      <c r="R16" s="1" t="s">
        <v>90</v>
      </c>
      <c r="S16" s="1" t="s">
        <v>91</v>
      </c>
      <c r="U16" s="1" t="s">
        <v>83</v>
      </c>
      <c r="V16" s="9" t="s">
        <v>74</v>
      </c>
    </row>
    <row r="17" spans="1:22" x14ac:dyDescent="0.15">
      <c r="A17" s="1" t="s">
        <v>18</v>
      </c>
      <c r="B17" s="1" t="s">
        <v>15</v>
      </c>
      <c r="I17" s="4" t="s">
        <v>93</v>
      </c>
      <c r="J17" s="1" t="s">
        <v>73</v>
      </c>
      <c r="L17" s="1" t="s">
        <v>94</v>
      </c>
      <c r="M17" s="1" t="s">
        <v>90</v>
      </c>
      <c r="R17" s="1" t="s">
        <v>95</v>
      </c>
      <c r="S17" s="1" t="s">
        <v>91</v>
      </c>
      <c r="U17" s="1" t="s">
        <v>232</v>
      </c>
      <c r="V17" s="9" t="s">
        <v>74</v>
      </c>
    </row>
    <row r="18" spans="1:22" x14ac:dyDescent="0.15">
      <c r="A18" s="1" t="s">
        <v>18</v>
      </c>
      <c r="B18" s="1" t="s">
        <v>35</v>
      </c>
      <c r="I18" s="4" t="s">
        <v>97</v>
      </c>
      <c r="J18" s="1" t="s">
        <v>60</v>
      </c>
      <c r="L18" s="1" t="s">
        <v>98</v>
      </c>
      <c r="M18" s="1" t="s">
        <v>95</v>
      </c>
      <c r="O18" s="5" t="s">
        <v>14</v>
      </c>
      <c r="P18" s="5" t="s">
        <v>17</v>
      </c>
      <c r="R18" s="1" t="s">
        <v>99</v>
      </c>
      <c r="S18" s="1" t="s">
        <v>91</v>
      </c>
      <c r="U18" s="1" t="s">
        <v>92</v>
      </c>
      <c r="V18" s="9" t="s">
        <v>74</v>
      </c>
    </row>
    <row r="19" spans="1:22" x14ac:dyDescent="0.15">
      <c r="A19" s="1" t="s">
        <v>18</v>
      </c>
      <c r="B19" s="1" t="s">
        <v>51</v>
      </c>
      <c r="I19" s="4" t="s">
        <v>101</v>
      </c>
      <c r="J19" s="1" t="s">
        <v>46</v>
      </c>
      <c r="L19" s="1" t="s">
        <v>102</v>
      </c>
      <c r="M19" s="1" t="s">
        <v>99</v>
      </c>
      <c r="O19" s="5" t="s">
        <v>15</v>
      </c>
      <c r="P19" s="5" t="s">
        <v>31</v>
      </c>
      <c r="R19" s="1" t="s">
        <v>103</v>
      </c>
      <c r="S19" s="1" t="s">
        <v>91</v>
      </c>
      <c r="U19" s="1" t="s">
        <v>96</v>
      </c>
      <c r="V19" s="9" t="s">
        <v>74</v>
      </c>
    </row>
    <row r="20" spans="1:22" x14ac:dyDescent="0.15">
      <c r="A20" s="1" t="s">
        <v>18</v>
      </c>
      <c r="B20" s="1" t="s">
        <v>60</v>
      </c>
      <c r="I20" s="4" t="s">
        <v>105</v>
      </c>
      <c r="J20" s="1" t="s">
        <v>51</v>
      </c>
      <c r="L20" s="1" t="s">
        <v>106</v>
      </c>
      <c r="M20" s="1" t="s">
        <v>103</v>
      </c>
      <c r="O20" s="5" t="s">
        <v>32</v>
      </c>
      <c r="P20" s="5" t="s">
        <v>31</v>
      </c>
      <c r="R20" s="1" t="s">
        <v>107</v>
      </c>
      <c r="S20" s="1" t="s">
        <v>91</v>
      </c>
      <c r="U20" s="1" t="s">
        <v>100</v>
      </c>
      <c r="V20" s="9" t="s">
        <v>74</v>
      </c>
    </row>
    <row r="21" spans="1:22" x14ac:dyDescent="0.15">
      <c r="A21" s="1" t="s">
        <v>18</v>
      </c>
      <c r="B21" s="1" t="s">
        <v>44</v>
      </c>
      <c r="I21" s="4" t="s">
        <v>109</v>
      </c>
      <c r="J21" s="1" t="s">
        <v>46</v>
      </c>
      <c r="L21" s="1" t="s">
        <v>110</v>
      </c>
      <c r="M21" s="1" t="s">
        <v>107</v>
      </c>
      <c r="O21" s="5" t="s">
        <v>29</v>
      </c>
      <c r="P21" s="5" t="s">
        <v>31</v>
      </c>
      <c r="R21" s="1" t="s">
        <v>111</v>
      </c>
      <c r="S21" s="1" t="s">
        <v>91</v>
      </c>
      <c r="U21" s="1" t="s">
        <v>104</v>
      </c>
      <c r="V21" s="9" t="s">
        <v>74</v>
      </c>
    </row>
    <row r="22" spans="1:22" x14ac:dyDescent="0.15">
      <c r="A22" s="1" t="s">
        <v>18</v>
      </c>
      <c r="B22" s="1" t="s">
        <v>67</v>
      </c>
      <c r="I22" s="4" t="s">
        <v>113</v>
      </c>
      <c r="J22" s="1" t="s">
        <v>35</v>
      </c>
      <c r="L22" s="1" t="s">
        <v>114</v>
      </c>
      <c r="M22" s="1" t="s">
        <v>111</v>
      </c>
      <c r="O22" s="5" t="s">
        <v>35</v>
      </c>
      <c r="P22" s="5" t="s">
        <v>31</v>
      </c>
      <c r="R22" s="6" t="s">
        <v>115</v>
      </c>
      <c r="S22" s="1" t="s">
        <v>18</v>
      </c>
      <c r="U22" s="1" t="s">
        <v>108</v>
      </c>
      <c r="V22" s="9" t="s">
        <v>74</v>
      </c>
    </row>
    <row r="23" spans="1:22" x14ac:dyDescent="0.15">
      <c r="A23" s="1" t="s">
        <v>18</v>
      </c>
      <c r="B23" s="1" t="s">
        <v>117</v>
      </c>
      <c r="I23" s="4" t="s">
        <v>118</v>
      </c>
      <c r="J23" s="1" t="s">
        <v>51</v>
      </c>
      <c r="L23" s="1" t="s">
        <v>119</v>
      </c>
      <c r="M23" s="1" t="s">
        <v>119</v>
      </c>
      <c r="O23" s="5" t="s">
        <v>46</v>
      </c>
      <c r="P23" s="5" t="s">
        <v>31</v>
      </c>
      <c r="R23" s="1" t="s">
        <v>120</v>
      </c>
      <c r="S23" s="1" t="s">
        <v>18</v>
      </c>
      <c r="U23" s="1" t="s">
        <v>112</v>
      </c>
      <c r="V23" s="9" t="s">
        <v>74</v>
      </c>
    </row>
    <row r="24" spans="1:22" x14ac:dyDescent="0.15">
      <c r="A24" s="1" t="s">
        <v>18</v>
      </c>
      <c r="B24" s="1" t="s">
        <v>122</v>
      </c>
      <c r="I24" s="4" t="s">
        <v>123</v>
      </c>
      <c r="J24" s="1" t="s">
        <v>60</v>
      </c>
      <c r="L24" s="1" t="s">
        <v>124</v>
      </c>
      <c r="M24" s="1" t="s">
        <v>58</v>
      </c>
      <c r="O24" s="5" t="s">
        <v>24</v>
      </c>
      <c r="P24" s="5" t="s">
        <v>86</v>
      </c>
      <c r="R24" s="1" t="s">
        <v>80</v>
      </c>
      <c r="S24" s="1" t="s">
        <v>18</v>
      </c>
      <c r="U24" s="1" t="s">
        <v>116</v>
      </c>
      <c r="V24" s="9" t="s">
        <v>74</v>
      </c>
    </row>
    <row r="25" spans="1:22" x14ac:dyDescent="0.15">
      <c r="A25" s="1" t="s">
        <v>18</v>
      </c>
      <c r="B25" s="1" t="s">
        <v>73</v>
      </c>
      <c r="I25" s="4" t="s">
        <v>126</v>
      </c>
      <c r="J25" s="1" t="s">
        <v>78</v>
      </c>
      <c r="L25" s="1" t="s">
        <v>127</v>
      </c>
      <c r="M25" s="1" t="s">
        <v>127</v>
      </c>
      <c r="O25" s="5" t="s">
        <v>51</v>
      </c>
      <c r="P25" s="5" t="s">
        <v>31</v>
      </c>
      <c r="R25" s="1" t="s">
        <v>76</v>
      </c>
      <c r="S25" s="1" t="s">
        <v>18</v>
      </c>
      <c r="U25" s="1" t="s">
        <v>91</v>
      </c>
      <c r="V25" s="9" t="s">
        <v>121</v>
      </c>
    </row>
    <row r="26" spans="1:22" x14ac:dyDescent="0.15">
      <c r="A26" s="1" t="s">
        <v>18</v>
      </c>
      <c r="B26" s="1" t="s">
        <v>14</v>
      </c>
      <c r="I26" s="4" t="s">
        <v>128</v>
      </c>
      <c r="J26" s="1" t="s">
        <v>82</v>
      </c>
      <c r="L26" s="1" t="s">
        <v>129</v>
      </c>
      <c r="M26" s="1" t="s">
        <v>129</v>
      </c>
      <c r="O26" s="5" t="s">
        <v>60</v>
      </c>
      <c r="P26" s="5" t="s">
        <v>31</v>
      </c>
      <c r="R26" s="1" t="s">
        <v>130</v>
      </c>
      <c r="S26" s="1" t="s">
        <v>18</v>
      </c>
      <c r="U26" s="1" t="s">
        <v>125</v>
      </c>
      <c r="V26" s="9" t="s">
        <v>121</v>
      </c>
    </row>
    <row r="27" spans="1:22" x14ac:dyDescent="0.15">
      <c r="A27" s="1" t="s">
        <v>18</v>
      </c>
      <c r="B27" s="1" t="s">
        <v>88</v>
      </c>
      <c r="I27" s="4" t="s">
        <v>131</v>
      </c>
      <c r="J27" s="1" t="s">
        <v>24</v>
      </c>
      <c r="L27" s="1" t="s">
        <v>132</v>
      </c>
      <c r="M27" s="1" t="s">
        <v>132</v>
      </c>
      <c r="O27" s="5" t="s">
        <v>67</v>
      </c>
      <c r="P27" s="5" t="s">
        <v>66</v>
      </c>
      <c r="R27" s="1" t="s">
        <v>133</v>
      </c>
      <c r="S27" s="1" t="s">
        <v>18</v>
      </c>
      <c r="U27" s="1" t="s">
        <v>233</v>
      </c>
      <c r="V27" s="9" t="s">
        <v>121</v>
      </c>
    </row>
    <row r="28" spans="1:22" x14ac:dyDescent="0.15">
      <c r="A28" s="1" t="s">
        <v>18</v>
      </c>
      <c r="B28" s="1" t="s">
        <v>134</v>
      </c>
      <c r="I28" s="4" t="s">
        <v>135</v>
      </c>
      <c r="J28" s="1" t="s">
        <v>14</v>
      </c>
      <c r="L28" s="1" t="s">
        <v>136</v>
      </c>
      <c r="M28" s="1" t="s">
        <v>136</v>
      </c>
      <c r="O28" s="5" t="s">
        <v>73</v>
      </c>
      <c r="P28" s="5" t="s">
        <v>17</v>
      </c>
      <c r="R28" s="1" t="s">
        <v>137</v>
      </c>
      <c r="S28" s="1" t="s">
        <v>18</v>
      </c>
      <c r="U28" s="1" t="s">
        <v>234</v>
      </c>
      <c r="V28" s="9" t="s">
        <v>121</v>
      </c>
    </row>
    <row r="29" spans="1:22" x14ac:dyDescent="0.15">
      <c r="A29" s="1" t="s">
        <v>18</v>
      </c>
      <c r="B29" s="1" t="s">
        <v>138</v>
      </c>
      <c r="I29" s="4" t="s">
        <v>139</v>
      </c>
      <c r="J29" s="1" t="s">
        <v>80</v>
      </c>
      <c r="L29" s="1" t="s">
        <v>140</v>
      </c>
      <c r="M29" s="1" t="s">
        <v>140</v>
      </c>
      <c r="O29" s="5" t="s">
        <v>78</v>
      </c>
      <c r="P29" s="5" t="s">
        <v>66</v>
      </c>
      <c r="R29" s="1" t="s">
        <v>119</v>
      </c>
      <c r="S29" s="1" t="s">
        <v>18</v>
      </c>
      <c r="U29" s="1" t="s">
        <v>236</v>
      </c>
      <c r="V29" s="9" t="s">
        <v>121</v>
      </c>
    </row>
    <row r="30" spans="1:22" x14ac:dyDescent="0.15">
      <c r="A30" s="1" t="s">
        <v>18</v>
      </c>
      <c r="B30" s="1" t="s">
        <v>143</v>
      </c>
      <c r="I30" s="6" t="s">
        <v>115</v>
      </c>
      <c r="J30" s="1" t="s">
        <v>76</v>
      </c>
      <c r="L30" s="1" t="s">
        <v>144</v>
      </c>
      <c r="M30" s="1" t="s">
        <v>144</v>
      </c>
      <c r="O30" s="5" t="s">
        <v>80</v>
      </c>
      <c r="P30" s="5" t="s">
        <v>31</v>
      </c>
      <c r="R30" s="1" t="s">
        <v>12</v>
      </c>
      <c r="S30" s="1" t="s">
        <v>11</v>
      </c>
      <c r="U30" s="1" t="s">
        <v>235</v>
      </c>
      <c r="V30" s="9" t="s">
        <v>121</v>
      </c>
    </row>
    <row r="31" spans="1:22" x14ac:dyDescent="0.15">
      <c r="A31" s="1" t="s">
        <v>18</v>
      </c>
      <c r="B31" s="1" t="s">
        <v>146</v>
      </c>
      <c r="I31" s="1" t="s">
        <v>147</v>
      </c>
      <c r="J31" s="1" t="s">
        <v>90</v>
      </c>
      <c r="L31" s="1" t="s">
        <v>148</v>
      </c>
      <c r="M31" s="1" t="s">
        <v>148</v>
      </c>
      <c r="O31" s="6" t="s">
        <v>115</v>
      </c>
      <c r="P31" s="5" t="s">
        <v>31</v>
      </c>
      <c r="R31" s="1" t="s">
        <v>21</v>
      </c>
      <c r="S31" s="1" t="s">
        <v>11</v>
      </c>
      <c r="U31" s="1" t="s">
        <v>141</v>
      </c>
      <c r="V31" s="9" t="s">
        <v>142</v>
      </c>
    </row>
    <row r="32" spans="1:22" x14ac:dyDescent="0.15">
      <c r="A32" s="1" t="s">
        <v>18</v>
      </c>
      <c r="B32" s="1" t="s">
        <v>150</v>
      </c>
      <c r="I32" s="1" t="s">
        <v>151</v>
      </c>
      <c r="J32" s="1" t="s">
        <v>95</v>
      </c>
      <c r="L32" s="1" t="s">
        <v>152</v>
      </c>
      <c r="M32" s="1" t="s">
        <v>152</v>
      </c>
      <c r="O32" s="1" t="s">
        <v>120</v>
      </c>
      <c r="P32" s="5" t="s">
        <v>31</v>
      </c>
      <c r="R32" s="1" t="s">
        <v>27</v>
      </c>
      <c r="S32" s="1" t="s">
        <v>11</v>
      </c>
      <c r="U32" s="1" t="s">
        <v>145</v>
      </c>
      <c r="V32" s="9" t="s">
        <v>142</v>
      </c>
    </row>
    <row r="33" spans="1:22" x14ac:dyDescent="0.15">
      <c r="A33" s="1" t="s">
        <v>18</v>
      </c>
      <c r="B33" s="1" t="s">
        <v>154</v>
      </c>
      <c r="I33" s="1" t="s">
        <v>155</v>
      </c>
      <c r="J33" s="1" t="s">
        <v>99</v>
      </c>
      <c r="L33" s="1" t="s">
        <v>156</v>
      </c>
      <c r="M33" s="1" t="s">
        <v>156</v>
      </c>
      <c r="O33" s="1" t="s">
        <v>80</v>
      </c>
      <c r="P33" s="5" t="s">
        <v>31</v>
      </c>
      <c r="R33" s="1" t="s">
        <v>38</v>
      </c>
      <c r="S33" s="1" t="s">
        <v>11</v>
      </c>
      <c r="U33" s="1" t="s">
        <v>149</v>
      </c>
      <c r="V33" s="9" t="s">
        <v>142</v>
      </c>
    </row>
    <row r="34" spans="1:22" x14ac:dyDescent="0.15">
      <c r="A34" s="1" t="s">
        <v>18</v>
      </c>
      <c r="B34" s="1" t="s">
        <v>158</v>
      </c>
      <c r="I34" s="1" t="s">
        <v>159</v>
      </c>
      <c r="J34" s="1" t="s">
        <v>103</v>
      </c>
      <c r="L34" s="1" t="s">
        <v>160</v>
      </c>
      <c r="M34" s="1" t="s">
        <v>160</v>
      </c>
      <c r="O34" s="1" t="s">
        <v>76</v>
      </c>
      <c r="P34" s="5" t="s">
        <v>31</v>
      </c>
      <c r="R34" s="1" t="s">
        <v>42</v>
      </c>
      <c r="S34" s="1" t="s">
        <v>11</v>
      </c>
      <c r="U34" s="1" t="s">
        <v>153</v>
      </c>
      <c r="V34" s="9" t="s">
        <v>142</v>
      </c>
    </row>
    <row r="35" spans="1:22" x14ac:dyDescent="0.15">
      <c r="A35" s="1" t="s">
        <v>18</v>
      </c>
      <c r="B35" s="1" t="s">
        <v>162</v>
      </c>
      <c r="I35" s="1" t="s">
        <v>163</v>
      </c>
      <c r="J35" s="1" t="s">
        <v>107</v>
      </c>
      <c r="L35" s="1" t="s">
        <v>164</v>
      </c>
      <c r="M35" s="1" t="s">
        <v>164</v>
      </c>
      <c r="O35" s="1" t="s">
        <v>130</v>
      </c>
      <c r="P35" s="5" t="s">
        <v>31</v>
      </c>
      <c r="R35" s="1" t="s">
        <v>48</v>
      </c>
      <c r="S35" s="1" t="s">
        <v>11</v>
      </c>
      <c r="U35" s="1" t="s">
        <v>157</v>
      </c>
      <c r="V35" s="9" t="s">
        <v>142</v>
      </c>
    </row>
    <row r="36" spans="1:22" x14ac:dyDescent="0.15">
      <c r="A36" s="1" t="s">
        <v>18</v>
      </c>
      <c r="B36" s="1" t="s">
        <v>44</v>
      </c>
      <c r="I36" s="1" t="s">
        <v>166</v>
      </c>
      <c r="J36" s="1" t="s">
        <v>111</v>
      </c>
      <c r="L36" s="1" t="s">
        <v>167</v>
      </c>
      <c r="M36" s="1" t="s">
        <v>167</v>
      </c>
      <c r="O36" s="1" t="s">
        <v>133</v>
      </c>
      <c r="P36" s="5" t="s">
        <v>31</v>
      </c>
      <c r="R36" s="1" t="s">
        <v>53</v>
      </c>
      <c r="S36" s="1" t="s">
        <v>11</v>
      </c>
      <c r="U36" s="1" t="s">
        <v>161</v>
      </c>
      <c r="V36" s="9" t="s">
        <v>142</v>
      </c>
    </row>
    <row r="37" spans="1:22" x14ac:dyDescent="0.15">
      <c r="A37" s="1" t="s">
        <v>18</v>
      </c>
      <c r="B37" s="1" t="s">
        <v>55</v>
      </c>
      <c r="I37" s="1" t="s">
        <v>169</v>
      </c>
      <c r="J37" s="1" t="s">
        <v>137</v>
      </c>
      <c r="L37" s="1" t="s">
        <v>170</v>
      </c>
      <c r="M37" s="1" t="s">
        <v>170</v>
      </c>
      <c r="O37" s="1" t="s">
        <v>90</v>
      </c>
      <c r="P37" s="1" t="s">
        <v>86</v>
      </c>
      <c r="R37" s="1" t="s">
        <v>58</v>
      </c>
      <c r="S37" s="1" t="s">
        <v>11</v>
      </c>
      <c r="U37" s="1" t="s">
        <v>237</v>
      </c>
      <c r="V37" s="9" t="s">
        <v>142</v>
      </c>
    </row>
    <row r="38" spans="1:22" x14ac:dyDescent="0.15">
      <c r="A38" s="1" t="s">
        <v>18</v>
      </c>
      <c r="B38" s="1" t="s">
        <v>78</v>
      </c>
      <c r="I38" s="1" t="s">
        <v>58</v>
      </c>
      <c r="J38" s="1" t="s">
        <v>58</v>
      </c>
      <c r="L38" s="1" t="s">
        <v>172</v>
      </c>
      <c r="M38" s="1" t="s">
        <v>172</v>
      </c>
      <c r="O38" s="1" t="s">
        <v>95</v>
      </c>
      <c r="P38" s="1" t="s">
        <v>86</v>
      </c>
      <c r="R38" s="1" t="s">
        <v>63</v>
      </c>
      <c r="S38" s="1" t="s">
        <v>11</v>
      </c>
      <c r="U38" s="1" t="s">
        <v>168</v>
      </c>
      <c r="V38" s="1" t="s">
        <v>165</v>
      </c>
    </row>
    <row r="39" spans="1:22" x14ac:dyDescent="0.15">
      <c r="A39" s="1" t="s">
        <v>18</v>
      </c>
      <c r="B39" s="1" t="s">
        <v>174</v>
      </c>
      <c r="I39" s="1" t="s">
        <v>27</v>
      </c>
      <c r="J39" s="1" t="s">
        <v>27</v>
      </c>
      <c r="L39" s="1" t="s">
        <v>175</v>
      </c>
      <c r="M39" s="1" t="s">
        <v>175</v>
      </c>
      <c r="O39" s="1" t="s">
        <v>99</v>
      </c>
      <c r="P39" s="1" t="s">
        <v>86</v>
      </c>
      <c r="R39" s="1" t="s">
        <v>69</v>
      </c>
      <c r="S39" s="1" t="s">
        <v>11</v>
      </c>
      <c r="U39" s="1" t="s">
        <v>171</v>
      </c>
      <c r="V39" s="1" t="s">
        <v>165</v>
      </c>
    </row>
    <row r="40" spans="1:22" x14ac:dyDescent="0.15">
      <c r="A40" s="1" t="s">
        <v>18</v>
      </c>
      <c r="B40" s="1" t="s">
        <v>177</v>
      </c>
      <c r="I40" s="1" t="s">
        <v>178</v>
      </c>
      <c r="J40" s="1" t="s">
        <v>127</v>
      </c>
      <c r="L40" s="1" t="s">
        <v>179</v>
      </c>
      <c r="M40" s="1" t="s">
        <v>179</v>
      </c>
      <c r="O40" s="1" t="s">
        <v>103</v>
      </c>
      <c r="P40" s="1" t="s">
        <v>86</v>
      </c>
      <c r="R40" s="1" t="s">
        <v>140</v>
      </c>
      <c r="S40" s="1" t="s">
        <v>26</v>
      </c>
      <c r="U40" s="1" t="s">
        <v>173</v>
      </c>
      <c r="V40" s="1" t="s">
        <v>165</v>
      </c>
    </row>
    <row r="41" spans="1:22" x14ac:dyDescent="0.15">
      <c r="A41" s="1" t="s">
        <v>18</v>
      </c>
      <c r="B41" s="1" t="s">
        <v>181</v>
      </c>
      <c r="I41" s="1" t="s">
        <v>182</v>
      </c>
      <c r="J41" s="1" t="s">
        <v>129</v>
      </c>
      <c r="L41" s="1" t="s">
        <v>183</v>
      </c>
      <c r="M41" s="1" t="s">
        <v>183</v>
      </c>
      <c r="O41" s="1" t="s">
        <v>107</v>
      </c>
      <c r="P41" s="1" t="s">
        <v>86</v>
      </c>
      <c r="R41" s="1" t="s">
        <v>127</v>
      </c>
      <c r="S41" s="1" t="s">
        <v>26</v>
      </c>
      <c r="U41" s="1" t="s">
        <v>176</v>
      </c>
      <c r="V41" s="1" t="s">
        <v>165</v>
      </c>
    </row>
    <row r="42" spans="1:22" x14ac:dyDescent="0.15">
      <c r="A42" s="1" t="s">
        <v>18</v>
      </c>
      <c r="B42" s="1" t="s">
        <v>185</v>
      </c>
      <c r="I42" s="1" t="s">
        <v>186</v>
      </c>
      <c r="J42" s="1" t="s">
        <v>132</v>
      </c>
      <c r="L42" s="1" t="s">
        <v>187</v>
      </c>
      <c r="M42" s="1" t="s">
        <v>187</v>
      </c>
      <c r="O42" s="1" t="s">
        <v>111</v>
      </c>
      <c r="P42" s="1" t="s">
        <v>86</v>
      </c>
      <c r="R42" s="1" t="s">
        <v>129</v>
      </c>
      <c r="S42" s="1" t="s">
        <v>26</v>
      </c>
      <c r="U42" s="1" t="s">
        <v>180</v>
      </c>
      <c r="V42" s="1" t="s">
        <v>165</v>
      </c>
    </row>
    <row r="43" spans="1:22" x14ac:dyDescent="0.15">
      <c r="A43" s="1" t="s">
        <v>18</v>
      </c>
      <c r="B43" s="1" t="s">
        <v>188</v>
      </c>
      <c r="I43" s="1" t="s">
        <v>189</v>
      </c>
      <c r="J43" s="1" t="s">
        <v>136</v>
      </c>
      <c r="L43" s="1" t="s">
        <v>190</v>
      </c>
      <c r="M43" s="1" t="s">
        <v>191</v>
      </c>
      <c r="O43" s="1" t="s">
        <v>137</v>
      </c>
      <c r="P43" s="4" t="s">
        <v>17</v>
      </c>
      <c r="R43" s="1" t="s">
        <v>148</v>
      </c>
      <c r="S43" s="1" t="s">
        <v>26</v>
      </c>
      <c r="U43" s="1" t="s">
        <v>184</v>
      </c>
      <c r="V43" s="1" t="s">
        <v>165</v>
      </c>
    </row>
    <row r="44" spans="1:22" x14ac:dyDescent="0.15">
      <c r="A44" s="1" t="s">
        <v>18</v>
      </c>
      <c r="B44" s="1" t="s">
        <v>193</v>
      </c>
      <c r="I44" s="1" t="s">
        <v>194</v>
      </c>
      <c r="J44" s="1" t="s">
        <v>140</v>
      </c>
      <c r="L44" s="1" t="s">
        <v>195</v>
      </c>
      <c r="M44" s="1" t="s">
        <v>196</v>
      </c>
      <c r="O44" s="1" t="s">
        <v>119</v>
      </c>
      <c r="P44" s="5" t="s">
        <v>31</v>
      </c>
      <c r="R44" s="1" t="s">
        <v>152</v>
      </c>
      <c r="S44" s="1" t="s">
        <v>26</v>
      </c>
      <c r="U44" s="1" t="s">
        <v>238</v>
      </c>
      <c r="V44" s="1" t="s">
        <v>165</v>
      </c>
    </row>
    <row r="45" spans="1:22" x14ac:dyDescent="0.15">
      <c r="A45" s="1" t="s">
        <v>18</v>
      </c>
      <c r="B45" s="1" t="s">
        <v>197</v>
      </c>
      <c r="I45" s="1" t="s">
        <v>198</v>
      </c>
      <c r="J45" s="1" t="s">
        <v>144</v>
      </c>
      <c r="L45" s="1" t="s">
        <v>199</v>
      </c>
      <c r="M45" s="1" t="s">
        <v>200</v>
      </c>
      <c r="O45" s="1" t="s">
        <v>201</v>
      </c>
      <c r="P45" s="5" t="s">
        <v>31</v>
      </c>
      <c r="R45" s="1" t="s">
        <v>156</v>
      </c>
      <c r="S45" s="1" t="s">
        <v>26</v>
      </c>
      <c r="U45" s="1" t="s">
        <v>192</v>
      </c>
      <c r="V45" s="1" t="s">
        <v>165</v>
      </c>
    </row>
    <row r="46" spans="1:22" x14ac:dyDescent="0.15">
      <c r="A46" s="1" t="s">
        <v>18</v>
      </c>
      <c r="B46" s="1" t="s">
        <v>120</v>
      </c>
      <c r="I46" s="1" t="s">
        <v>202</v>
      </c>
      <c r="J46" s="1" t="s">
        <v>148</v>
      </c>
      <c r="L46" s="1" t="s">
        <v>203</v>
      </c>
      <c r="M46" s="1" t="s">
        <v>204</v>
      </c>
      <c r="O46" s="1" t="s">
        <v>81</v>
      </c>
      <c r="P46" s="5" t="s">
        <v>31</v>
      </c>
      <c r="R46" s="1" t="s">
        <v>144</v>
      </c>
      <c r="S46" s="1" t="s">
        <v>26</v>
      </c>
    </row>
    <row r="47" spans="1:22" x14ac:dyDescent="0.15">
      <c r="A47" s="1" t="s">
        <v>18</v>
      </c>
      <c r="B47" s="1" t="s">
        <v>80</v>
      </c>
      <c r="I47" s="1" t="s">
        <v>205</v>
      </c>
      <c r="J47" s="1" t="s">
        <v>152</v>
      </c>
      <c r="L47" s="1" t="s">
        <v>206</v>
      </c>
      <c r="M47" s="1" t="s">
        <v>207</v>
      </c>
      <c r="R47" s="1" t="s">
        <v>132</v>
      </c>
      <c r="S47" s="1" t="s">
        <v>26</v>
      </c>
    </row>
    <row r="48" spans="1:22" x14ac:dyDescent="0.15">
      <c r="A48" s="1" t="s">
        <v>18</v>
      </c>
      <c r="B48" s="1" t="s">
        <v>76</v>
      </c>
      <c r="I48" s="1" t="s">
        <v>208</v>
      </c>
      <c r="J48" s="1" t="s">
        <v>156</v>
      </c>
      <c r="L48" s="1" t="s">
        <v>209</v>
      </c>
      <c r="M48" s="1" t="s">
        <v>210</v>
      </c>
      <c r="R48" s="1" t="s">
        <v>136</v>
      </c>
      <c r="S48" s="1" t="s">
        <v>26</v>
      </c>
    </row>
    <row r="49" spans="1:19" x14ac:dyDescent="0.15">
      <c r="A49" s="1" t="s">
        <v>18</v>
      </c>
      <c r="B49" s="1" t="s">
        <v>130</v>
      </c>
      <c r="I49" s="1" t="s">
        <v>160</v>
      </c>
      <c r="J49" s="1" t="s">
        <v>160</v>
      </c>
      <c r="L49" s="1" t="s">
        <v>211</v>
      </c>
      <c r="M49" s="1" t="s">
        <v>211</v>
      </c>
      <c r="R49" s="1" t="s">
        <v>160</v>
      </c>
      <c r="S49" s="1" t="s">
        <v>19</v>
      </c>
    </row>
    <row r="50" spans="1:19" x14ac:dyDescent="0.15">
      <c r="A50" s="1" t="s">
        <v>18</v>
      </c>
      <c r="B50" s="1" t="s">
        <v>133</v>
      </c>
      <c r="I50" s="1" t="s">
        <v>164</v>
      </c>
      <c r="J50" s="1" t="s">
        <v>164</v>
      </c>
      <c r="L50" s="1" t="s">
        <v>212</v>
      </c>
      <c r="M50" s="1" t="s">
        <v>213</v>
      </c>
      <c r="R50" s="1" t="s">
        <v>164</v>
      </c>
      <c r="S50" s="1" t="s">
        <v>19</v>
      </c>
    </row>
    <row r="51" spans="1:19" x14ac:dyDescent="0.15">
      <c r="I51" s="1" t="s">
        <v>167</v>
      </c>
      <c r="J51" s="1" t="s">
        <v>167</v>
      </c>
      <c r="L51" s="1" t="s">
        <v>214</v>
      </c>
      <c r="M51" s="1" t="s">
        <v>215</v>
      </c>
      <c r="R51" s="1" t="s">
        <v>167</v>
      </c>
      <c r="S51" s="1" t="s">
        <v>19</v>
      </c>
    </row>
    <row r="52" spans="1:19" x14ac:dyDescent="0.15">
      <c r="I52" s="1" t="s">
        <v>170</v>
      </c>
      <c r="J52" s="1" t="s">
        <v>170</v>
      </c>
      <c r="L52" s="1" t="s">
        <v>216</v>
      </c>
      <c r="M52" s="1" t="s">
        <v>216</v>
      </c>
      <c r="R52" s="1" t="s">
        <v>170</v>
      </c>
      <c r="S52" s="1" t="s">
        <v>19</v>
      </c>
    </row>
    <row r="53" spans="1:19" x14ac:dyDescent="0.15">
      <c r="I53" s="1" t="s">
        <v>172</v>
      </c>
      <c r="J53" s="1" t="s">
        <v>172</v>
      </c>
      <c r="L53" s="1" t="s">
        <v>217</v>
      </c>
      <c r="M53" s="1" t="s">
        <v>218</v>
      </c>
      <c r="R53" s="1" t="s">
        <v>172</v>
      </c>
      <c r="S53" s="1" t="s">
        <v>19</v>
      </c>
    </row>
    <row r="54" spans="1:19" x14ac:dyDescent="0.15">
      <c r="I54" s="1" t="s">
        <v>175</v>
      </c>
      <c r="J54" s="1" t="s">
        <v>175</v>
      </c>
      <c r="L54" s="1" t="s">
        <v>219</v>
      </c>
      <c r="M54" s="1" t="s">
        <v>220</v>
      </c>
      <c r="R54" s="1" t="s">
        <v>175</v>
      </c>
      <c r="S54" s="1" t="s">
        <v>19</v>
      </c>
    </row>
    <row r="55" spans="1:19" x14ac:dyDescent="0.15">
      <c r="I55" s="6" t="s">
        <v>119</v>
      </c>
      <c r="J55" s="6" t="s">
        <v>119</v>
      </c>
      <c r="L55" s="1" t="s">
        <v>239</v>
      </c>
      <c r="M55" s="1" t="s">
        <v>239</v>
      </c>
      <c r="R55" s="1" t="s">
        <v>179</v>
      </c>
      <c r="S55" s="1" t="s">
        <v>33</v>
      </c>
    </row>
    <row r="56" spans="1:19" x14ac:dyDescent="0.15">
      <c r="I56" s="1" t="s">
        <v>179</v>
      </c>
      <c r="J56" s="1" t="s">
        <v>179</v>
      </c>
      <c r="L56" s="1" t="s">
        <v>240</v>
      </c>
      <c r="M56" s="1" t="s">
        <v>240</v>
      </c>
      <c r="R56" s="1" t="s">
        <v>183</v>
      </c>
      <c r="S56" s="1" t="s">
        <v>33</v>
      </c>
    </row>
    <row r="57" spans="1:19" x14ac:dyDescent="0.15">
      <c r="I57" s="1" t="s">
        <v>183</v>
      </c>
      <c r="J57" s="1" t="s">
        <v>183</v>
      </c>
      <c r="L57" s="1" t="s">
        <v>241</v>
      </c>
      <c r="M57" s="1" t="s">
        <v>241</v>
      </c>
      <c r="R57" s="1" t="s">
        <v>187</v>
      </c>
      <c r="S57" s="1" t="s">
        <v>33</v>
      </c>
    </row>
    <row r="58" spans="1:19" x14ac:dyDescent="0.15">
      <c r="I58" s="1" t="s">
        <v>187</v>
      </c>
      <c r="J58" s="1" t="s">
        <v>187</v>
      </c>
      <c r="R58" s="1" t="s">
        <v>191</v>
      </c>
      <c r="S58" s="1" t="s">
        <v>41</v>
      </c>
    </row>
    <row r="59" spans="1:19" x14ac:dyDescent="0.15">
      <c r="I59" s="1" t="s">
        <v>190</v>
      </c>
      <c r="J59" s="1" t="s">
        <v>191</v>
      </c>
      <c r="R59" s="1" t="s">
        <v>196</v>
      </c>
      <c r="S59" s="1" t="s">
        <v>41</v>
      </c>
    </row>
    <row r="60" spans="1:19" x14ac:dyDescent="0.15">
      <c r="I60" s="1" t="s">
        <v>195</v>
      </c>
      <c r="J60" s="1" t="s">
        <v>196</v>
      </c>
      <c r="R60" s="1" t="s">
        <v>200</v>
      </c>
      <c r="S60" s="1" t="s">
        <v>41</v>
      </c>
    </row>
    <row r="61" spans="1:19" x14ac:dyDescent="0.15">
      <c r="I61" s="1" t="s">
        <v>199</v>
      </c>
      <c r="J61" s="1" t="s">
        <v>200</v>
      </c>
      <c r="R61" s="1" t="s">
        <v>204</v>
      </c>
      <c r="S61" s="1" t="s">
        <v>41</v>
      </c>
    </row>
    <row r="62" spans="1:19" x14ac:dyDescent="0.15">
      <c r="I62" s="1" t="s">
        <v>203</v>
      </c>
      <c r="J62" s="1" t="s">
        <v>204</v>
      </c>
      <c r="R62" s="1" t="s">
        <v>207</v>
      </c>
      <c r="S62" s="1" t="s">
        <v>41</v>
      </c>
    </row>
    <row r="63" spans="1:19" x14ac:dyDescent="0.15">
      <c r="I63" s="1" t="s">
        <v>206</v>
      </c>
      <c r="J63" s="1" t="s">
        <v>207</v>
      </c>
      <c r="R63" s="1" t="s">
        <v>210</v>
      </c>
      <c r="S63" s="1" t="s">
        <v>41</v>
      </c>
    </row>
    <row r="64" spans="1:19" x14ac:dyDescent="0.15">
      <c r="I64" s="1" t="s">
        <v>209</v>
      </c>
      <c r="J64" s="1" t="s">
        <v>210</v>
      </c>
      <c r="R64" s="1" t="s">
        <v>211</v>
      </c>
      <c r="S64" s="1" t="s">
        <v>141</v>
      </c>
    </row>
    <row r="65" spans="9:19" x14ac:dyDescent="0.15">
      <c r="I65" s="1" t="s">
        <v>211</v>
      </c>
      <c r="J65" s="1" t="s">
        <v>211</v>
      </c>
      <c r="R65" s="1" t="s">
        <v>213</v>
      </c>
      <c r="S65" s="1" t="s">
        <v>141</v>
      </c>
    </row>
    <row r="66" spans="9:19" x14ac:dyDescent="0.15">
      <c r="I66" s="1" t="s">
        <v>212</v>
      </c>
      <c r="J66" s="1" t="s">
        <v>213</v>
      </c>
      <c r="R66" s="1" t="s">
        <v>215</v>
      </c>
      <c r="S66" s="1" t="s">
        <v>141</v>
      </c>
    </row>
    <row r="67" spans="9:19" x14ac:dyDescent="0.15">
      <c r="I67" s="1" t="s">
        <v>214</v>
      </c>
      <c r="J67" s="1" t="s">
        <v>215</v>
      </c>
      <c r="R67" s="1" t="s">
        <v>216</v>
      </c>
      <c r="S67" s="1" t="s">
        <v>141</v>
      </c>
    </row>
    <row r="68" spans="9:19" x14ac:dyDescent="0.15">
      <c r="I68" s="1" t="s">
        <v>216</v>
      </c>
      <c r="J68" s="1" t="s">
        <v>216</v>
      </c>
      <c r="R68" s="1" t="s">
        <v>218</v>
      </c>
      <c r="S68" s="1" t="s">
        <v>141</v>
      </c>
    </row>
    <row r="69" spans="9:19" x14ac:dyDescent="0.15">
      <c r="I69" s="1" t="s">
        <v>217</v>
      </c>
      <c r="J69" s="1" t="s">
        <v>218</v>
      </c>
      <c r="R69" s="1" t="s">
        <v>220</v>
      </c>
      <c r="S69" s="1" t="s">
        <v>141</v>
      </c>
    </row>
    <row r="70" spans="9:19" x14ac:dyDescent="0.15">
      <c r="I70" s="1" t="s">
        <v>219</v>
      </c>
      <c r="J70" s="1" t="s">
        <v>220</v>
      </c>
      <c r="R70" s="1" t="s">
        <v>239</v>
      </c>
      <c r="S70" s="1" t="s">
        <v>242</v>
      </c>
    </row>
    <row r="71" spans="9:19" x14ac:dyDescent="0.15">
      <c r="I71" s="1" t="s">
        <v>239</v>
      </c>
      <c r="J71" s="1" t="s">
        <v>239</v>
      </c>
      <c r="R71" s="1" t="s">
        <v>240</v>
      </c>
      <c r="S71" s="1" t="s">
        <v>242</v>
      </c>
    </row>
    <row r="72" spans="9:19" x14ac:dyDescent="0.15">
      <c r="I72" s="1" t="s">
        <v>240</v>
      </c>
      <c r="J72" s="1" t="s">
        <v>240</v>
      </c>
      <c r="R72" s="1" t="s">
        <v>241</v>
      </c>
      <c r="S72" s="1" t="s">
        <v>242</v>
      </c>
    </row>
    <row r="73" spans="9:19" x14ac:dyDescent="0.15">
      <c r="I73" s="1" t="s">
        <v>241</v>
      </c>
      <c r="J73" s="1" t="s">
        <v>241</v>
      </c>
    </row>
  </sheetData>
  <mergeCells count="3">
    <mergeCell ref="O1:P1"/>
    <mergeCell ref="R1:S1"/>
    <mergeCell ref="U1:V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topLeftCell="A58" workbookViewId="0">
      <selection activeCell="E37" sqref="E37"/>
    </sheetView>
  </sheetViews>
  <sheetFormatPr baseColWidth="10" defaultRowHeight="15" x14ac:dyDescent="0.15"/>
  <cols>
    <col min="1" max="1" width="24" customWidth="1"/>
    <col min="2" max="2" width="26.33203125" customWidth="1"/>
    <col min="5" max="10" width="8.1640625" customWidth="1"/>
    <col min="11" max="11" width="8.1640625" hidden="1" customWidth="1"/>
  </cols>
  <sheetData>
    <row r="1" spans="1:9" x14ac:dyDescent="0.15">
      <c r="A1" s="2" t="s">
        <v>227</v>
      </c>
      <c r="B1" s="2" t="s">
        <v>224</v>
      </c>
      <c r="C1" s="2" t="s">
        <v>221</v>
      </c>
      <c r="D1" s="2" t="s">
        <v>222</v>
      </c>
      <c r="E1" s="2" t="s">
        <v>223</v>
      </c>
      <c r="F1" s="2"/>
      <c r="G1" s="2"/>
      <c r="H1" s="2"/>
      <c r="I1" s="2"/>
    </row>
    <row r="2" spans="1:9" x14ac:dyDescent="0.15">
      <c r="A2" s="4" t="s">
        <v>13</v>
      </c>
      <c r="B2" t="str">
        <f>VLOOKUP($A2,工作表1!$I$2:$J$1000,2,0)</f>
        <v>丽新总店</v>
      </c>
      <c r="C2" t="str">
        <f>VLOOKUP(B2,工作表1!$R$2:$S$1000,2,0)</f>
        <v>广州</v>
      </c>
      <c r="D2" t="str">
        <f>VLOOKUP(C2,工作表1!$U$2:$V$1000,2,0)</f>
        <v>华南</v>
      </c>
      <c r="E2" t="str">
        <f>VLOOKUP(B2,工作表1!$O$2:$P$1000,2,0)</f>
        <v>B组</v>
      </c>
    </row>
    <row r="3" spans="1:9" x14ac:dyDescent="0.15">
      <c r="A3" s="4" t="s">
        <v>22</v>
      </c>
      <c r="B3" t="str">
        <f>VLOOKUP($A3,工作表1!$I$2:$J$1000,2,0)</f>
        <v>广丰一店</v>
      </c>
      <c r="C3" t="str">
        <f>VLOOKUP(B3,工作表1!$R$2:$S$1000,2,0)</f>
        <v>广州</v>
      </c>
      <c r="D3" t="str">
        <f>VLOOKUP(C3,工作表1!$U$2:$V$1000,2,0)</f>
        <v>华南</v>
      </c>
      <c r="E3" t="str">
        <f>VLOOKUP(B3,工作表1!$O$2:$P$1000,2,0)</f>
        <v>A组</v>
      </c>
    </row>
    <row r="4" spans="1:9" x14ac:dyDescent="0.15">
      <c r="A4" s="4" t="s">
        <v>28</v>
      </c>
      <c r="B4" t="str">
        <f>VLOOKUP($A4,工作表1!$I$2:$J$1000,2,0)</f>
        <v>丽新总店</v>
      </c>
      <c r="C4" t="str">
        <f>VLOOKUP(B4,工作表1!$R$2:$S$1000,2,0)</f>
        <v>广州</v>
      </c>
      <c r="D4" t="str">
        <f>VLOOKUP(C4,工作表1!$U$2:$V$1000,2,0)</f>
        <v>华南</v>
      </c>
      <c r="E4" t="str">
        <f>VLOOKUP(B4,工作表1!$O$2:$P$1000,2,0)</f>
        <v>B组</v>
      </c>
    </row>
    <row r="5" spans="1:9" x14ac:dyDescent="0.15">
      <c r="A5" s="4" t="s">
        <v>34</v>
      </c>
      <c r="B5" t="str">
        <f>VLOOKUP($A5,工作表1!$I$2:$J$1000,2,0)</f>
        <v>广丰长宁店</v>
      </c>
      <c r="C5" t="str">
        <f>VLOOKUP(B5,工作表1!$R$2:$S$1000,2,0)</f>
        <v>广州</v>
      </c>
      <c r="D5" t="str">
        <f>VLOOKUP(C5,工作表1!$U$2:$V$1000,2,0)</f>
        <v>华南</v>
      </c>
      <c r="E5" t="str">
        <f>VLOOKUP(B5,工作表1!$O$2:$P$1000,2,0)</f>
        <v>A组</v>
      </c>
    </row>
    <row r="6" spans="1:9" x14ac:dyDescent="0.15">
      <c r="A6" s="4" t="s">
        <v>39</v>
      </c>
      <c r="B6" t="str">
        <f>VLOOKUP($A6,工作表1!$I$2:$J$1000,2,0)</f>
        <v>广汽丰田兆方南山店</v>
      </c>
      <c r="C6" t="str">
        <f>VLOOKUP(B6,工作表1!$R$2:$S$1000,2,0)</f>
        <v>深圳</v>
      </c>
      <c r="D6" t="str">
        <f>VLOOKUP(C6,工作表1!$U$2:$V$1000,2,0)</f>
        <v>华南</v>
      </c>
      <c r="E6" t="str">
        <f>VLOOKUP(B6,工作表1!$O$2:$P$1000,2,0)</f>
        <v>-</v>
      </c>
    </row>
    <row r="7" spans="1:9" x14ac:dyDescent="0.15">
      <c r="A7" s="4" t="s">
        <v>43</v>
      </c>
      <c r="B7" t="str">
        <f>VLOOKUP($A7,工作表1!$I$2:$J$1000,2,0)</f>
        <v>广丰长宁店</v>
      </c>
      <c r="C7" t="str">
        <f>VLOOKUP(B7,工作表1!$R$2:$S$1000,2,0)</f>
        <v>广州</v>
      </c>
      <c r="D7" t="str">
        <f>VLOOKUP(C7,工作表1!$U$2:$V$1000,2,0)</f>
        <v>华南</v>
      </c>
      <c r="E7" t="str">
        <f>VLOOKUP(B7,工作表1!$O$2:$P$1000,2,0)</f>
        <v>A组</v>
      </c>
    </row>
    <row r="8" spans="1:9" x14ac:dyDescent="0.15">
      <c r="A8" s="4" t="s">
        <v>49</v>
      </c>
      <c r="B8" t="str">
        <f>VLOOKUP($A8,工作表1!$I$2:$J$1000,2,0)</f>
        <v>广丰长宁店</v>
      </c>
      <c r="C8" t="str">
        <f>VLOOKUP(B8,工作表1!$R$2:$S$1000,2,0)</f>
        <v>广州</v>
      </c>
      <c r="D8" t="str">
        <f>VLOOKUP(C8,工作表1!$U$2:$V$1000,2,0)</f>
        <v>华南</v>
      </c>
      <c r="E8" t="str">
        <f>VLOOKUP(B8,工作表1!$O$2:$P$1000,2,0)</f>
        <v>A组</v>
      </c>
    </row>
    <row r="9" spans="1:9" x14ac:dyDescent="0.15">
      <c r="A9" s="4" t="s">
        <v>54</v>
      </c>
      <c r="B9" t="str">
        <f>VLOOKUP($A9,工作表1!$I$2:$J$1000,2,0)</f>
        <v>广丰诚立店</v>
      </c>
      <c r="C9" t="str">
        <f>VLOOKUP(B9,工作表1!$R$2:$S$1000,2,0)</f>
        <v>广州</v>
      </c>
      <c r="D9" t="str">
        <f>VLOOKUP(C9,工作表1!$U$2:$V$1000,2,0)</f>
        <v>华南</v>
      </c>
      <c r="E9" t="str">
        <f>VLOOKUP(B9,工作表1!$O$2:$P$1000,2,0)</f>
        <v>A组</v>
      </c>
    </row>
    <row r="10" spans="1:9" x14ac:dyDescent="0.15">
      <c r="A10" s="4" t="s">
        <v>59</v>
      </c>
      <c r="B10" t="str">
        <f>VLOOKUP($A10,工作表1!$I$2:$J$1000,2,0)</f>
        <v>广丰元丰店</v>
      </c>
      <c r="C10" t="str">
        <f>VLOOKUP(B10,工作表1!$R$2:$S$1000,2,0)</f>
        <v>广州</v>
      </c>
      <c r="D10" t="str">
        <f>VLOOKUP(C10,工作表1!$U$2:$V$1000,2,0)</f>
        <v>华南</v>
      </c>
      <c r="E10" t="str">
        <f>VLOOKUP(B10,工作表1!$O$2:$P$1000,2,0)</f>
        <v>A组</v>
      </c>
    </row>
    <row r="11" spans="1:9" x14ac:dyDescent="0.15">
      <c r="A11" s="4" t="s">
        <v>64</v>
      </c>
      <c r="B11" t="str">
        <f>VLOOKUP($A11,工作表1!$I$2:$J$1000,2,0)</f>
        <v>广丰元丰店</v>
      </c>
      <c r="C11" t="str">
        <f>VLOOKUP(B11,工作表1!$R$2:$S$1000,2,0)</f>
        <v>广州</v>
      </c>
      <c r="D11" t="str">
        <f>VLOOKUP(C11,工作表1!$U$2:$V$1000,2,0)</f>
        <v>华南</v>
      </c>
      <c r="E11" t="str">
        <f>VLOOKUP(B11,工作表1!$O$2:$P$1000,2,0)</f>
        <v>A组</v>
      </c>
    </row>
    <row r="12" spans="1:9" x14ac:dyDescent="0.15">
      <c r="A12" s="4" t="s">
        <v>70</v>
      </c>
      <c r="B12" t="str">
        <f>VLOOKUP($A12,工作表1!$I$2:$J$1000,2,0)</f>
        <v>广丰长凯店</v>
      </c>
      <c r="C12" t="str">
        <f>VLOOKUP(B12,工作表1!$R$2:$S$1000,2,0)</f>
        <v>广州</v>
      </c>
      <c r="D12" t="str">
        <f>VLOOKUP(C12,工作表1!$U$2:$V$1000,2,0)</f>
        <v>华南</v>
      </c>
      <c r="E12" t="str">
        <f>VLOOKUP(B12,工作表1!$O$2:$P$1000,2,0)</f>
        <v>A组</v>
      </c>
    </row>
    <row r="13" spans="1:9" x14ac:dyDescent="0.15">
      <c r="A13" s="4" t="s">
        <v>75</v>
      </c>
      <c r="B13" t="str">
        <f>VLOOKUP($A13,工作表1!$I$2:$J$1000,2,0)</f>
        <v>广丰诚立店</v>
      </c>
      <c r="C13" t="str">
        <f>VLOOKUP(B13,工作表1!$R$2:$S$1000,2,0)</f>
        <v>广州</v>
      </c>
      <c r="D13" t="str">
        <f>VLOOKUP(C13,工作表1!$U$2:$V$1000,2,0)</f>
        <v>华南</v>
      </c>
      <c r="E13" t="str">
        <f>VLOOKUP(B13,工作表1!$O$2:$P$1000,2,0)</f>
        <v>A组</v>
      </c>
    </row>
    <row r="14" spans="1:9" x14ac:dyDescent="0.15">
      <c r="A14" s="4" t="s">
        <v>79</v>
      </c>
      <c r="B14" t="str">
        <f>VLOOKUP($A14,工作表1!$I$2:$J$1000,2,0)</f>
        <v>广丰大昌行</v>
      </c>
      <c r="C14" t="str">
        <f>VLOOKUP(B14,工作表1!$R$2:$S$1000,2,0)</f>
        <v>广州</v>
      </c>
      <c r="D14" t="str">
        <f>VLOOKUP(C14,工作表1!$U$2:$V$1000,2,0)</f>
        <v>华南</v>
      </c>
      <c r="E14" t="str">
        <f>VLOOKUP(B14,工作表1!$O$2:$P$1000,2,0)</f>
        <v>A组</v>
      </c>
    </row>
    <row r="15" spans="1:9" x14ac:dyDescent="0.15">
      <c r="A15" s="4" t="s">
        <v>84</v>
      </c>
      <c r="B15" t="str">
        <f>VLOOKUP($A15,工作表1!$I$2:$J$1000,2,0)</f>
        <v>广丰诚立店</v>
      </c>
      <c r="C15" t="str">
        <f>VLOOKUP(B15,工作表1!$R$2:$S$1000,2,0)</f>
        <v>广州</v>
      </c>
      <c r="D15" t="str">
        <f>VLOOKUP(C15,工作表1!$U$2:$V$1000,2,0)</f>
        <v>华南</v>
      </c>
      <c r="E15" t="str">
        <f>VLOOKUP(B15,工作表1!$O$2:$P$1000,2,0)</f>
        <v>A组</v>
      </c>
    </row>
    <row r="16" spans="1:9" x14ac:dyDescent="0.15">
      <c r="A16" s="4" t="s">
        <v>87</v>
      </c>
      <c r="B16" t="str">
        <f>VLOOKUP($A16,工作表1!$I$2:$J$1000,2,0)</f>
        <v>广本一店</v>
      </c>
      <c r="C16" t="str">
        <f>VLOOKUP(B16,工作表1!$R$2:$S$1000,2,0)</f>
        <v>广州</v>
      </c>
      <c r="D16" t="str">
        <f>VLOOKUP(C16,工作表1!$U$2:$V$1000,2,0)</f>
        <v>华南</v>
      </c>
      <c r="E16" t="str">
        <f>VLOOKUP(B16,工作表1!$O$2:$P$1000,2,0)</f>
        <v>C组</v>
      </c>
    </row>
    <row r="17" spans="1:5" x14ac:dyDescent="0.15">
      <c r="A17" s="4" t="s">
        <v>93</v>
      </c>
      <c r="B17" t="str">
        <f>VLOOKUP($A17,工作表1!$I$2:$J$1000,2,0)</f>
        <v>传祺长佳店</v>
      </c>
      <c r="C17" t="str">
        <f>VLOOKUP(B17,工作表1!$R$2:$S$1000,2,0)</f>
        <v>广州</v>
      </c>
      <c r="D17" t="str">
        <f>VLOOKUP(C17,工作表1!$U$2:$V$1000,2,0)</f>
        <v>华南</v>
      </c>
      <c r="E17" t="str">
        <f>VLOOKUP(B17,工作表1!$O$2:$P$1000,2,0)</f>
        <v>B组</v>
      </c>
    </row>
    <row r="18" spans="1:5" x14ac:dyDescent="0.15">
      <c r="A18" s="4" t="s">
        <v>97</v>
      </c>
      <c r="B18" t="str">
        <f>VLOOKUP($A18,工作表1!$I$2:$J$1000,2,0)</f>
        <v>广丰骏龙店</v>
      </c>
      <c r="C18" t="str">
        <f>VLOOKUP(B18,工作表1!$R$2:$S$1000,2,0)</f>
        <v>广州</v>
      </c>
      <c r="D18" t="str">
        <f>VLOOKUP(C18,工作表1!$U$2:$V$1000,2,0)</f>
        <v>华南</v>
      </c>
      <c r="E18" t="str">
        <f>VLOOKUP(B18,工作表1!$O$2:$P$1000,2,0)</f>
        <v>A组</v>
      </c>
    </row>
    <row r="19" spans="1:5" x14ac:dyDescent="0.15">
      <c r="A19" s="4" t="s">
        <v>101</v>
      </c>
      <c r="B19" t="str">
        <f>VLOOKUP($A19,工作表1!$I$2:$J$1000,2,0)</f>
        <v>广丰长凯店</v>
      </c>
      <c r="C19" t="str">
        <f>VLOOKUP(B19,工作表1!$R$2:$S$1000,2,0)</f>
        <v>广州</v>
      </c>
      <c r="D19" t="str">
        <f>VLOOKUP(C19,工作表1!$U$2:$V$1000,2,0)</f>
        <v>华南</v>
      </c>
      <c r="E19" t="str">
        <f>VLOOKUP(B19,工作表1!$O$2:$P$1000,2,0)</f>
        <v>A组</v>
      </c>
    </row>
    <row r="20" spans="1:5" x14ac:dyDescent="0.15">
      <c r="A20" s="4" t="s">
        <v>105</v>
      </c>
      <c r="B20" t="str">
        <f>VLOOKUP($A20,工作表1!$I$2:$J$1000,2,0)</f>
        <v>广丰大昌行</v>
      </c>
      <c r="C20" t="str">
        <f>VLOOKUP(B20,工作表1!$R$2:$S$1000,2,0)</f>
        <v>广州</v>
      </c>
      <c r="D20" t="str">
        <f>VLOOKUP(C20,工作表1!$U$2:$V$1000,2,0)</f>
        <v>华南</v>
      </c>
      <c r="E20" t="str">
        <f>VLOOKUP(B20,工作表1!$O$2:$P$1000,2,0)</f>
        <v>A组</v>
      </c>
    </row>
    <row r="21" spans="1:5" x14ac:dyDescent="0.15">
      <c r="A21" s="4" t="s">
        <v>109</v>
      </c>
      <c r="B21" t="str">
        <f>VLOOKUP($A21,工作表1!$I$2:$J$1000,2,0)</f>
        <v>广丰长凯店</v>
      </c>
      <c r="C21" t="str">
        <f>VLOOKUP(B21,工作表1!$R$2:$S$1000,2,0)</f>
        <v>广州</v>
      </c>
      <c r="D21" t="str">
        <f>VLOOKUP(C21,工作表1!$U$2:$V$1000,2,0)</f>
        <v>华南</v>
      </c>
      <c r="E21" t="str">
        <f>VLOOKUP(B21,工作表1!$O$2:$P$1000,2,0)</f>
        <v>A组</v>
      </c>
    </row>
    <row r="22" spans="1:5" x14ac:dyDescent="0.15">
      <c r="A22" s="4" t="s">
        <v>113</v>
      </c>
      <c r="B22" t="str">
        <f>VLOOKUP($A22,工作表1!$I$2:$J$1000,2,0)</f>
        <v>广丰元丰店</v>
      </c>
      <c r="C22" t="str">
        <f>VLOOKUP(B22,工作表1!$R$2:$S$1000,2,0)</f>
        <v>广州</v>
      </c>
      <c r="D22" t="str">
        <f>VLOOKUP(C22,工作表1!$U$2:$V$1000,2,0)</f>
        <v>华南</v>
      </c>
      <c r="E22" t="str">
        <f>VLOOKUP(B22,工作表1!$O$2:$P$1000,2,0)</f>
        <v>A组</v>
      </c>
    </row>
    <row r="23" spans="1:5" x14ac:dyDescent="0.15">
      <c r="A23" s="4" t="s">
        <v>118</v>
      </c>
      <c r="B23" t="str">
        <f>VLOOKUP($A23,工作表1!$I$2:$J$1000,2,0)</f>
        <v>广丰大昌行</v>
      </c>
      <c r="C23" t="str">
        <f>VLOOKUP(B23,工作表1!$R$2:$S$1000,2,0)</f>
        <v>广州</v>
      </c>
      <c r="D23" t="str">
        <f>VLOOKUP(C23,工作表1!$U$2:$V$1000,2,0)</f>
        <v>华南</v>
      </c>
      <c r="E23" t="str">
        <f>VLOOKUP(B23,工作表1!$O$2:$P$1000,2,0)</f>
        <v>A组</v>
      </c>
    </row>
    <row r="24" spans="1:5" x14ac:dyDescent="0.15">
      <c r="A24" s="4" t="s">
        <v>123</v>
      </c>
      <c r="B24" t="str">
        <f>VLOOKUP($A24,工作表1!$I$2:$J$1000,2,0)</f>
        <v>广丰骏龙店</v>
      </c>
      <c r="C24" t="str">
        <f>VLOOKUP(B24,工作表1!$R$2:$S$1000,2,0)</f>
        <v>广州</v>
      </c>
      <c r="D24" t="str">
        <f>VLOOKUP(C24,工作表1!$U$2:$V$1000,2,0)</f>
        <v>华南</v>
      </c>
      <c r="E24" t="str">
        <f>VLOOKUP(B24,工作表1!$O$2:$P$1000,2,0)</f>
        <v>A组</v>
      </c>
    </row>
    <row r="25" spans="1:5" x14ac:dyDescent="0.15">
      <c r="A25" s="4" t="s">
        <v>126</v>
      </c>
      <c r="B25" t="str">
        <f>VLOOKUP($A25,工作表1!$I$2:$J$1000,2,0)</f>
        <v>广本汇骏店</v>
      </c>
      <c r="C25" t="str">
        <f>VLOOKUP(B25,工作表1!$R$2:$S$1000,2,0)</f>
        <v>广州</v>
      </c>
      <c r="D25" t="str">
        <f>VLOOKUP(C25,工作表1!$U$2:$V$1000,2,0)</f>
        <v>华南</v>
      </c>
      <c r="E25" t="str">
        <f>VLOOKUP(B25,工作表1!$O$2:$P$1000,2,0)</f>
        <v>C组</v>
      </c>
    </row>
    <row r="26" spans="1:5" x14ac:dyDescent="0.15">
      <c r="A26" s="4" t="s">
        <v>128</v>
      </c>
      <c r="B26" t="str">
        <f>VLOOKUP($A26,工作表1!$I$2:$J$1000,2,0)</f>
        <v>杭州乘用车工厂店</v>
      </c>
      <c r="C26" t="str">
        <f>VLOOKUP(B26,工作表1!$R$2:$S$1000,2,0)</f>
        <v>杭州</v>
      </c>
      <c r="D26" t="str">
        <f>VLOOKUP(C26,工作表1!$U$2:$V$1000,2,0)</f>
        <v>华东</v>
      </c>
      <c r="E26" t="s">
        <v>226</v>
      </c>
    </row>
    <row r="27" spans="1:5" x14ac:dyDescent="0.15">
      <c r="A27" s="4" t="s">
        <v>131</v>
      </c>
      <c r="B27" t="str">
        <f>VLOOKUP($A27,工作表1!$I$2:$J$1000,2,0)</f>
        <v>广汽丰田兆方南山店</v>
      </c>
      <c r="C27" t="str">
        <f>VLOOKUP(B27,工作表1!$R$2:$S$1000,2,0)</f>
        <v>深圳</v>
      </c>
      <c r="D27" t="str">
        <f>VLOOKUP(C27,工作表1!$U$2:$V$1000,2,0)</f>
        <v>华南</v>
      </c>
      <c r="E27" t="str">
        <f>VLOOKUP(B27,工作表1!$O$2:$P$1000,2,0)</f>
        <v>-</v>
      </c>
    </row>
    <row r="28" spans="1:5" x14ac:dyDescent="0.15">
      <c r="A28" s="4" t="s">
        <v>135</v>
      </c>
      <c r="B28" t="str">
        <f>VLOOKUP($A28,工作表1!$I$2:$J$1000,2,0)</f>
        <v>丽新总店</v>
      </c>
      <c r="C28" t="str">
        <f>VLOOKUP(B28,工作表1!$R$2:$S$1000,2,0)</f>
        <v>广州</v>
      </c>
      <c r="D28" t="str">
        <f>VLOOKUP(C28,工作表1!$U$2:$V$1000,2,0)</f>
        <v>华南</v>
      </c>
      <c r="E28" t="str">
        <f>VLOOKUP(B28,工作表1!$O$2:$P$1000,2,0)</f>
        <v>B组</v>
      </c>
    </row>
    <row r="29" spans="1:5" x14ac:dyDescent="0.15">
      <c r="A29" s="4" t="s">
        <v>139</v>
      </c>
      <c r="B29" t="str">
        <f>VLOOKUP($A29,工作表1!$I$2:$J$1000,2,0)</f>
        <v>长和永平店</v>
      </c>
      <c r="C29" t="str">
        <f>VLOOKUP(B29,工作表1!$R$2:$S$1000,2,0)</f>
        <v>广州</v>
      </c>
      <c r="D29" t="str">
        <f>VLOOKUP(C29,工作表1!$U$2:$V$1000,2,0)</f>
        <v>华南</v>
      </c>
      <c r="E29" t="str">
        <f>VLOOKUP(B29,工作表1!$O$2:$P$1000,2,0)</f>
        <v>A组</v>
      </c>
    </row>
    <row r="30" spans="1:5" x14ac:dyDescent="0.15">
      <c r="A30" s="6" t="s">
        <v>115</v>
      </c>
      <c r="B30" t="str">
        <f>VLOOKUP($A30,工作表1!$I$2:$J$1000,2,0)</f>
        <v>南村瑞凯店</v>
      </c>
      <c r="C30" t="str">
        <f>VLOOKUP(B30,工作表1!$R$2:$S$1000,2,0)</f>
        <v>广州</v>
      </c>
      <c r="D30" t="str">
        <f>VLOOKUP(C30,工作表1!$U$2:$V$1000,2,0)</f>
        <v>华南</v>
      </c>
      <c r="E30" t="str">
        <f>VLOOKUP(B30,工作表1!$O$2:$P$1000,2,0)</f>
        <v>A组</v>
      </c>
    </row>
    <row r="31" spans="1:5" x14ac:dyDescent="0.15">
      <c r="A31" s="1" t="s">
        <v>147</v>
      </c>
      <c r="B31" t="str">
        <f>VLOOKUP($A31,工作表1!$I$2:$J$1000,2,0)</f>
        <v>广汽丰田骏驰金水路店</v>
      </c>
      <c r="C31" t="str">
        <f>VLOOKUP(B31,工作表1!$R$2:$S$1000,2,0)</f>
        <v>郑州</v>
      </c>
      <c r="D31" t="str">
        <f>VLOOKUP(C31,工作表1!$U$2:$V$1000,2,0)</f>
        <v>华中</v>
      </c>
      <c r="E31" t="str">
        <f>VLOOKUP(B31,工作表1!$O$2:$P$1000,2,0)</f>
        <v>-</v>
      </c>
    </row>
    <row r="32" spans="1:5" x14ac:dyDescent="0.15">
      <c r="A32" s="1" t="s">
        <v>151</v>
      </c>
      <c r="B32" t="str">
        <f>VLOOKUP($A32,工作表1!$I$2:$J$1000,2,0)</f>
        <v>广汽丰田鑫宝高新区店</v>
      </c>
      <c r="C32" t="str">
        <f>VLOOKUP(B32,工作表1!$R$2:$S$1000,2,0)</f>
        <v>郑州</v>
      </c>
      <c r="D32" t="str">
        <f>VLOOKUP(C32,工作表1!$U$2:$V$1000,2,0)</f>
        <v>华中</v>
      </c>
      <c r="E32" t="str">
        <f>VLOOKUP(B32,工作表1!$O$2:$P$1000,2,0)</f>
        <v>-</v>
      </c>
    </row>
    <row r="33" spans="1:5" x14ac:dyDescent="0.15">
      <c r="A33" s="1" t="s">
        <v>155</v>
      </c>
      <c r="B33" t="str">
        <f>VLOOKUP($A33,工作表1!$I$2:$J$1000,2,0)</f>
        <v>广汽丰田富达航海路店</v>
      </c>
      <c r="C33" t="str">
        <f>VLOOKUP(B33,工作表1!$R$2:$S$1000,2,0)</f>
        <v>郑州</v>
      </c>
      <c r="D33" t="str">
        <f>VLOOKUP(C33,工作表1!$U$2:$V$1000,2,0)</f>
        <v>华中</v>
      </c>
      <c r="E33" t="str">
        <f>VLOOKUP(B33,工作表1!$O$2:$P$1000,2,0)</f>
        <v>-</v>
      </c>
    </row>
    <row r="34" spans="1:5" x14ac:dyDescent="0.15">
      <c r="A34" s="1" t="s">
        <v>159</v>
      </c>
      <c r="B34" t="str">
        <f>VLOOKUP($A34,工作表1!$I$2:$J$1000,2,0)</f>
        <v>广汽丰田长通大中原店</v>
      </c>
      <c r="C34" t="str">
        <f>VLOOKUP(B34,工作表1!$R$2:$S$1000,2,0)</f>
        <v>郑州</v>
      </c>
      <c r="D34" t="str">
        <f>VLOOKUP(C34,工作表1!$U$2:$V$1000,2,0)</f>
        <v>华中</v>
      </c>
      <c r="E34" t="str">
        <f>VLOOKUP(B34,工作表1!$O$2:$P$1000,2,0)</f>
        <v>-</v>
      </c>
    </row>
    <row r="35" spans="1:5" x14ac:dyDescent="0.15">
      <c r="A35" s="1" t="s">
        <v>163</v>
      </c>
      <c r="B35" t="str">
        <f>VLOOKUP($A35,工作表1!$I$2:$J$1000,2,0)</f>
        <v>广汽丰田成悦经开区店</v>
      </c>
      <c r="C35" t="str">
        <f>VLOOKUP(B35,工作表1!$R$2:$S$1000,2,0)</f>
        <v>郑州</v>
      </c>
      <c r="D35" t="str">
        <f>VLOOKUP(C35,工作表1!$U$2:$V$1000,2,0)</f>
        <v>华中</v>
      </c>
      <c r="E35" t="str">
        <f>VLOOKUP(B35,工作表1!$O$2:$P$1000,2,0)</f>
        <v>-</v>
      </c>
    </row>
    <row r="36" spans="1:5" x14ac:dyDescent="0.15">
      <c r="A36" s="1" t="s">
        <v>166</v>
      </c>
      <c r="B36" t="str">
        <f>VLOOKUP($A36,工作表1!$I$2:$J$1000,2,0)</f>
        <v>广汽丰田富达花园路店</v>
      </c>
      <c r="C36" t="str">
        <f>VLOOKUP(B36,工作表1!$R$2:$S$1000,2,0)</f>
        <v>郑州</v>
      </c>
      <c r="D36" t="str">
        <f>VLOOKUP(C36,工作表1!$U$2:$V$1000,2,0)</f>
        <v>华中</v>
      </c>
      <c r="E36" t="str">
        <f>VLOOKUP(B36,工作表1!$O$2:$P$1000,2,0)</f>
        <v>-</v>
      </c>
    </row>
    <row r="37" spans="1:5" x14ac:dyDescent="0.15">
      <c r="A37" s="1" t="s">
        <v>169</v>
      </c>
      <c r="B37" t="str">
        <f>VLOOKUP($A37,工作表1!$I$2:$J$1000,2,0)</f>
        <v>广汽本田长力店</v>
      </c>
      <c r="C37" t="str">
        <f>VLOOKUP(B37,工作表1!$R$2:$S$1000,2,0)</f>
        <v>广州</v>
      </c>
      <c r="D37" t="str">
        <f>VLOOKUP(C37,工作表1!$U$2:$V$1000,2,0)</f>
        <v>华南</v>
      </c>
      <c r="E37" t="str">
        <f>VLOOKUP(B37,工作表1!$O$2:$P$1000,2,0)</f>
        <v>B组</v>
      </c>
    </row>
    <row r="38" spans="1:5" x14ac:dyDescent="0.15">
      <c r="A38" s="1" t="s">
        <v>58</v>
      </c>
      <c r="B38" t="str">
        <f>VLOOKUP($A38,工作表1!$I$2:$J$1000,2,0)</f>
        <v>广汽丰田大兴大宝店</v>
      </c>
      <c r="C38" t="str">
        <f>VLOOKUP(B38,工作表1!$R$2:$S$1000,2,0)</f>
        <v>深圳</v>
      </c>
      <c r="D38" t="str">
        <f>VLOOKUP(C38,工作表1!$U$2:$V$1000,2,0)</f>
        <v>华南</v>
      </c>
      <c r="E38" t="s">
        <v>225</v>
      </c>
    </row>
    <row r="39" spans="1:5" x14ac:dyDescent="0.15">
      <c r="A39" s="1" t="s">
        <v>27</v>
      </c>
      <c r="B39" t="str">
        <f>VLOOKUP($A39,工作表1!$I$2:$J$1000,2,0)</f>
        <v>广汽丰田大兴通商店</v>
      </c>
      <c r="C39" t="str">
        <f>VLOOKUP(B39,工作表1!$R$2:$S$1000,2,0)</f>
        <v>深圳</v>
      </c>
      <c r="D39" t="str">
        <f>VLOOKUP(C39,工作表1!$U$2:$V$1000,2,0)</f>
        <v>华南</v>
      </c>
      <c r="E39" t="s">
        <v>225</v>
      </c>
    </row>
    <row r="40" spans="1:5" x14ac:dyDescent="0.15">
      <c r="A40" s="1" t="s">
        <v>178</v>
      </c>
      <c r="B40" t="str">
        <f>VLOOKUP($A40,工作表1!$I$2:$J$1000,2,0)</f>
        <v>苏州九和园区店</v>
      </c>
      <c r="C40" t="str">
        <f>VLOOKUP(B40,工作表1!$R$2:$S$1000,2,0)</f>
        <v>苏州</v>
      </c>
      <c r="D40" t="str">
        <f>VLOOKUP(C40,工作表1!$U$2:$V$1000,2,0)</f>
        <v>华东</v>
      </c>
      <c r="E40" t="s">
        <v>225</v>
      </c>
    </row>
    <row r="41" spans="1:5" x14ac:dyDescent="0.15">
      <c r="A41" s="1" t="s">
        <v>182</v>
      </c>
      <c r="B41" t="str">
        <f>VLOOKUP($A41,工作表1!$I$2:$J$1000,2,0)</f>
        <v>昆山前进东城大道店</v>
      </c>
      <c r="C41" t="str">
        <f>VLOOKUP(B41,工作表1!$R$2:$S$1000,2,0)</f>
        <v>苏州</v>
      </c>
      <c r="D41" t="str">
        <f>VLOOKUP(C41,工作表1!$U$2:$V$1000,2,0)</f>
        <v>华东</v>
      </c>
      <c r="E41" t="s">
        <v>225</v>
      </c>
    </row>
    <row r="42" spans="1:5" x14ac:dyDescent="0.15">
      <c r="A42" s="1" t="s">
        <v>186</v>
      </c>
      <c r="B42" t="str">
        <f>VLOOKUP($A42,工作表1!$I$2:$J$1000,2,0)</f>
        <v>苏州开泰西环路店</v>
      </c>
      <c r="C42" t="str">
        <f>VLOOKUP(B42,工作表1!$R$2:$S$1000,2,0)</f>
        <v>苏州</v>
      </c>
      <c r="D42" t="str">
        <f>VLOOKUP(C42,工作表1!$U$2:$V$1000,2,0)</f>
        <v>华东</v>
      </c>
      <c r="E42" t="s">
        <v>225</v>
      </c>
    </row>
    <row r="43" spans="1:5" x14ac:dyDescent="0.15">
      <c r="A43" s="1" t="s">
        <v>189</v>
      </c>
      <c r="B43" t="str">
        <f>VLOOKUP($A43,工作表1!$I$2:$J$1000,2,0)</f>
        <v>苏州苏新吴江店</v>
      </c>
      <c r="C43" t="str">
        <f>VLOOKUP(B43,工作表1!$R$2:$S$1000,2,0)</f>
        <v>苏州</v>
      </c>
      <c r="D43" t="str">
        <f>VLOOKUP(C43,工作表1!$U$2:$V$1000,2,0)</f>
        <v>华东</v>
      </c>
      <c r="E43" t="s">
        <v>225</v>
      </c>
    </row>
    <row r="44" spans="1:5" x14ac:dyDescent="0.15">
      <c r="A44" s="1" t="s">
        <v>194</v>
      </c>
      <c r="B44" t="str">
        <f>VLOOKUP($A44,工作表1!$I$2:$J$1000,2,0)</f>
        <v>苏州常华苏福路店</v>
      </c>
      <c r="C44" t="str">
        <f>VLOOKUP(B44,工作表1!$R$2:$S$1000,2,0)</f>
        <v>苏州</v>
      </c>
      <c r="D44" t="str">
        <f>VLOOKUP(C44,工作表1!$U$2:$V$1000,2,0)</f>
        <v>华东</v>
      </c>
      <c r="E44" t="s">
        <v>225</v>
      </c>
    </row>
    <row r="45" spans="1:5" x14ac:dyDescent="0.15">
      <c r="A45" s="1" t="s">
        <v>198</v>
      </c>
      <c r="B45" t="str">
        <f>VLOOKUP($A45,工作表1!$I$2:$J$1000,2,0)</f>
        <v>苏州元骏相城店</v>
      </c>
      <c r="C45" t="str">
        <f>VLOOKUP(B45,工作表1!$R$2:$S$1000,2,0)</f>
        <v>苏州</v>
      </c>
      <c r="D45" t="str">
        <f>VLOOKUP(C45,工作表1!$U$2:$V$1000,2,0)</f>
        <v>华东</v>
      </c>
      <c r="E45" t="s">
        <v>225</v>
      </c>
    </row>
    <row r="46" spans="1:5" x14ac:dyDescent="0.15">
      <c r="A46" s="1" t="s">
        <v>202</v>
      </c>
      <c r="B46" t="str">
        <f>VLOOKUP($A46,工作表1!$I$2:$J$1000,2,0)</f>
        <v>常熟文邦黄山路店</v>
      </c>
      <c r="C46" t="str">
        <f>VLOOKUP(B46,工作表1!$R$2:$S$1000,2,0)</f>
        <v>苏州</v>
      </c>
      <c r="D46" t="str">
        <f>VLOOKUP(C46,工作表1!$U$2:$V$1000,2,0)</f>
        <v>华东</v>
      </c>
      <c r="E46" t="s">
        <v>225</v>
      </c>
    </row>
    <row r="47" spans="1:5" x14ac:dyDescent="0.15">
      <c r="A47" s="1" t="s">
        <v>205</v>
      </c>
      <c r="B47" t="str">
        <f>VLOOKUP($A47,工作表1!$I$2:$J$1000,2,0)</f>
        <v>张家港海昌东二环店</v>
      </c>
      <c r="C47" t="str">
        <f>VLOOKUP(B47,工作表1!$R$2:$S$1000,2,0)</f>
        <v>苏州</v>
      </c>
      <c r="D47" t="str">
        <f>VLOOKUP(C47,工作表1!$U$2:$V$1000,2,0)</f>
        <v>华东</v>
      </c>
      <c r="E47" t="s">
        <v>225</v>
      </c>
    </row>
    <row r="48" spans="1:5" x14ac:dyDescent="0.15">
      <c r="A48" s="1" t="s">
        <v>208</v>
      </c>
      <c r="B48" t="str">
        <f>VLOOKUP($A48,工作表1!$I$2:$J$1000,2,0)</f>
        <v>太仓森誉北京路店</v>
      </c>
      <c r="C48" t="str">
        <f>VLOOKUP(B48,工作表1!$R$2:$S$1000,2,0)</f>
        <v>苏州</v>
      </c>
      <c r="D48" t="str">
        <f>VLOOKUP(C48,工作表1!$U$2:$V$1000,2,0)</f>
        <v>华东</v>
      </c>
      <c r="E48" t="s">
        <v>225</v>
      </c>
    </row>
    <row r="49" spans="1:5" x14ac:dyDescent="0.15">
      <c r="A49" s="1" t="s">
        <v>160</v>
      </c>
      <c r="B49" t="str">
        <f>VLOOKUP($A49,工作表1!$I$2:$J$1000,2,0)</f>
        <v>广汽丰田元通城北店</v>
      </c>
      <c r="C49" t="str">
        <f>VLOOKUP(B49,工作表1!$R$2:$S$1000,2,0)</f>
        <v>杭州</v>
      </c>
      <c r="D49" t="str">
        <f>VLOOKUP(C49,工作表1!$U$2:$V$1000,2,0)</f>
        <v>华东</v>
      </c>
      <c r="E49" t="s">
        <v>225</v>
      </c>
    </row>
    <row r="50" spans="1:5" x14ac:dyDescent="0.15">
      <c r="A50" s="1" t="s">
        <v>164</v>
      </c>
      <c r="B50" t="str">
        <f>VLOOKUP($A50,工作表1!$I$2:$J$1000,2,0)</f>
        <v>广汽丰田千骅萧山店</v>
      </c>
      <c r="C50" t="str">
        <f>VLOOKUP(B50,工作表1!$R$2:$S$1000,2,0)</f>
        <v>杭州</v>
      </c>
      <c r="D50" t="str">
        <f>VLOOKUP(C50,工作表1!$U$2:$V$1000,2,0)</f>
        <v>华东</v>
      </c>
      <c r="E50" t="s">
        <v>225</v>
      </c>
    </row>
    <row r="51" spans="1:5" x14ac:dyDescent="0.15">
      <c r="A51" s="1" t="s">
        <v>167</v>
      </c>
      <c r="B51" t="str">
        <f>VLOOKUP($A51,工作表1!$I$2:$J$1000,2,0)</f>
        <v>广汽丰田全通绍兴路店</v>
      </c>
      <c r="C51" t="str">
        <f>VLOOKUP(B51,工作表1!$R$2:$S$1000,2,0)</f>
        <v>杭州</v>
      </c>
      <c r="D51" t="str">
        <f>VLOOKUP(C51,工作表1!$U$2:$V$1000,2,0)</f>
        <v>华东</v>
      </c>
      <c r="E51" t="s">
        <v>225</v>
      </c>
    </row>
    <row r="52" spans="1:5" x14ac:dyDescent="0.15">
      <c r="A52" s="1" t="s">
        <v>170</v>
      </c>
      <c r="B52" t="str">
        <f>VLOOKUP($A52,工作表1!$I$2:$J$1000,2,0)</f>
        <v>广汽丰田广成富阳店</v>
      </c>
      <c r="C52" t="str">
        <f>VLOOKUP(B52,工作表1!$R$2:$S$1000,2,0)</f>
        <v>杭州</v>
      </c>
      <c r="D52" t="str">
        <f>VLOOKUP(C52,工作表1!$U$2:$V$1000,2,0)</f>
        <v>华东</v>
      </c>
      <c r="E52" t="s">
        <v>225</v>
      </c>
    </row>
    <row r="53" spans="1:5" x14ac:dyDescent="0.15">
      <c r="A53" s="1" t="s">
        <v>172</v>
      </c>
      <c r="B53" t="str">
        <f>VLOOKUP($A53,工作表1!$I$2:$J$1000,2,0)</f>
        <v>广汽丰田贵丰临平店</v>
      </c>
      <c r="C53" t="str">
        <f>VLOOKUP(B53,工作表1!$R$2:$S$1000,2,0)</f>
        <v>杭州</v>
      </c>
      <c r="D53" t="str">
        <f>VLOOKUP(C53,工作表1!$U$2:$V$1000,2,0)</f>
        <v>华东</v>
      </c>
      <c r="E53" t="s">
        <v>225</v>
      </c>
    </row>
    <row r="54" spans="1:5" x14ac:dyDescent="0.15">
      <c r="A54" s="1" t="s">
        <v>175</v>
      </c>
      <c r="B54" t="str">
        <f>VLOOKUP($A54,工作表1!$I$2:$J$1000,2,0)</f>
        <v>广汽丰田东昌江干店</v>
      </c>
      <c r="C54" t="str">
        <f>VLOOKUP(B54,工作表1!$R$2:$S$1000,2,0)</f>
        <v>杭州</v>
      </c>
      <c r="D54" t="str">
        <f>VLOOKUP(C54,工作表1!$U$2:$V$1000,2,0)</f>
        <v>华东</v>
      </c>
      <c r="E54" t="s">
        <v>225</v>
      </c>
    </row>
    <row r="55" spans="1:5" x14ac:dyDescent="0.15">
      <c r="A55" s="6" t="s">
        <v>119</v>
      </c>
      <c r="B55" t="str">
        <f>VLOOKUP($A55,工作表1!$I$2:$J$1000,2,0)</f>
        <v>白云机场店</v>
      </c>
      <c r="C55" t="str">
        <f>VLOOKUP(B55,工作表1!$R$2:$S$1000,2,0)</f>
        <v>广州</v>
      </c>
      <c r="D55" t="str">
        <f>VLOOKUP(C55,工作表1!$U$2:$V$1000,2,0)</f>
        <v>华南</v>
      </c>
      <c r="E55" t="str">
        <f>VLOOKUP(B55,工作表1!$O$2:$P$1000,2,0)</f>
        <v>A组</v>
      </c>
    </row>
    <row r="56" spans="1:5" x14ac:dyDescent="0.15">
      <c r="A56" s="1" t="s">
        <v>179</v>
      </c>
      <c r="B56" t="str">
        <f>VLOOKUP($A56,工作表1!$I$2:$J$1000,2,0)</f>
        <v>广汽丰田南京大政仙尧路店</v>
      </c>
      <c r="C56" t="str">
        <f>VLOOKUP(B56,工作表1!$R$2:$S$1000,2,0)</f>
        <v>南京</v>
      </c>
      <c r="D56" t="str">
        <f>VLOOKUP(C56,工作表1!$U$2:$V$1000,2,0)</f>
        <v>华东</v>
      </c>
      <c r="E56" t="s">
        <v>225</v>
      </c>
    </row>
    <row r="57" spans="1:5" x14ac:dyDescent="0.15">
      <c r="A57" s="1" t="s">
        <v>183</v>
      </c>
      <c r="B57" t="str">
        <f>VLOOKUP($A57,工作表1!$I$2:$J$1000,2,0)</f>
        <v>广汽丰田南京协众东麒路店</v>
      </c>
      <c r="C57" t="str">
        <f>VLOOKUP(B57,工作表1!$R$2:$S$1000,2,0)</f>
        <v>南京</v>
      </c>
      <c r="D57" t="str">
        <f>VLOOKUP(C57,工作表1!$U$2:$V$1000,2,0)</f>
        <v>华东</v>
      </c>
      <c r="E57" t="s">
        <v>225</v>
      </c>
    </row>
    <row r="58" spans="1:5" x14ac:dyDescent="0.15">
      <c r="A58" s="1" t="s">
        <v>187</v>
      </c>
      <c r="B58" t="str">
        <f>VLOOKUP($A58,工作表1!$I$2:$J$1000,2,0)</f>
        <v>广汽丰田南京长益大厂店</v>
      </c>
      <c r="C58" t="str">
        <f>VLOOKUP(B58,工作表1!$R$2:$S$1000,2,0)</f>
        <v>南京</v>
      </c>
      <c r="D58" t="str">
        <f>VLOOKUP(C58,工作表1!$U$2:$V$1000,2,0)</f>
        <v>华东</v>
      </c>
      <c r="E58" t="s">
        <v>225</v>
      </c>
    </row>
    <row r="59" spans="1:5" x14ac:dyDescent="0.15">
      <c r="A59" s="1" t="s">
        <v>190</v>
      </c>
      <c r="B59" t="str">
        <f>VLOOKUP($A59,工作表1!$I$2:$J$1000,2,0)</f>
        <v>乐清广通乐成店</v>
      </c>
      <c r="C59" t="str">
        <f>VLOOKUP(B59,工作表1!$R$2:$S$1000,2,0)</f>
        <v>温州</v>
      </c>
      <c r="D59" t="str">
        <f>VLOOKUP(C59,工作表1!$U$2:$V$1000,2,0)</f>
        <v>华东</v>
      </c>
      <c r="E59" t="s">
        <v>225</v>
      </c>
    </row>
    <row r="60" spans="1:5" x14ac:dyDescent="0.15">
      <c r="A60" s="1" t="s">
        <v>195</v>
      </c>
      <c r="B60" t="str">
        <f>VLOOKUP($A60,工作表1!$I$2:$J$1000,2,0)</f>
        <v>温州浙通机场路店</v>
      </c>
      <c r="C60" t="str">
        <f>VLOOKUP(B60,工作表1!$R$2:$S$1000,2,0)</f>
        <v>温州</v>
      </c>
      <c r="D60" t="str">
        <f>VLOOKUP(C60,工作表1!$U$2:$V$1000,2,0)</f>
        <v>华东</v>
      </c>
      <c r="E60" t="s">
        <v>225</v>
      </c>
    </row>
    <row r="61" spans="1:5" x14ac:dyDescent="0.15">
      <c r="A61" s="1" t="s">
        <v>199</v>
      </c>
      <c r="B61" t="str">
        <f>VLOOKUP($A61,工作表1!$I$2:$J$1000,2,0)</f>
        <v>瑞安新盛塘下店</v>
      </c>
      <c r="C61" t="str">
        <f>VLOOKUP(B61,工作表1!$R$2:$S$1000,2,0)</f>
        <v>温州</v>
      </c>
      <c r="D61" t="str">
        <f>VLOOKUP(C61,工作表1!$U$2:$V$1000,2,0)</f>
        <v>华东</v>
      </c>
      <c r="E61" t="s">
        <v>225</v>
      </c>
    </row>
    <row r="62" spans="1:5" x14ac:dyDescent="0.15">
      <c r="A62" s="1" t="s">
        <v>203</v>
      </c>
      <c r="B62" t="str">
        <f>VLOOKUP($A62,工作表1!$I$2:$J$1000,2,0)</f>
        <v>温州天信灵溪店</v>
      </c>
      <c r="C62" t="str">
        <f>VLOOKUP(B62,工作表1!$R$2:$S$1000,2,0)</f>
        <v>温州</v>
      </c>
      <c r="D62" t="str">
        <f>VLOOKUP(C62,工作表1!$U$2:$V$1000,2,0)</f>
        <v>华东</v>
      </c>
      <c r="E62" t="s">
        <v>225</v>
      </c>
    </row>
    <row r="63" spans="1:5" x14ac:dyDescent="0.15">
      <c r="A63" s="1" t="s">
        <v>206</v>
      </c>
      <c r="B63" t="str">
        <f>VLOOKUP($A63,工作表1!$I$2:$J$1000,2,0)</f>
        <v>温州统邦瓯北店</v>
      </c>
      <c r="C63" t="str">
        <f>VLOOKUP(B63,工作表1!$R$2:$S$1000,2,0)</f>
        <v>温州</v>
      </c>
      <c r="D63" t="str">
        <f>VLOOKUP(C63,工作表1!$U$2:$V$1000,2,0)</f>
        <v>华东</v>
      </c>
      <c r="E63" t="s">
        <v>225</v>
      </c>
    </row>
    <row r="64" spans="1:5" x14ac:dyDescent="0.15">
      <c r="A64" s="1" t="s">
        <v>209</v>
      </c>
      <c r="B64" t="str">
        <f>VLOOKUP($A64,工作表1!$I$2:$J$1000,2,0)</f>
        <v>温州德丰汽车城店</v>
      </c>
      <c r="C64" t="str">
        <f>VLOOKUP(B64,工作表1!$R$2:$S$1000,2,0)</f>
        <v>温州</v>
      </c>
      <c r="D64" t="str">
        <f>VLOOKUP(C64,工作表1!$U$2:$V$1000,2,0)</f>
        <v>华东</v>
      </c>
      <c r="E64" t="s">
        <v>225</v>
      </c>
    </row>
    <row r="65" spans="1:5" x14ac:dyDescent="0.15">
      <c r="A65" s="1" t="s">
        <v>211</v>
      </c>
      <c r="B65" t="str">
        <f>VLOOKUP($A65,工作表1!$I$2:$J$1000,2,0)</f>
        <v>成都三和新元素店</v>
      </c>
      <c r="C65" t="str">
        <f>VLOOKUP(B65,工作表1!$R$2:$S$1000,2,0)</f>
        <v>成都</v>
      </c>
      <c r="D65" t="str">
        <f>VLOOKUP(C65,工作表1!$U$2:$V$1000,2,0)</f>
        <v>西部</v>
      </c>
      <c r="E65" t="s">
        <v>225</v>
      </c>
    </row>
    <row r="66" spans="1:5" x14ac:dyDescent="0.15">
      <c r="A66" s="1" t="s">
        <v>212</v>
      </c>
      <c r="B66" t="str">
        <f>VLOOKUP($A66,工作表1!$I$2:$J$1000,2,0)</f>
        <v>成都锦泰东三环店</v>
      </c>
      <c r="C66" t="str">
        <f>VLOOKUP(B66,工作表1!$R$2:$S$1000,2,0)</f>
        <v>成都</v>
      </c>
      <c r="D66" t="str">
        <f>VLOOKUP(C66,工作表1!$U$2:$V$1000,2,0)</f>
        <v>西部</v>
      </c>
      <c r="E66" t="s">
        <v>225</v>
      </c>
    </row>
    <row r="67" spans="1:5" x14ac:dyDescent="0.15">
      <c r="A67" s="1" t="s">
        <v>214</v>
      </c>
      <c r="B67" t="str">
        <f>VLOOKUP($A67,工作表1!$I$2:$J$1000,2,0)</f>
        <v>成都明嘉武侯店</v>
      </c>
      <c r="C67" t="str">
        <f>VLOOKUP(B67,工作表1!$R$2:$S$1000,2,0)</f>
        <v>成都</v>
      </c>
      <c r="D67" t="str">
        <f>VLOOKUP(C67,工作表1!$U$2:$V$1000,2,0)</f>
        <v>西部</v>
      </c>
      <c r="E67" t="s">
        <v>225</v>
      </c>
    </row>
    <row r="68" spans="1:5" x14ac:dyDescent="0.15">
      <c r="A68" s="1" t="s">
        <v>216</v>
      </c>
      <c r="B68" t="str">
        <f>VLOOKUP($A68,工作表1!$I$2:$J$1000,2,0)</f>
        <v>成都安利捷北辰店</v>
      </c>
      <c r="C68" t="str">
        <f>VLOOKUP(B68,工作表1!$R$2:$S$1000,2,0)</f>
        <v>成都</v>
      </c>
      <c r="D68" t="str">
        <f>VLOOKUP(C68,工作表1!$U$2:$V$1000,2,0)</f>
        <v>西部</v>
      </c>
      <c r="E68" t="s">
        <v>225</v>
      </c>
    </row>
    <row r="69" spans="1:5" x14ac:dyDescent="0.15">
      <c r="A69" s="1" t="s">
        <v>217</v>
      </c>
      <c r="B69" t="str">
        <f>VLOOKUP($A69,工作表1!$I$2:$J$1000,2,0)</f>
        <v>成都捷瑞羊西店</v>
      </c>
      <c r="C69" t="str">
        <f>VLOOKUP(B69,工作表1!$R$2:$S$1000,2,0)</f>
        <v>成都</v>
      </c>
      <c r="D69" t="str">
        <f>VLOOKUP(C69,工作表1!$U$2:$V$1000,2,0)</f>
        <v>西部</v>
      </c>
      <c r="E69" t="s">
        <v>225</v>
      </c>
    </row>
    <row r="70" spans="1:5" x14ac:dyDescent="0.15">
      <c r="A70" s="1" t="s">
        <v>219</v>
      </c>
      <c r="B70" t="str">
        <f>VLOOKUP($A70,工作表1!$I$2:$J$1000,2,0)</f>
        <v>成都中升店</v>
      </c>
      <c r="C70" t="str">
        <f>VLOOKUP(B70,工作表1!$R$2:$S$1000,2,0)</f>
        <v>成都</v>
      </c>
      <c r="D70" t="str">
        <f>VLOOKUP(C70,工作表1!$U$2:$V$1000,2,0)</f>
        <v>西部</v>
      </c>
      <c r="E70" t="s">
        <v>225</v>
      </c>
    </row>
    <row r="71" spans="1:5" x14ac:dyDescent="0.15">
      <c r="A71" s="1" t="s">
        <v>239</v>
      </c>
      <c r="B71" t="str">
        <f>VLOOKUP($A71,工作表1!$I$2:$J$1000,2,0)</f>
        <v>青岛瑞合市北店</v>
      </c>
      <c r="C71" t="str">
        <f>VLOOKUP(B71,工作表1!$R$2:$S$1000,2,0)</f>
        <v>青岛</v>
      </c>
      <c r="D71" t="str">
        <f>VLOOKUP(C71,工作表1!$U$2:$V$1000,2,0)</f>
        <v>华中</v>
      </c>
      <c r="E71" t="s">
        <v>225</v>
      </c>
    </row>
    <row r="72" spans="1:5" x14ac:dyDescent="0.15">
      <c r="A72" s="1" t="s">
        <v>240</v>
      </c>
      <c r="B72" t="str">
        <f>VLOOKUP($A72,工作表1!$I$2:$J$1000,2,0)</f>
        <v>青岛伟丰靖城路店</v>
      </c>
      <c r="C72" t="str">
        <f>VLOOKUP(B72,工作表1!$R$2:$S$1000,2,0)</f>
        <v>青岛</v>
      </c>
      <c r="D72" t="str">
        <f>VLOOKUP(C72,工作表1!$U$2:$V$1000,2,0)</f>
        <v>华中</v>
      </c>
      <c r="E72" t="s">
        <v>225</v>
      </c>
    </row>
    <row r="73" spans="1:5" x14ac:dyDescent="0.15">
      <c r="A73" s="1" t="s">
        <v>241</v>
      </c>
      <c r="B73" t="str">
        <f>VLOOKUP($A73,工作表1!$I$2:$J$1000,2,0)</f>
        <v>青岛瑞铂开发区店</v>
      </c>
      <c r="C73" t="str">
        <f>VLOOKUP(B73,工作表1!$R$2:$S$1000,2,0)</f>
        <v>青岛</v>
      </c>
      <c r="D73" t="str">
        <f>VLOOKUP(C73,工作表1!$U$2:$V$1000,2,0)</f>
        <v>华中</v>
      </c>
      <c r="E73" t="s">
        <v>225</v>
      </c>
    </row>
    <row r="76" spans="1:5" ht="15" customHeight="1" x14ac:dyDescent="0.15"/>
    <row r="78" spans="1:5" ht="15" customHeight="1" x14ac:dyDescent="0.15"/>
    <row r="79" spans="1:5" ht="15" customHeight="1" x14ac:dyDescent="0.15"/>
    <row r="80" spans="1:5" ht="15" customHeight="1" x14ac:dyDescent="0.15"/>
    <row r="81" ht="15" customHeight="1" x14ac:dyDescent="0.15"/>
    <row r="82" ht="15" customHeight="1" x14ac:dyDescent="0.15"/>
    <row r="83" ht="15" customHeight="1" x14ac:dyDescent="0.1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21" sqref="C21"/>
    </sheetView>
  </sheetViews>
  <sheetFormatPr baseColWidth="10" defaultRowHeight="15" x14ac:dyDescent="0.15"/>
  <cols>
    <col min="1" max="16384" width="10.83203125" style="7"/>
  </cols>
  <sheetData>
    <row r="1" spans="1:2" x14ac:dyDescent="0.15">
      <c r="A1" s="8" t="s">
        <v>228</v>
      </c>
      <c r="B1" s="8" t="s">
        <v>223</v>
      </c>
    </row>
    <row r="2" spans="1:2" x14ac:dyDescent="0.15">
      <c r="A2" s="1" t="s">
        <v>16</v>
      </c>
      <c r="B2" s="1" t="s">
        <v>17</v>
      </c>
    </row>
    <row r="3" spans="1:2" x14ac:dyDescent="0.15">
      <c r="A3" s="1" t="s">
        <v>25</v>
      </c>
      <c r="B3" s="1" t="s">
        <v>17</v>
      </c>
    </row>
    <row r="4" spans="1:2" x14ac:dyDescent="0.15">
      <c r="A4" s="1" t="s">
        <v>30</v>
      </c>
      <c r="B4" s="1" t="s">
        <v>31</v>
      </c>
    </row>
    <row r="5" spans="1:2" x14ac:dyDescent="0.15">
      <c r="A5" s="1" t="s">
        <v>36</v>
      </c>
      <c r="B5" s="1" t="s">
        <v>31</v>
      </c>
    </row>
    <row r="6" spans="1:2" x14ac:dyDescent="0.15">
      <c r="A6" s="1" t="s">
        <v>40</v>
      </c>
      <c r="B6" s="1" t="s">
        <v>31</v>
      </c>
    </row>
    <row r="7" spans="1:2" x14ac:dyDescent="0.15">
      <c r="A7" s="1" t="s">
        <v>45</v>
      </c>
      <c r="B7" s="1" t="s">
        <v>31</v>
      </c>
    </row>
    <row r="8" spans="1:2" x14ac:dyDescent="0.15">
      <c r="A8" s="1" t="s">
        <v>50</v>
      </c>
      <c r="B8" s="1" t="s">
        <v>17</v>
      </c>
    </row>
    <row r="9" spans="1:2" x14ac:dyDescent="0.15">
      <c r="A9" s="1" t="s">
        <v>56</v>
      </c>
      <c r="B9" s="1" t="s">
        <v>31</v>
      </c>
    </row>
    <row r="10" spans="1:2" x14ac:dyDescent="0.15">
      <c r="A10" s="1" t="s">
        <v>61</v>
      </c>
      <c r="B10" s="1" t="s">
        <v>31</v>
      </c>
    </row>
    <row r="11" spans="1:2" x14ac:dyDescent="0.15">
      <c r="A11" s="1" t="s">
        <v>65</v>
      </c>
      <c r="B11" s="1" t="s">
        <v>66</v>
      </c>
    </row>
    <row r="12" spans="1:2" x14ac:dyDescent="0.15">
      <c r="A12" s="1" t="s">
        <v>72</v>
      </c>
      <c r="B12" s="1" t="s">
        <v>17</v>
      </c>
    </row>
    <row r="13" spans="1:2" x14ac:dyDescent="0.15">
      <c r="A13" s="1" t="s">
        <v>77</v>
      </c>
      <c r="B13" s="1" t="s">
        <v>31</v>
      </c>
    </row>
    <row r="14" spans="1:2" x14ac:dyDescent="0.15">
      <c r="A14" s="1" t="s">
        <v>81</v>
      </c>
      <c r="B14" s="1" t="s">
        <v>31</v>
      </c>
    </row>
    <row r="15" spans="1:2" x14ac:dyDescent="0.15">
      <c r="A15" s="1" t="s">
        <v>89</v>
      </c>
      <c r="B15" s="1" t="s">
        <v>31</v>
      </c>
    </row>
    <row r="16" spans="1:2" x14ac:dyDescent="0.15">
      <c r="A16" s="1" t="s">
        <v>201</v>
      </c>
      <c r="B16" s="1" t="s">
        <v>31</v>
      </c>
    </row>
    <row r="17" spans="1:2" x14ac:dyDescent="0.15">
      <c r="A17" s="1" t="s">
        <v>81</v>
      </c>
      <c r="B17" s="1" t="s">
        <v>31</v>
      </c>
    </row>
    <row r="18" spans="1:2" x14ac:dyDescent="0.15">
      <c r="A18" s="7" t="s">
        <v>229</v>
      </c>
      <c r="B18" s="1" t="s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基础信息</vt:lpstr>
      <vt:lpstr>业务员组别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2019-07-19T15:41:20Z</dcterms:created>
  <dcterms:modified xsi:type="dcterms:W3CDTF">2019-07-26T03:29:50Z</dcterms:modified>
</cp:coreProperties>
</file>