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Swiss Bakery\Work Orders V2\references\"/>
    </mc:Choice>
  </mc:AlternateContent>
  <xr:revisionPtr revIDLastSave="0" documentId="13_ncr:1_{24062EEE-425B-4854-90A8-15F51D45C8FA}" xr6:coauthVersionLast="36" xr6:coauthVersionMax="36" xr10:uidLastSave="{00000000-0000-0000-0000-000000000000}"/>
  <bookViews>
    <workbookView xWindow="0" yWindow="0" windowWidth="25200" windowHeight="11772" xr2:uid="{00000000-000D-0000-FFFF-FFFF00000000}"/>
  </bookViews>
  <sheets>
    <sheet name="RecipeDB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O37" i="1" l="1"/>
  <c r="W24" i="1" l="1"/>
  <c r="BM24" i="1"/>
</calcChain>
</file>

<file path=xl/sharedStrings.xml><?xml version="1.0" encoding="utf-8"?>
<sst xmlns="http://schemas.openxmlformats.org/spreadsheetml/2006/main" count="179" uniqueCount="179">
  <si>
    <t>End of Doughs</t>
  </si>
  <si>
    <t>Soaker, Whole Grain Mix</t>
  </si>
  <si>
    <t>Starter, Sponge, Whole Wheat Spelt</t>
  </si>
  <si>
    <t>Starter, Sponge, Whole Grain</t>
  </si>
  <si>
    <t>Starter, Sponge, Premium French Baguette</t>
  </si>
  <si>
    <t>Starter, Sponge, Potato</t>
  </si>
  <si>
    <t>Starter, Sponge, Multigrain</t>
  </si>
  <si>
    <t>Starter, sponge, marble rye, whole wheat</t>
  </si>
  <si>
    <t>Starter, Sponge, Autolyse, Premium French Baguette</t>
  </si>
  <si>
    <t>Starter, Rye, Pipka</t>
  </si>
  <si>
    <t>Starter, Poolish, Whole Wheat Spelt (Same Day)</t>
  </si>
  <si>
    <t>Starter, Poolish, Whole Wheat Spelt</t>
  </si>
  <si>
    <t>Starter, Poolish, Whole Grain</t>
  </si>
  <si>
    <t>Starter, Poolish, Walnut and Onion</t>
  </si>
  <si>
    <t>Starter, Poolish, Traditional</t>
  </si>
  <si>
    <t>Starter, Poolish, Premium French Baguette</t>
  </si>
  <si>
    <t>Starter, Poolish, Potato Baguette</t>
  </si>
  <si>
    <t>Starter, Poolish, Focaccia</t>
  </si>
  <si>
    <t>Starter, Poolish, Ciabatta</t>
  </si>
  <si>
    <t>Starter, Poolish, Baguette Square</t>
  </si>
  <si>
    <t>Starter, Poolish, Baguette Soft</t>
  </si>
  <si>
    <t>Starter, Levain, Whole Grain</t>
  </si>
  <si>
    <t>Starter, levain, marble rye</t>
  </si>
  <si>
    <t>Starter, Levain, Ciabatta</t>
  </si>
  <si>
    <t>Starter, Levain, 90%</t>
  </si>
  <si>
    <t>Starter, Levain, 80%</t>
  </si>
  <si>
    <t>Starter, Levain, 70%</t>
  </si>
  <si>
    <t>Starter, Levain, 60%</t>
  </si>
  <si>
    <t>Starter, Levain, 50%</t>
  </si>
  <si>
    <t>Starter, Levain, 40%</t>
  </si>
  <si>
    <t>Starter, Levain, 30%</t>
  </si>
  <si>
    <t>Starter, Levain, 20%</t>
  </si>
  <si>
    <t>Starter, Levain, 10%</t>
  </si>
  <si>
    <t>Starter, German Rye, 3rd Feeding</t>
  </si>
  <si>
    <t>Starter, German Rye, 2nd Feeding</t>
  </si>
  <si>
    <t>Starter, German Rye, 1st Feeding</t>
  </si>
  <si>
    <t>Soaker, Walnut and Onion</t>
  </si>
  <si>
    <t>Soaker, Rye, Whole Grain</t>
  </si>
  <si>
    <t>Soaker, Potato</t>
  </si>
  <si>
    <t>Soaker, Multigrain Mix</t>
  </si>
  <si>
    <t>Mix, Bread Mix</t>
  </si>
  <si>
    <t>Dough, Whole Wheat Spelt</t>
  </si>
  <si>
    <t>Dough, Bread, Whole Grain</t>
  </si>
  <si>
    <t>Dough, White Swiss, Focaccia Basic</t>
  </si>
  <si>
    <t>Dough, White Swiss, Cheese Parmesan Cheddar</t>
  </si>
  <si>
    <t>Dough, White Sweet Basic</t>
  </si>
  <si>
    <t>Dough, Swiss Bun, Pizza</t>
  </si>
  <si>
    <t>Dough, Swiss Bun #1 (0.027kg water / kg dough)</t>
  </si>
  <si>
    <t>Dough, Sourdough w/ Old Dough</t>
  </si>
  <si>
    <t>Dough, Sourdough Regular Basic</t>
  </si>
  <si>
    <t>Dough, Sandwich Onion 4lb</t>
  </si>
  <si>
    <t>Dough, Sandwich, Brioche</t>
  </si>
  <si>
    <t>Dough, Sandwich Brown Basic</t>
  </si>
  <si>
    <t>Dough, Rye Artisan</t>
  </si>
  <si>
    <t>Dough, Pretzel Hamburger</t>
  </si>
  <si>
    <t>Dough, Pretzel Bun</t>
  </si>
  <si>
    <t>Dough, Pretzel</t>
  </si>
  <si>
    <t>Dough, Pizza Ball, 198gm</t>
  </si>
  <si>
    <t>Dough, Panko White</t>
  </si>
  <si>
    <t>Dough, Marble Rye Artisan</t>
  </si>
  <si>
    <t>Dough, Hot Dog, Brioche</t>
  </si>
  <si>
    <t>Dough, Hamburger, Brioche</t>
  </si>
  <si>
    <t>Dough, Focaccia (Baguette Square)</t>
  </si>
  <si>
    <t>Dough, Ciabatta</t>
  </si>
  <si>
    <t>Dough, Brioche Raisin</t>
  </si>
  <si>
    <t>Dough, Bread, Walnut and Onion</t>
  </si>
  <si>
    <t>Dough, Bread, San Fran Sourdough Jumbo</t>
  </si>
  <si>
    <t>Dough, Bread, San Fran Sourdough</t>
  </si>
  <si>
    <t>Dough, Bread, Rye, German</t>
  </si>
  <si>
    <t>Dough, Bread, Pipka III</t>
  </si>
  <si>
    <t>Dough, Bread, Pecan Craisin</t>
  </si>
  <si>
    <t>Dough, Bread, Olive and Rosemary</t>
  </si>
  <si>
    <t>Dough, Bread, Multigrain Arti</t>
  </si>
  <si>
    <t>Dough, Bread, Country</t>
  </si>
  <si>
    <t>Dough, Baguette, Premium French, Cranberry</t>
  </si>
  <si>
    <t>Dough, Baguette, Premium French</t>
  </si>
  <si>
    <t>Dough, Baguette, Arti Traditional</t>
  </si>
  <si>
    <t>Dough, Baguette, Arti Potato</t>
  </si>
  <si>
    <t>Dough, Baguette Square</t>
  </si>
  <si>
    <t>Dough, Baguette Soft</t>
  </si>
  <si>
    <t>Dough, Amenia</t>
  </si>
  <si>
    <t>End of Ingredients</t>
  </si>
  <si>
    <t>Spice, Salt</t>
  </si>
  <si>
    <t>Water 2</t>
  </si>
  <si>
    <t>Water</t>
  </si>
  <si>
    <t>Oil, Olive Extra Virgin</t>
  </si>
  <si>
    <t>Oil, Olive</t>
  </si>
  <si>
    <t>Oil, Canola</t>
  </si>
  <si>
    <t>Wheat Germ</t>
  </si>
  <si>
    <t>Walnut Crumb</t>
  </si>
  <si>
    <t>Sugar, Golden Yellow</t>
  </si>
  <si>
    <t>Sugar, Cane Organic</t>
  </si>
  <si>
    <t>Sugar Granulated</t>
  </si>
  <si>
    <t>Spice, Rosemary</t>
  </si>
  <si>
    <t>Spice, Oregano Rubbed</t>
  </si>
  <si>
    <t>Shortening, NH Covo SM</t>
  </si>
  <si>
    <t>Shortening, NH All-Purpose</t>
  </si>
  <si>
    <t>Sea Salt Refined</t>
  </si>
  <si>
    <t>S-500  "Clean Label"</t>
  </si>
  <si>
    <t>Rye Meal Coarse</t>
  </si>
  <si>
    <t>Powder, Skim Milk</t>
  </si>
  <si>
    <t>Powder, Malt Dry #60 Diastati</t>
  </si>
  <si>
    <t>Pecan Pieces</t>
  </si>
  <si>
    <t>Olives Green Sliced</t>
  </si>
  <si>
    <t>Mold Inhibitor, Nabitor WS</t>
  </si>
  <si>
    <t>Mix, Multigrain [MIX-MT]</t>
  </si>
  <si>
    <t>Mix, Bread Mix [MIX-BRD]</t>
  </si>
  <si>
    <t>Margarine, Non Hydro Tulip</t>
  </si>
  <si>
    <t>IBIS Blue - Frz Dough Conditio</t>
  </si>
  <si>
    <t>Flakes, Potato</t>
  </si>
  <si>
    <t>Flakes, Onion</t>
  </si>
  <si>
    <t>Eggs Whole Liquid</t>
  </si>
  <si>
    <t>Dried Sultanas Raisins</t>
  </si>
  <si>
    <t>Dried Cranberries</t>
  </si>
  <si>
    <t>Color, Caramel Double Strength</t>
  </si>
  <si>
    <t>Yeast, Instant Gold</t>
  </si>
  <si>
    <t>Yeast, Compressed</t>
  </si>
  <si>
    <t>Soaker, Whole Grain Mix [SOA-WGR]</t>
  </si>
  <si>
    <t>Soaker, Walnut and Onion [SOA-WO]</t>
  </si>
  <si>
    <t>Soaker, Rye, Whole Grain [SOA-WGR-RYE]</t>
  </si>
  <si>
    <t>Soaker, Potato [SOA-POT]</t>
  </si>
  <si>
    <t>Soaker, Multigrain Mix [SOA-MT]</t>
  </si>
  <si>
    <t>Starter, White,Morning [STR-WH-AM]</t>
  </si>
  <si>
    <t>Starter, White, Afternoon [STR-WH-NOON]</t>
  </si>
  <si>
    <t>Starter, Sponge, Whole Wheat Spelt [STR-SP-WWSP]</t>
  </si>
  <si>
    <t>Starter, Sponge, Whole Grain [STR-SPG-WGR]</t>
  </si>
  <si>
    <t>Starter, Sponge, Sour Old Dough [STR-SPG-OSR]</t>
  </si>
  <si>
    <t>Starter, Sponge, Premium French Baguette [STR-SP-BG]</t>
  </si>
  <si>
    <t>Starter, Sponge, Potato [STR-SPG-POT]</t>
  </si>
  <si>
    <t>Starter, Sponge, Multigrain [STR-SPG-MT]</t>
  </si>
  <si>
    <t>Starter, sponge, marble rye, whole wheat [STR-SPG-RYE-MR-WWw]</t>
  </si>
  <si>
    <t>Starter, Sponge, Autolyse, Premium French Baguette [STR-SP-AUTO]</t>
  </si>
  <si>
    <t>Starter, Rye, Pipka [STR-RYE-PIP]</t>
  </si>
  <si>
    <t>Starter, Poolish, Whole Wheat Spelt [STR-POL-WWSP]</t>
  </si>
  <si>
    <t>Starter, Poolish, Whole Wheat Spelt (Same Day) [STR-POL-SP-SD]</t>
  </si>
  <si>
    <t>Starter, Poolish, Whole Grain [STR-POL-WG]</t>
  </si>
  <si>
    <t>Starter, Poolish, Walnut and Onion [STR-POL-WO]</t>
  </si>
  <si>
    <t>Starter, Poolish, Traditional [STR-POL-TRD]</t>
  </si>
  <si>
    <t>Starter, Poolish, Premium French Baguette [STR-POL-BG-FREN]</t>
  </si>
  <si>
    <t>Starter, Poolish, Potato Baguette [STR-POL-POT]</t>
  </si>
  <si>
    <t>Starter, Poolish, Focaccia [STR-POL-FOC]</t>
  </si>
  <si>
    <t>Starter, Poolish, Ciabatta [STR-POL-CIA]</t>
  </si>
  <si>
    <t>Starter, Poolish, Baguette Square [STR-POL-BG-SQ]</t>
  </si>
  <si>
    <t>Starter, Poolish, Baguette Soft [STR-POL-BG-SFT]</t>
  </si>
  <si>
    <t>Starter, Levain, Whole Grain [STR-LEV-WGR]</t>
  </si>
  <si>
    <t>Starter, levain, marble rye [STR-LEV-RYE-MR]</t>
  </si>
  <si>
    <t>Starter, Levain, Ciabatta [STR-LEV-CIA]</t>
  </si>
  <si>
    <t>Starter, Levain, 60% [STR-LEV60]</t>
  </si>
  <si>
    <t>Starter, Levain, 20% [STR-LEV20]</t>
  </si>
  <si>
    <t>Starter, Levain [Variable %]</t>
  </si>
  <si>
    <t>Starter, German Rye, 3rd Feeding [STR-RYE-GER3]</t>
  </si>
  <si>
    <t>Starter, German Rye, 2nd Feeding [STR-RYE-GER2]</t>
  </si>
  <si>
    <t>Starter, German Rye, 1st Feeding [STR-RYE-GER1]</t>
  </si>
  <si>
    <t>Dough, Swiss Bun #1 (0.027kg water / kg dough) [DOU-SW1]</t>
  </si>
  <si>
    <t>Dough, Sandwich, Brioche [DOU-SAN-BRI]</t>
  </si>
  <si>
    <t>Dough, Sandwich Brown Old [DOU-OLD-SAN-BR]</t>
  </si>
  <si>
    <t>Dough, Rye Artisan [DOU-A-RYE]</t>
  </si>
  <si>
    <t>Dough, Pecan Craisin Bread Base [DOU-BS-PECAN]</t>
  </si>
  <si>
    <t>Dough, Bread, San Fran Sourdough Jumbo [DOU-BRD-SFS-JMB]</t>
  </si>
  <si>
    <t>Dough, Bread, Olive [DOU-OL]</t>
  </si>
  <si>
    <t>Dough, Baguette, Premium French [DOU-BG-FR]</t>
  </si>
  <si>
    <t>Dough, Baguette Square [DOU-BG-SQ]</t>
  </si>
  <si>
    <t>Dough Conditioner, SAF PRO Croustilis</t>
  </si>
  <si>
    <t>Cheese, Parmesan</t>
  </si>
  <si>
    <t>Cheese, Cheddar Marble Shredded</t>
  </si>
  <si>
    <t>Butter, Unsalted 83%</t>
  </si>
  <si>
    <t>Flour, Stoneground Whole Grain</t>
  </si>
  <si>
    <t>Flour, Spelt Organic</t>
  </si>
  <si>
    <t>Flour, Rye Light</t>
  </si>
  <si>
    <t>Flour, Roasted Wheat Malt (X70-K)</t>
  </si>
  <si>
    <t>Flour, Barley</t>
  </si>
  <si>
    <t>Flour, Whole Wheat Fine</t>
  </si>
  <si>
    <t>Flour, Rye Dark</t>
  </si>
  <si>
    <t>Flour, Whistler Unbleached</t>
  </si>
  <si>
    <t>Flour, Sun Peaks 206 Unbleached</t>
  </si>
  <si>
    <t>Flour, Whole Wheat Coarse</t>
  </si>
  <si>
    <t>Flour, Silver Star *202*</t>
  </si>
  <si>
    <t>Flour, Silver Star</t>
  </si>
  <si>
    <t>Dough, Bread, San Fran Sourdough Jumbo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</si>
</sst>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2" borderId="0" xfId="1" applyNumberFormat="1" applyFont="1" applyFill="1"/>
    <xf numFmtId="10" fontId="2" fillId="0" borderId="0" xfId="1" applyNumberFormat="1" applyFont="1" applyAlignment="1">
      <alignment textRotation="90"/>
    </xf>
    <xf numFmtId="10" fontId="2" fillId="2" borderId="0" xfId="1" applyNumberFormat="1" applyFont="1" applyFill="1" applyAlignment="1">
      <alignment textRotation="90"/>
    </xf>
  </cellXfs>
  <cellStyles count="2">
    <cellStyle name="Normal" xfId="0" builtinId="0"/>
    <cellStyle name="Percent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2"/>
  <dimension ref="A1:CT83"/>
  <sheetViews>
    <sheetView tabSelected="1" zoomScale="85" zoomScaleNormal="85" workbookViewId="0">
      <pane xSplit="1" ySplit="1" topLeftCell="BL2" activePane="bottomRight" state="frozen"/>
      <selection activeCell="C31" sqref="C31:U31"/>
      <selection pane="topRight" activeCell="C31" sqref="C31:U31"/>
      <selection pane="bottomLeft" activeCell="C31" sqref="C31:U31"/>
      <selection pane="bottomRight" activeCell="BU23" sqref="BU23"/>
    </sheetView>
  </sheetViews>
  <sheetFormatPr defaultColWidth="8.88671875" defaultRowHeight="14.4" x14ac:dyDescent="0.3"/>
  <cols>
    <col min="1" max="1" width="42.6640625" style="1" customWidth="1"/>
    <col min="2" max="16384" width="8.88671875" style="1"/>
  </cols>
  <sheetData>
    <row r="1" spans="1:98" s="3" customFormat="1" ht="139.19999999999999" customHeight="1" x14ac:dyDescent="0.3">
      <c r="B1" s="3" t="s">
        <v>177</v>
      </c>
      <c r="C1" s="3" t="s">
        <v>176</v>
      </c>
      <c r="D1" s="3" t="s">
        <v>175</v>
      </c>
      <c r="E1" s="3" t="s">
        <v>174</v>
      </c>
      <c r="F1" s="3" t="s">
        <v>173</v>
      </c>
      <c r="G1" s="3" t="s">
        <v>172</v>
      </c>
      <c r="H1" s="3" t="s">
        <v>171</v>
      </c>
      <c r="I1" s="3" t="s">
        <v>170</v>
      </c>
      <c r="J1" s="3" t="s">
        <v>169</v>
      </c>
      <c r="K1" s="3" t="s">
        <v>168</v>
      </c>
      <c r="L1" s="3" t="s">
        <v>167</v>
      </c>
      <c r="M1" s="3" t="s">
        <v>166</v>
      </c>
      <c r="N1" s="3" t="s">
        <v>165</v>
      </c>
      <c r="O1" s="3" t="s">
        <v>164</v>
      </c>
      <c r="P1" s="3" t="s">
        <v>163</v>
      </c>
      <c r="Q1" s="3" t="s">
        <v>162</v>
      </c>
      <c r="R1" s="3" t="s">
        <v>161</v>
      </c>
      <c r="S1" s="3" t="s">
        <v>160</v>
      </c>
      <c r="T1" s="3" t="s">
        <v>159</v>
      </c>
      <c r="U1" s="3" t="s">
        <v>158</v>
      </c>
      <c r="V1" s="3" t="s">
        <v>157</v>
      </c>
      <c r="W1" s="3" t="s">
        <v>156</v>
      </c>
      <c r="X1" s="3" t="s">
        <v>155</v>
      </c>
      <c r="Y1" s="3" t="s">
        <v>154</v>
      </c>
      <c r="Z1" s="3" t="s">
        <v>153</v>
      </c>
      <c r="AA1" s="3" t="s">
        <v>152</v>
      </c>
      <c r="AB1" s="3" t="s">
        <v>151</v>
      </c>
      <c r="AC1" s="3" t="s">
        <v>150</v>
      </c>
      <c r="AD1" s="3" t="s">
        <v>149</v>
      </c>
      <c r="AE1" s="3" t="s">
        <v>148</v>
      </c>
      <c r="AF1" s="3" t="s">
        <v>147</v>
      </c>
      <c r="AG1" s="3" t="s">
        <v>146</v>
      </c>
      <c r="AH1" s="3" t="s">
        <v>145</v>
      </c>
      <c r="AI1" s="3" t="s">
        <v>144</v>
      </c>
      <c r="AJ1" s="3" t="s">
        <v>143</v>
      </c>
      <c r="AK1" s="3" t="s">
        <v>142</v>
      </c>
      <c r="AL1" s="3" t="s">
        <v>141</v>
      </c>
      <c r="AM1" s="3" t="s">
        <v>140</v>
      </c>
      <c r="AN1" s="3" t="s">
        <v>139</v>
      </c>
      <c r="AO1" s="3" t="s">
        <v>138</v>
      </c>
      <c r="AP1" s="3" t="s">
        <v>137</v>
      </c>
      <c r="AQ1" s="3" t="s">
        <v>136</v>
      </c>
      <c r="AR1" s="3" t="s">
        <v>135</v>
      </c>
      <c r="AS1" s="3" t="s">
        <v>134</v>
      </c>
      <c r="AT1" s="3" t="s">
        <v>133</v>
      </c>
      <c r="AU1" s="3" t="s">
        <v>132</v>
      </c>
      <c r="AV1" s="3" t="s">
        <v>131</v>
      </c>
      <c r="AW1" s="3" t="s">
        <v>130</v>
      </c>
      <c r="AX1" s="3" t="s">
        <v>129</v>
      </c>
      <c r="AY1" s="3" t="s">
        <v>128</v>
      </c>
      <c r="AZ1" s="3" t="s">
        <v>127</v>
      </c>
      <c r="BA1" s="3" t="s">
        <v>126</v>
      </c>
      <c r="BB1" s="3" t="s">
        <v>125</v>
      </c>
      <c r="BC1" s="3" t="s">
        <v>124</v>
      </c>
      <c r="BD1" s="3" t="s">
        <v>123</v>
      </c>
      <c r="BE1" s="3" t="s">
        <v>122</v>
      </c>
      <c r="BF1" s="3" t="s">
        <v>121</v>
      </c>
      <c r="BG1" s="3" t="s">
        <v>120</v>
      </c>
      <c r="BH1" s="3" t="s">
        <v>119</v>
      </c>
      <c r="BI1" s="3" t="s">
        <v>118</v>
      </c>
      <c r="BJ1" s="3" t="s">
        <v>117</v>
      </c>
      <c r="BK1" s="3" t="s">
        <v>116</v>
      </c>
      <c r="BL1" s="3" t="s">
        <v>115</v>
      </c>
      <c r="BM1" s="3" t="s">
        <v>114</v>
      </c>
      <c r="BN1" s="3" t="s">
        <v>113</v>
      </c>
      <c r="BO1" s="3" t="s">
        <v>112</v>
      </c>
      <c r="BP1" s="3" t="s">
        <v>111</v>
      </c>
      <c r="BQ1" s="3" t="s">
        <v>110</v>
      </c>
      <c r="BR1" s="3" t="s">
        <v>109</v>
      </c>
      <c r="BS1" s="3" t="s">
        <v>108</v>
      </c>
      <c r="BT1" s="3" t="s">
        <v>107</v>
      </c>
      <c r="BU1" s="3" t="s">
        <v>106</v>
      </c>
      <c r="BV1" s="3" t="s">
        <v>105</v>
      </c>
      <c r="BW1" s="3" t="s">
        <v>104</v>
      </c>
      <c r="BX1" s="3" t="s">
        <v>103</v>
      </c>
      <c r="BY1" s="3" t="s">
        <v>102</v>
      </c>
      <c r="BZ1" s="3" t="s">
        <v>101</v>
      </c>
      <c r="CA1" s="3" t="s">
        <v>100</v>
      </c>
      <c r="CB1" s="3" t="s">
        <v>99</v>
      </c>
      <c r="CC1" s="3" t="s">
        <v>98</v>
      </c>
      <c r="CD1" s="3" t="s">
        <v>97</v>
      </c>
      <c r="CE1" s="3" t="s">
        <v>96</v>
      </c>
      <c r="CF1" s="3" t="s">
        <v>95</v>
      </c>
      <c r="CG1" s="3" t="s">
        <v>94</v>
      </c>
      <c r="CH1" s="3" t="s">
        <v>93</v>
      </c>
      <c r="CI1" s="3" t="s">
        <v>92</v>
      </c>
      <c r="CJ1" s="3" t="s">
        <v>91</v>
      </c>
      <c r="CK1" s="3" t="s">
        <v>90</v>
      </c>
      <c r="CL1" s="3" t="s">
        <v>89</v>
      </c>
      <c r="CM1" s="3" t="s">
        <v>88</v>
      </c>
      <c r="CN1" s="3" t="s">
        <v>87</v>
      </c>
      <c r="CO1" s="3" t="s">
        <v>86</v>
      </c>
      <c r="CP1" s="3" t="s">
        <v>85</v>
      </c>
      <c r="CQ1" s="3" t="s">
        <v>84</v>
      </c>
      <c r="CR1" s="3" t="s">
        <v>83</v>
      </c>
      <c r="CS1" s="3" t="s">
        <v>82</v>
      </c>
      <c r="CT1" s="4" t="s">
        <v>81</v>
      </c>
    </row>
    <row r="2" spans="1:98" x14ac:dyDescent="0.3">
      <c r="A2" s="1" t="s">
        <v>80</v>
      </c>
      <c r="B2" s="1">
        <v>1</v>
      </c>
      <c r="N2" s="1">
        <v>0.25</v>
      </c>
      <c r="BS2" s="1">
        <v>5.0000000000000001E-3</v>
      </c>
      <c r="CI2" s="1">
        <v>0.03</v>
      </c>
      <c r="CQ2" s="1">
        <v>0.55000000000000004</v>
      </c>
      <c r="CS2" s="1">
        <v>0.02</v>
      </c>
    </row>
    <row r="3" spans="1:98" x14ac:dyDescent="0.3">
      <c r="A3" s="1" t="s">
        <v>79</v>
      </c>
      <c r="B3" s="1">
        <v>1</v>
      </c>
      <c r="AJ3" s="1">
        <v>0.66799999999999993</v>
      </c>
      <c r="BK3" s="1">
        <v>2.5333333333333333E-2</v>
      </c>
      <c r="BZ3" s="1">
        <v>2.6666666666666665E-2</v>
      </c>
      <c r="CC3" s="1">
        <v>2.6666666666666665E-2</v>
      </c>
      <c r="CQ3" s="1">
        <v>0.57333333333333347</v>
      </c>
      <c r="CS3" s="1">
        <v>2.6666666666666665E-2</v>
      </c>
    </row>
    <row r="4" spans="1:98" x14ac:dyDescent="0.3">
      <c r="A4" s="1" t="s">
        <v>78</v>
      </c>
      <c r="B4" s="1">
        <v>1</v>
      </c>
      <c r="AD4" s="1">
        <v>3.6363636363636369E-2</v>
      </c>
      <c r="AK4" s="1">
        <v>0.87534545454545465</v>
      </c>
      <c r="BK4" s="1">
        <v>8.7272727272727276E-3</v>
      </c>
      <c r="BZ4" s="1">
        <v>7.2727272727272745E-3</v>
      </c>
      <c r="CD4" s="1">
        <v>2.690909090909091E-2</v>
      </c>
      <c r="CQ4" s="1">
        <v>0.3627636363636364</v>
      </c>
      <c r="CR4" s="1">
        <v>0.1072</v>
      </c>
    </row>
    <row r="5" spans="1:98" x14ac:dyDescent="0.3">
      <c r="A5" s="1" t="s">
        <v>77</v>
      </c>
      <c r="B5" s="1">
        <v>1</v>
      </c>
      <c r="F5" s="1">
        <v>0.72275224053194576</v>
      </c>
      <c r="AD5" s="1">
        <v>0.20555073720728537</v>
      </c>
      <c r="AN5" s="1">
        <v>1.4498409945070829</v>
      </c>
      <c r="AY5" s="1">
        <v>0.81352992194275797</v>
      </c>
      <c r="BG5" s="1">
        <v>0.98323214801965897</v>
      </c>
      <c r="BK5" s="1">
        <v>3.2379300375831165E-2</v>
      </c>
      <c r="BZ5" s="1">
        <v>1.4455044810638914E-2</v>
      </c>
      <c r="CD5" s="1">
        <v>6.0422087308470658E-2</v>
      </c>
      <c r="CQ5" s="1">
        <v>0.66637756577045404</v>
      </c>
    </row>
    <row r="6" spans="1:98" x14ac:dyDescent="0.3">
      <c r="A6" s="1" t="s">
        <v>76</v>
      </c>
      <c r="E6" s="1">
        <v>1</v>
      </c>
      <c r="H6" s="1">
        <v>1.6548463356973995E-2</v>
      </c>
      <c r="AP6" s="1">
        <v>0.33096926713947988</v>
      </c>
      <c r="BK6" s="1">
        <v>4.7281323877068548E-3</v>
      </c>
      <c r="BZ6" s="1">
        <v>3.5460992907801413E-3</v>
      </c>
      <c r="CD6" s="1">
        <v>2.7186761229314422E-2</v>
      </c>
      <c r="CQ6" s="1">
        <v>0.58037825059101655</v>
      </c>
      <c r="CR6" s="1">
        <v>8.8652482269503521E-2</v>
      </c>
    </row>
    <row r="7" spans="1:98" x14ac:dyDescent="0.3">
      <c r="A7" s="1" t="s">
        <v>75</v>
      </c>
      <c r="B7" s="1">
        <v>1</v>
      </c>
      <c r="AD7" s="1">
        <v>5.333333333333333E-2</v>
      </c>
      <c r="AO7" s="1">
        <v>1.6048</v>
      </c>
      <c r="AV7" s="1">
        <v>0.5066666666666666</v>
      </c>
      <c r="AZ7" s="1">
        <v>0.86719999999999997</v>
      </c>
      <c r="BK7" s="1">
        <v>1.4666666666666666E-2</v>
      </c>
      <c r="BZ7" s="1">
        <v>1.3333333333333332E-2</v>
      </c>
      <c r="CD7" s="1">
        <v>4.8000000000000001E-2</v>
      </c>
      <c r="CQ7" s="1">
        <v>0.3242666666666667</v>
      </c>
      <c r="CR7" s="1">
        <v>0.21173333333333333</v>
      </c>
    </row>
    <row r="8" spans="1:98" x14ac:dyDescent="0.3">
      <c r="A8" s="1" t="s">
        <v>74</v>
      </c>
      <c r="S8" s="1">
        <v>1</v>
      </c>
      <c r="BN8" s="1">
        <v>0.11012255479613481</v>
      </c>
    </row>
    <row r="9" spans="1:98" x14ac:dyDescent="0.3">
      <c r="A9" s="1" t="s">
        <v>73</v>
      </c>
      <c r="B9" s="1">
        <v>1</v>
      </c>
      <c r="G9" s="1">
        <v>3.1750063500127004E-2</v>
      </c>
      <c r="M9" s="1">
        <v>0.12700025400050802</v>
      </c>
      <c r="AD9" s="1">
        <v>0.17386334772669548</v>
      </c>
      <c r="CD9" s="1">
        <v>2.5781051562103131E-2</v>
      </c>
      <c r="CM9" s="1">
        <v>6.3500127000254009E-2</v>
      </c>
      <c r="CQ9" s="1">
        <v>0.91236982473964956</v>
      </c>
    </row>
    <row r="10" spans="1:98" x14ac:dyDescent="0.3">
      <c r="A10" s="1" t="s">
        <v>72</v>
      </c>
      <c r="D10" s="1">
        <v>1</v>
      </c>
      <c r="E10" s="1">
        <v>0.81562499999999982</v>
      </c>
      <c r="G10" s="1">
        <v>2.5000000000000001E-3</v>
      </c>
      <c r="AD10" s="1">
        <v>0.39875000000000016</v>
      </c>
      <c r="AX10" s="1">
        <v>0.31312499999999999</v>
      </c>
      <c r="BF10" s="1">
        <v>0.86562499999999998</v>
      </c>
      <c r="BK10" s="1">
        <v>2.5000000000000001E-3</v>
      </c>
      <c r="CD10" s="1">
        <v>4.250000000000001E-2</v>
      </c>
      <c r="CQ10" s="1">
        <v>1.2174999999999998</v>
      </c>
    </row>
    <row r="11" spans="1:98" x14ac:dyDescent="0.3">
      <c r="A11" s="1" t="s">
        <v>71</v>
      </c>
      <c r="B11" s="1">
        <v>1</v>
      </c>
      <c r="G11" s="1">
        <v>7.0000000000000007E-2</v>
      </c>
      <c r="AD11" s="1">
        <v>0.247</v>
      </c>
      <c r="BX11" s="1">
        <v>0.21</v>
      </c>
      <c r="BZ11" s="1">
        <v>6.0000000000000001E-3</v>
      </c>
      <c r="CD11" s="1">
        <v>1.9E-2</v>
      </c>
      <c r="CH11" s="1">
        <v>7.7999999999999999E-4</v>
      </c>
      <c r="CQ11" s="1">
        <v>0.70299999999999996</v>
      </c>
    </row>
    <row r="12" spans="1:98" x14ac:dyDescent="0.3">
      <c r="A12" s="1" t="s">
        <v>70</v>
      </c>
      <c r="B12" s="1">
        <v>1</v>
      </c>
      <c r="G12" s="1">
        <v>8.9700000000000002E-2</v>
      </c>
      <c r="AD12" s="1">
        <v>0.38452999999999998</v>
      </c>
      <c r="BN12" s="1">
        <v>0.13006999999999999</v>
      </c>
      <c r="BY12" s="1">
        <v>6.4089999999999994E-2</v>
      </c>
      <c r="BZ12" s="1">
        <v>6.43E-3</v>
      </c>
      <c r="CD12" s="1">
        <v>2.5930000000000002E-2</v>
      </c>
      <c r="CQ12" s="1">
        <v>0.77380000000000004</v>
      </c>
    </row>
    <row r="13" spans="1:98" x14ac:dyDescent="0.3">
      <c r="A13" s="1" t="s">
        <v>69</v>
      </c>
      <c r="F13" s="1">
        <v>1</v>
      </c>
      <c r="K13" s="1">
        <v>0.5</v>
      </c>
      <c r="AU13" s="1">
        <v>0.51428571428571446</v>
      </c>
      <c r="BK13" s="1">
        <v>8.5714285714285736E-3</v>
      </c>
      <c r="CD13" s="1">
        <v>3.0000000000000013E-2</v>
      </c>
      <c r="CQ13" s="1">
        <v>0.9857142857142861</v>
      </c>
    </row>
    <row r="14" spans="1:98" x14ac:dyDescent="0.3">
      <c r="A14" s="1" t="s">
        <v>68</v>
      </c>
      <c r="F14" s="1">
        <v>1</v>
      </c>
      <c r="G14" s="1">
        <v>0.97989276139410197</v>
      </c>
      <c r="H14" s="1">
        <v>0.11528150134048258</v>
      </c>
      <c r="J14" s="1">
        <v>4.0214477211796247E-3</v>
      </c>
      <c r="AC14" s="1">
        <v>4.8150134048257378</v>
      </c>
      <c r="BK14" s="1">
        <v>5.7640750670241291E-2</v>
      </c>
      <c r="CD14" s="1">
        <v>6.4343163538873996E-2</v>
      </c>
      <c r="CQ14" s="1">
        <v>1.3029490616621988</v>
      </c>
    </row>
    <row r="15" spans="1:98" x14ac:dyDescent="0.3">
      <c r="A15" s="1" t="s">
        <v>67</v>
      </c>
      <c r="B15" s="1">
        <v>1</v>
      </c>
      <c r="AD15" s="1">
        <v>0.36</v>
      </c>
      <c r="BZ15" s="1">
        <v>0.01</v>
      </c>
      <c r="CD15" s="1">
        <v>2.4E-2</v>
      </c>
      <c r="CQ15" s="1">
        <v>0.66</v>
      </c>
    </row>
    <row r="16" spans="1:98" x14ac:dyDescent="0.3">
      <c r="A16" s="1" t="s">
        <v>66</v>
      </c>
      <c r="B16" s="1">
        <v>1</v>
      </c>
      <c r="AD16" s="1">
        <v>0.22</v>
      </c>
      <c r="BZ16" s="1">
        <v>8.9999999999999993E-3</v>
      </c>
      <c r="CD16" s="1">
        <v>2.2200000000000001E-2</v>
      </c>
      <c r="CQ16" s="1">
        <v>0.6</v>
      </c>
    </row>
    <row r="17" spans="1:97" x14ac:dyDescent="0.3">
      <c r="A17" s="1" t="s">
        <v>178</v>
      </c>
      <c r="B17" s="1">
        <v>1</v>
      </c>
      <c r="AD17" s="1">
        <v>0.22</v>
      </c>
      <c r="BZ17" s="1">
        <v>8.9999999999999993E-3</v>
      </c>
      <c r="CD17" s="1">
        <v>2.2200000000000001E-2</v>
      </c>
      <c r="CQ17" s="1">
        <v>0.6</v>
      </c>
    </row>
    <row r="18" spans="1:97" x14ac:dyDescent="0.3">
      <c r="A18" s="1" t="s">
        <v>65</v>
      </c>
      <c r="E18" s="1">
        <v>1</v>
      </c>
      <c r="AD18" s="1">
        <v>5.1162790697674418E-2</v>
      </c>
      <c r="AQ18" s="1">
        <v>0.69534883720930241</v>
      </c>
      <c r="BI18" s="1">
        <v>0.18604651162790697</v>
      </c>
      <c r="BK18" s="1">
        <v>6.0465116279069765E-3</v>
      </c>
      <c r="CD18" s="1">
        <v>2.7441860465116284E-2</v>
      </c>
      <c r="CL18" s="1">
        <v>0.17813953488372097</v>
      </c>
      <c r="CQ18" s="1">
        <v>0.50930232558139532</v>
      </c>
      <c r="CR18" s="1">
        <v>0.20558139534883721</v>
      </c>
    </row>
    <row r="19" spans="1:97" x14ac:dyDescent="0.3">
      <c r="A19" s="1" t="s">
        <v>64</v>
      </c>
      <c r="Y19" s="1">
        <v>1</v>
      </c>
      <c r="BO19" s="1">
        <v>0.1768774703557312</v>
      </c>
    </row>
    <row r="20" spans="1:97" x14ac:dyDescent="0.3">
      <c r="A20" s="1" t="s">
        <v>63</v>
      </c>
      <c r="B20" s="1">
        <v>1</v>
      </c>
      <c r="C20" s="1">
        <v>0.96612466124661234</v>
      </c>
      <c r="G20" s="1">
        <v>0.14363143631436315</v>
      </c>
      <c r="AD20" s="1">
        <v>6.6395663956639567E-2</v>
      </c>
      <c r="AL20" s="1">
        <v>2.4414634146341463</v>
      </c>
      <c r="BK20" s="1">
        <v>3.1165311653116527E-2</v>
      </c>
      <c r="BZ20" s="1">
        <v>1.6260162601626015E-2</v>
      </c>
      <c r="CD20" s="1">
        <v>6.7750677506775048E-2</v>
      </c>
      <c r="CQ20" s="1">
        <v>0.93224932249322479</v>
      </c>
      <c r="CR20" s="1">
        <v>0.26829268292682928</v>
      </c>
    </row>
    <row r="21" spans="1:97" x14ac:dyDescent="0.3">
      <c r="A21" s="1" t="s">
        <v>62</v>
      </c>
      <c r="B21" s="1">
        <v>1</v>
      </c>
      <c r="AD21" s="1">
        <v>4.1090773253642139E-2</v>
      </c>
      <c r="AM21" s="1">
        <v>1.6998505790063505</v>
      </c>
      <c r="BK21" s="1">
        <v>3.5674262233843852E-2</v>
      </c>
      <c r="BZ21" s="1">
        <v>9.3388121031004849E-3</v>
      </c>
      <c r="CD21" s="1">
        <v>3.735524841240194E-2</v>
      </c>
      <c r="CG21" s="1">
        <v>9.3388121031004849E-3</v>
      </c>
      <c r="CN21" s="1">
        <v>1.867762420620097E-2</v>
      </c>
      <c r="CQ21" s="1">
        <v>0.23813970862906242</v>
      </c>
      <c r="CR21" s="1">
        <v>0.23888681359731045</v>
      </c>
    </row>
    <row r="22" spans="1:97" x14ac:dyDescent="0.3">
      <c r="A22" s="1" t="s">
        <v>61</v>
      </c>
      <c r="B22" s="1">
        <v>1</v>
      </c>
      <c r="N22" s="1">
        <v>0.04</v>
      </c>
      <c r="BL22" s="1">
        <v>1.6499999999999997E-2</v>
      </c>
      <c r="BP22" s="1">
        <v>0.16</v>
      </c>
      <c r="BW22" s="1">
        <v>1.3999999999999999E-2</v>
      </c>
      <c r="CA22" s="1">
        <v>4.9999999999999989E-2</v>
      </c>
      <c r="CF22" s="1">
        <v>0.06</v>
      </c>
      <c r="CI22" s="1">
        <v>0.08</v>
      </c>
      <c r="CQ22" s="1">
        <v>0.41666666666666663</v>
      </c>
      <c r="CR22" s="1">
        <v>0.17999999999999997</v>
      </c>
      <c r="CS22" s="1">
        <v>1.4999999999999999E-2</v>
      </c>
    </row>
    <row r="23" spans="1:97" x14ac:dyDescent="0.3">
      <c r="A23" s="1" t="s">
        <v>60</v>
      </c>
      <c r="B23" s="1">
        <v>1</v>
      </c>
      <c r="N23" s="1">
        <v>0.02</v>
      </c>
      <c r="BL23" s="1">
        <v>1.6500000000000001E-2</v>
      </c>
      <c r="BP23" s="1">
        <v>0.16</v>
      </c>
      <c r="BT23" s="1">
        <v>0.04</v>
      </c>
      <c r="BW23" s="1">
        <v>1.4000000000000002E-2</v>
      </c>
      <c r="CA23" s="1">
        <v>0.05</v>
      </c>
      <c r="CF23" s="1">
        <v>0.02</v>
      </c>
      <c r="CI23" s="1">
        <v>0.08</v>
      </c>
      <c r="CQ23" s="1">
        <v>0.41666249999999999</v>
      </c>
      <c r="CR23" s="1">
        <v>0.19</v>
      </c>
      <c r="CS23" s="1">
        <v>1.4999999999999999E-2</v>
      </c>
    </row>
    <row r="24" spans="1:97" x14ac:dyDescent="0.3">
      <c r="A24" s="1" t="s">
        <v>59</v>
      </c>
      <c r="W24" s="1">
        <f>58700/58700</f>
        <v>1</v>
      </c>
      <c r="BM24" s="1">
        <f>100/58700</f>
        <v>1.7035775127768314E-3</v>
      </c>
    </row>
    <row r="25" spans="1:97" x14ac:dyDescent="0.3">
      <c r="A25" s="1" t="s">
        <v>58</v>
      </c>
      <c r="E25" s="1">
        <v>1</v>
      </c>
      <c r="BK25" s="1">
        <v>0.04</v>
      </c>
      <c r="BS25" s="1">
        <v>8.0000000000000002E-3</v>
      </c>
      <c r="CF25" s="1">
        <v>0.1764</v>
      </c>
      <c r="CI25" s="1">
        <v>0.04</v>
      </c>
      <c r="CQ25" s="1">
        <v>0.59699999999999998</v>
      </c>
      <c r="CS25" s="1">
        <v>6.8000000000000005E-3</v>
      </c>
    </row>
    <row r="26" spans="1:97" x14ac:dyDescent="0.3">
      <c r="A26" s="1" t="s">
        <v>57</v>
      </c>
      <c r="B26" s="1">
        <v>1</v>
      </c>
      <c r="BK26" s="1">
        <v>2.5707317073170734E-2</v>
      </c>
      <c r="BS26" s="1">
        <v>5.3658536585365858E-3</v>
      </c>
      <c r="CF26" s="1">
        <v>3.0682926829268292E-2</v>
      </c>
      <c r="CI26" s="1">
        <v>2.0487804878048781E-2</v>
      </c>
      <c r="CN26" s="1">
        <v>1.9512195121951219E-2</v>
      </c>
      <c r="CQ26" s="1">
        <v>0.62829268292682927</v>
      </c>
      <c r="CS26" s="1">
        <v>1.8390243902439027E-2</v>
      </c>
    </row>
    <row r="27" spans="1:97" x14ac:dyDescent="0.3">
      <c r="A27" s="1" t="s">
        <v>56</v>
      </c>
      <c r="E27" s="1">
        <v>1</v>
      </c>
      <c r="BK27" s="1">
        <v>0.02</v>
      </c>
      <c r="CJ27" s="1">
        <v>2.8900000000000002E-2</v>
      </c>
      <c r="CP27" s="1">
        <v>1.4499999999999999E-2</v>
      </c>
      <c r="CQ27" s="1">
        <v>0.6</v>
      </c>
      <c r="CS27" s="1">
        <v>1.8200000000000001E-2</v>
      </c>
    </row>
    <row r="28" spans="1:97" x14ac:dyDescent="0.3">
      <c r="A28" s="1" t="s">
        <v>55</v>
      </c>
      <c r="E28" s="1">
        <v>1</v>
      </c>
      <c r="BK28" s="1">
        <v>0.02</v>
      </c>
      <c r="CJ28" s="1">
        <v>2.8900000000000002E-2</v>
      </c>
      <c r="CP28" s="1">
        <v>1.4499999999999999E-2</v>
      </c>
      <c r="CQ28" s="1">
        <v>0.6</v>
      </c>
      <c r="CS28" s="1">
        <v>1.8200000000000001E-2</v>
      </c>
    </row>
    <row r="29" spans="1:97" x14ac:dyDescent="0.3">
      <c r="A29" s="1" t="s">
        <v>54</v>
      </c>
      <c r="E29" s="1">
        <v>1</v>
      </c>
      <c r="N29" s="1">
        <v>3.6400000000000002E-2</v>
      </c>
      <c r="BK29" s="1">
        <v>0.02</v>
      </c>
      <c r="CJ29" s="1">
        <v>2.8900000000000002E-2</v>
      </c>
      <c r="CQ29" s="1">
        <v>0.53500000000000003</v>
      </c>
      <c r="CS29" s="1">
        <v>1.8200000000000001E-2</v>
      </c>
    </row>
    <row r="30" spans="1:97" x14ac:dyDescent="0.3">
      <c r="A30" s="1" t="s">
        <v>53</v>
      </c>
      <c r="D30" s="1">
        <v>1</v>
      </c>
      <c r="F30" s="1">
        <v>4.3162790697674422</v>
      </c>
      <c r="AH30" s="1">
        <v>1.0813953488372094</v>
      </c>
      <c r="AW30" s="1">
        <v>0.39069767441860465</v>
      </c>
      <c r="BK30" s="1">
        <v>0.12325581395348836</v>
      </c>
      <c r="CD30" s="1">
        <v>0.11860465116279072</v>
      </c>
      <c r="CQ30" s="1">
        <v>3.6441860465116278</v>
      </c>
    </row>
    <row r="31" spans="1:97" x14ac:dyDescent="0.3">
      <c r="A31" s="1" t="s">
        <v>52</v>
      </c>
      <c r="B31" s="1">
        <v>1</v>
      </c>
      <c r="D31" s="1">
        <v>1.5238095238095239</v>
      </c>
      <c r="Q31" s="1">
        <v>7.4285714285714276E-3</v>
      </c>
      <c r="BK31" s="1">
        <v>6.3047619047619047E-2</v>
      </c>
      <c r="BU31" s="1">
        <v>0.25216666666666665</v>
      </c>
      <c r="CQ31" s="1">
        <v>1.7695238095238097</v>
      </c>
    </row>
    <row r="32" spans="1:97" x14ac:dyDescent="0.3">
      <c r="A32" s="1" t="s">
        <v>51</v>
      </c>
      <c r="B32" s="1">
        <v>1</v>
      </c>
      <c r="N32" s="1">
        <v>0.08</v>
      </c>
      <c r="BK32" s="1">
        <v>0.04</v>
      </c>
      <c r="BP32" s="1">
        <v>0.16</v>
      </c>
      <c r="BS32" s="1">
        <v>5.0000000000000001E-3</v>
      </c>
      <c r="BW32" s="1">
        <v>5.0000000000000001E-3</v>
      </c>
      <c r="CA32" s="1">
        <v>0.05</v>
      </c>
      <c r="CI32" s="1">
        <v>0.08</v>
      </c>
      <c r="CQ32" s="1">
        <v>0.41666666666666663</v>
      </c>
      <c r="CR32" s="1">
        <v>0.19</v>
      </c>
      <c r="CS32" s="1">
        <v>1.4999999999999999E-2</v>
      </c>
    </row>
    <row r="33" spans="1:97" x14ac:dyDescent="0.3">
      <c r="A33" s="1" t="s">
        <v>50</v>
      </c>
      <c r="R33" s="1">
        <v>1</v>
      </c>
      <c r="BQ33" s="1">
        <v>6.5934065934065922E-2</v>
      </c>
      <c r="CQ33" s="1">
        <v>3.2967032967032961E-2</v>
      </c>
    </row>
    <row r="34" spans="1:97" x14ac:dyDescent="0.3">
      <c r="A34" s="1" t="s">
        <v>49</v>
      </c>
      <c r="B34" s="1">
        <v>1</v>
      </c>
      <c r="AD34" s="1">
        <v>0.40013020833333335</v>
      </c>
      <c r="BA34" s="1">
        <v>0.41023437499999998</v>
      </c>
      <c r="BK34" s="1">
        <v>4.8020833333333336E-3</v>
      </c>
      <c r="CQ34" s="1">
        <v>0.52083333333333348</v>
      </c>
      <c r="CS34" s="1">
        <v>2.5416666666666664E-2</v>
      </c>
    </row>
    <row r="35" spans="1:97" x14ac:dyDescent="0.3">
      <c r="A35" s="1" t="s">
        <v>48</v>
      </c>
      <c r="U35" s="1">
        <v>1</v>
      </c>
      <c r="BA35" s="1">
        <v>6.9747539580658963E-2</v>
      </c>
    </row>
    <row r="36" spans="1:97" x14ac:dyDescent="0.3">
      <c r="A36" s="1" t="s">
        <v>47</v>
      </c>
      <c r="B36" s="1">
        <v>1</v>
      </c>
      <c r="Q36" s="1">
        <v>5.0000000000000001E-3</v>
      </c>
      <c r="BK36" s="1">
        <v>2.9956140350877195E-2</v>
      </c>
      <c r="CF36" s="1">
        <v>2.9956140350877195E-2</v>
      </c>
      <c r="CI36" s="1">
        <v>1.9973684210526314E-2</v>
      </c>
      <c r="CQ36" s="1">
        <v>0.65561403508771932</v>
      </c>
      <c r="CS36" s="1">
        <v>1.7973684210526315E-2</v>
      </c>
    </row>
    <row r="37" spans="1:97" x14ac:dyDescent="0.3">
      <c r="A37" s="1" t="s">
        <v>46</v>
      </c>
      <c r="Z37" s="1">
        <v>1</v>
      </c>
      <c r="CO37" s="1">
        <f>0.2/10.433</f>
        <v>1.9169941531678329E-2</v>
      </c>
    </row>
    <row r="38" spans="1:97" x14ac:dyDescent="0.3">
      <c r="A38" s="1" t="s">
        <v>45</v>
      </c>
      <c r="Z38" s="1">
        <v>1</v>
      </c>
      <c r="CI38" s="1">
        <v>2.9411764705882353E-2</v>
      </c>
    </row>
    <row r="39" spans="1:97" x14ac:dyDescent="0.3">
      <c r="A39" s="1" t="s">
        <v>44</v>
      </c>
      <c r="O39" s="1">
        <v>1</v>
      </c>
      <c r="P39" s="1">
        <v>0.5</v>
      </c>
      <c r="Z39" s="1">
        <v>6.8049999999999997</v>
      </c>
    </row>
    <row r="40" spans="1:97" x14ac:dyDescent="0.3">
      <c r="A40" s="1" t="s">
        <v>43</v>
      </c>
      <c r="Z40" s="1">
        <v>1</v>
      </c>
      <c r="CG40" s="1">
        <v>3.0000000000000001E-3</v>
      </c>
    </row>
    <row r="41" spans="1:97" x14ac:dyDescent="0.3">
      <c r="A41" s="1" t="s">
        <v>42</v>
      </c>
      <c r="D41" s="1">
        <v>1</v>
      </c>
      <c r="G41" s="1">
        <v>5.9721126019468565E-2</v>
      </c>
      <c r="I41" s="1">
        <v>7.0770849776374642E-2</v>
      </c>
      <c r="M41" s="1">
        <v>0.19679031833727964</v>
      </c>
      <c r="AI41" s="1">
        <v>0.14548802946593001</v>
      </c>
      <c r="AR41" s="1">
        <v>0.19784267298079455</v>
      </c>
      <c r="BB41" s="1">
        <v>0.23204419889502759</v>
      </c>
      <c r="BH41" s="1">
        <v>0.24309392265193372</v>
      </c>
      <c r="BJ41" s="1">
        <v>0.52091554853985789</v>
      </c>
      <c r="BK41" s="1">
        <v>7.8926598263614842E-3</v>
      </c>
      <c r="CD41" s="1">
        <v>3.4464614575111817E-2</v>
      </c>
      <c r="CM41" s="1">
        <v>0.14127861089187058</v>
      </c>
      <c r="CQ41" s="1">
        <v>1.1444356748224151</v>
      </c>
    </row>
    <row r="42" spans="1:97" x14ac:dyDescent="0.3">
      <c r="A42" s="1" t="s">
        <v>41</v>
      </c>
      <c r="B42" s="1">
        <v>1</v>
      </c>
      <c r="L42" s="1">
        <v>0.25</v>
      </c>
      <c r="AD42" s="1">
        <v>0.1</v>
      </c>
      <c r="AT42" s="1">
        <v>0.5</v>
      </c>
      <c r="BC42" s="1">
        <v>0.25</v>
      </c>
      <c r="CD42" s="1">
        <v>3.1E-2</v>
      </c>
      <c r="CQ42" s="1">
        <v>0.75</v>
      </c>
    </row>
    <row r="43" spans="1:97" x14ac:dyDescent="0.3">
      <c r="A43" s="1" t="s">
        <v>40</v>
      </c>
      <c r="BZ43" s="1">
        <v>1</v>
      </c>
      <c r="CA43" s="1">
        <v>7</v>
      </c>
      <c r="CE43" s="1">
        <v>20</v>
      </c>
      <c r="CK43" s="1">
        <v>20</v>
      </c>
      <c r="CS43" s="1">
        <v>12</v>
      </c>
    </row>
    <row r="44" spans="1:97" x14ac:dyDescent="0.3">
      <c r="A44" s="1" t="s">
        <v>39</v>
      </c>
      <c r="BV44" s="1">
        <v>1.6685934489402696</v>
      </c>
      <c r="CQ44" s="1">
        <v>1</v>
      </c>
    </row>
    <row r="45" spans="1:97" x14ac:dyDescent="0.3">
      <c r="A45" s="1" t="s">
        <v>38</v>
      </c>
      <c r="BR45" s="1">
        <v>0.46721311475409832</v>
      </c>
      <c r="CQ45" s="1">
        <v>1</v>
      </c>
    </row>
    <row r="46" spans="1:97" x14ac:dyDescent="0.3">
      <c r="A46" s="1" t="s">
        <v>37</v>
      </c>
      <c r="CB46" s="1">
        <v>1</v>
      </c>
      <c r="CQ46" s="1">
        <v>1</v>
      </c>
    </row>
    <row r="47" spans="1:97" x14ac:dyDescent="0.3">
      <c r="A47" s="1" t="s">
        <v>36</v>
      </c>
      <c r="BQ47" s="1">
        <v>1</v>
      </c>
      <c r="CQ47" s="1">
        <v>1</v>
      </c>
    </row>
    <row r="48" spans="1:97" x14ac:dyDescent="0.3">
      <c r="A48" s="1" t="s">
        <v>35</v>
      </c>
      <c r="G48" s="1">
        <v>1</v>
      </c>
      <c r="AD48" s="1">
        <v>0.33329999999999999</v>
      </c>
      <c r="CQ48" s="1">
        <v>1.5</v>
      </c>
    </row>
    <row r="49" spans="1:95" x14ac:dyDescent="0.3">
      <c r="A49" s="1" t="s">
        <v>34</v>
      </c>
      <c r="G49" s="1">
        <v>1</v>
      </c>
      <c r="AA49" s="1">
        <v>0.23989999999999995</v>
      </c>
      <c r="CQ49" s="1">
        <v>0.6008</v>
      </c>
    </row>
    <row r="50" spans="1:95" x14ac:dyDescent="0.3">
      <c r="A50" s="1" t="s">
        <v>33</v>
      </c>
      <c r="G50" s="1">
        <v>1</v>
      </c>
      <c r="AB50" s="1">
        <v>0.68134328358208951</v>
      </c>
      <c r="CQ50" s="1">
        <v>1</v>
      </c>
    </row>
    <row r="51" spans="1:95" x14ac:dyDescent="0.3">
      <c r="A51" s="1" t="s">
        <v>32</v>
      </c>
      <c r="C51" s="1">
        <v>1</v>
      </c>
      <c r="AD51" s="1">
        <v>0.1</v>
      </c>
      <c r="CQ51" s="1">
        <v>1</v>
      </c>
    </row>
    <row r="52" spans="1:95" x14ac:dyDescent="0.3">
      <c r="A52" s="1" t="s">
        <v>31</v>
      </c>
      <c r="C52" s="1">
        <v>1</v>
      </c>
      <c r="AD52" s="1">
        <v>0.2</v>
      </c>
      <c r="CQ52" s="1">
        <v>1</v>
      </c>
    </row>
    <row r="53" spans="1:95" x14ac:dyDescent="0.3">
      <c r="A53" s="1" t="s">
        <v>30</v>
      </c>
      <c r="C53" s="1">
        <v>1</v>
      </c>
      <c r="AD53" s="1">
        <v>0.3</v>
      </c>
      <c r="CQ53" s="1">
        <v>1</v>
      </c>
    </row>
    <row r="54" spans="1:95" x14ac:dyDescent="0.3">
      <c r="A54" s="1" t="s">
        <v>29</v>
      </c>
      <c r="C54" s="1">
        <v>1</v>
      </c>
      <c r="AD54" s="1">
        <v>0.4</v>
      </c>
      <c r="CQ54" s="1">
        <v>1</v>
      </c>
    </row>
    <row r="55" spans="1:95" x14ac:dyDescent="0.3">
      <c r="A55" s="1" t="s">
        <v>28</v>
      </c>
      <c r="C55" s="1">
        <v>1</v>
      </c>
      <c r="AD55" s="1">
        <v>0.5</v>
      </c>
      <c r="CQ55" s="1">
        <v>1</v>
      </c>
    </row>
    <row r="56" spans="1:95" x14ac:dyDescent="0.3">
      <c r="A56" s="1" t="s">
        <v>27</v>
      </c>
      <c r="C56" s="1">
        <v>1</v>
      </c>
      <c r="AD56" s="1">
        <v>0.6</v>
      </c>
      <c r="CQ56" s="1">
        <v>1</v>
      </c>
    </row>
    <row r="57" spans="1:95" x14ac:dyDescent="0.3">
      <c r="A57" s="1" t="s">
        <v>26</v>
      </c>
      <c r="C57" s="1">
        <v>1</v>
      </c>
      <c r="AD57" s="1">
        <v>0.7</v>
      </c>
      <c r="CQ57" s="1">
        <v>1</v>
      </c>
    </row>
    <row r="58" spans="1:95" x14ac:dyDescent="0.3">
      <c r="A58" s="1" t="s">
        <v>25</v>
      </c>
      <c r="C58" s="1">
        <v>1</v>
      </c>
      <c r="AD58" s="1">
        <v>0.8</v>
      </c>
      <c r="CQ58" s="1">
        <v>1</v>
      </c>
    </row>
    <row r="59" spans="1:95" x14ac:dyDescent="0.3">
      <c r="A59" s="1" t="s">
        <v>24</v>
      </c>
      <c r="C59" s="1">
        <v>1</v>
      </c>
      <c r="AD59" s="1">
        <v>0.9</v>
      </c>
      <c r="CQ59" s="1">
        <v>1</v>
      </c>
    </row>
    <row r="60" spans="1:95" x14ac:dyDescent="0.3">
      <c r="A60" s="1" t="s">
        <v>23</v>
      </c>
      <c r="C60" s="1">
        <v>1</v>
      </c>
      <c r="AD60" s="1">
        <v>0.6</v>
      </c>
      <c r="CQ60" s="1">
        <v>1</v>
      </c>
    </row>
    <row r="61" spans="1:95" x14ac:dyDescent="0.3">
      <c r="A61" s="1" t="s">
        <v>22</v>
      </c>
      <c r="G61" s="1">
        <v>1</v>
      </c>
      <c r="AD61" s="1">
        <v>9.9320754716981124E-2</v>
      </c>
      <c r="CD61" s="1">
        <v>5.0188679245283026E-3</v>
      </c>
      <c r="CQ61" s="1">
        <v>0.64981132075471704</v>
      </c>
    </row>
    <row r="62" spans="1:95" x14ac:dyDescent="0.3">
      <c r="A62" s="1" t="s">
        <v>21</v>
      </c>
      <c r="D62" s="1">
        <v>1</v>
      </c>
      <c r="AD62" s="1">
        <v>0.2</v>
      </c>
      <c r="CD62" s="1">
        <v>8.0000000000000002E-3</v>
      </c>
      <c r="CQ62" s="1">
        <v>1</v>
      </c>
    </row>
    <row r="63" spans="1:95" x14ac:dyDescent="0.3">
      <c r="A63" s="1" t="s">
        <v>20</v>
      </c>
      <c r="B63" s="1">
        <v>1</v>
      </c>
      <c r="BK63" s="1">
        <v>4.0000000000000001E-3</v>
      </c>
      <c r="CQ63" s="1">
        <v>1</v>
      </c>
    </row>
    <row r="64" spans="1:95" x14ac:dyDescent="0.3">
      <c r="A64" s="1" t="s">
        <v>19</v>
      </c>
      <c r="C64" s="1">
        <v>1</v>
      </c>
      <c r="BK64" s="1">
        <v>1E-3</v>
      </c>
      <c r="CD64" s="1">
        <v>5.0000000000000001E-3</v>
      </c>
      <c r="CQ64" s="1">
        <v>1</v>
      </c>
    </row>
    <row r="65" spans="1:95" x14ac:dyDescent="0.3">
      <c r="A65" s="1" t="s">
        <v>18</v>
      </c>
      <c r="C65" s="1">
        <v>1</v>
      </c>
      <c r="BK65" s="1">
        <v>2.0333333333333332E-3</v>
      </c>
      <c r="CQ65" s="1">
        <v>1</v>
      </c>
    </row>
    <row r="66" spans="1:95" x14ac:dyDescent="0.3">
      <c r="A66" s="1" t="s">
        <v>17</v>
      </c>
      <c r="B66" s="1">
        <v>1</v>
      </c>
      <c r="BK66" s="1">
        <v>1.9797624285085792E-3</v>
      </c>
      <c r="CQ66" s="1">
        <v>1</v>
      </c>
    </row>
    <row r="67" spans="1:95" x14ac:dyDescent="0.3">
      <c r="A67" s="1" t="s">
        <v>16</v>
      </c>
      <c r="C67" s="1">
        <v>1</v>
      </c>
      <c r="BK67" s="1">
        <v>1E-3</v>
      </c>
      <c r="CD67" s="1">
        <v>5.0000000000000001E-3</v>
      </c>
      <c r="CQ67" s="1">
        <v>1</v>
      </c>
    </row>
    <row r="68" spans="1:95" x14ac:dyDescent="0.3">
      <c r="A68" s="1" t="s">
        <v>15</v>
      </c>
      <c r="C68" s="1">
        <v>1</v>
      </c>
      <c r="BK68" s="1">
        <v>1E-3</v>
      </c>
      <c r="CD68" s="1">
        <v>5.0000000000000001E-3</v>
      </c>
      <c r="CQ68" s="1">
        <v>1</v>
      </c>
    </row>
    <row r="69" spans="1:95" x14ac:dyDescent="0.3">
      <c r="A69" s="1" t="s">
        <v>14</v>
      </c>
      <c r="C69" s="1">
        <v>1</v>
      </c>
      <c r="BK69" s="1">
        <v>2E-3</v>
      </c>
      <c r="CQ69" s="1">
        <v>1</v>
      </c>
    </row>
    <row r="70" spans="1:95" x14ac:dyDescent="0.3">
      <c r="A70" s="1" t="s">
        <v>13</v>
      </c>
      <c r="E70" s="1">
        <v>1</v>
      </c>
      <c r="BK70" s="1">
        <v>5.9060402684563765E-3</v>
      </c>
      <c r="CQ70" s="1">
        <v>1</v>
      </c>
    </row>
    <row r="71" spans="1:95" x14ac:dyDescent="0.3">
      <c r="A71" s="1" t="s">
        <v>12</v>
      </c>
      <c r="M71" s="1">
        <v>1</v>
      </c>
      <c r="BK71" s="1">
        <v>1.4316353887399465E-2</v>
      </c>
      <c r="CQ71" s="1">
        <v>1</v>
      </c>
    </row>
    <row r="72" spans="1:95" x14ac:dyDescent="0.3">
      <c r="A72" s="1" t="s">
        <v>11</v>
      </c>
      <c r="L72" s="1">
        <v>1</v>
      </c>
      <c r="BK72" s="1">
        <v>1E-3</v>
      </c>
      <c r="CQ72" s="1">
        <v>1</v>
      </c>
    </row>
    <row r="73" spans="1:95" x14ac:dyDescent="0.3">
      <c r="A73" s="1" t="s">
        <v>10</v>
      </c>
      <c r="L73" s="1">
        <v>1</v>
      </c>
      <c r="BK73" s="1">
        <v>1.0161290322580644E-3</v>
      </c>
      <c r="CQ73" s="1">
        <v>1</v>
      </c>
    </row>
    <row r="74" spans="1:95" x14ac:dyDescent="0.3">
      <c r="A74" s="1" t="s">
        <v>9</v>
      </c>
      <c r="G74" s="1">
        <v>1</v>
      </c>
      <c r="AD74" s="1">
        <v>0.16666666666666669</v>
      </c>
      <c r="CQ74" s="1">
        <v>0.83333333333333326</v>
      </c>
    </row>
    <row r="75" spans="1:95" x14ac:dyDescent="0.3">
      <c r="A75" s="1" t="s">
        <v>8</v>
      </c>
      <c r="C75" s="1">
        <v>1</v>
      </c>
      <c r="CQ75" s="1">
        <v>0.65217391304347816</v>
      </c>
    </row>
    <row r="76" spans="1:95" x14ac:dyDescent="0.3">
      <c r="A76" s="1" t="s">
        <v>7</v>
      </c>
      <c r="D76" s="1">
        <v>1</v>
      </c>
      <c r="BK76" s="1">
        <v>3.3E-3</v>
      </c>
      <c r="CD76" s="1">
        <v>6.7000000000000002E-3</v>
      </c>
      <c r="CQ76" s="1">
        <v>0.66600000000000004</v>
      </c>
    </row>
    <row r="77" spans="1:95" x14ac:dyDescent="0.3">
      <c r="A77" s="1" t="s">
        <v>6</v>
      </c>
      <c r="E77" s="1">
        <v>1</v>
      </c>
      <c r="BK77" s="1">
        <v>1.0064935064935064E-3</v>
      </c>
      <c r="CD77" s="1">
        <v>5.0324675324675324E-3</v>
      </c>
      <c r="CQ77" s="1">
        <v>0.61941558441558431</v>
      </c>
    </row>
    <row r="78" spans="1:95" x14ac:dyDescent="0.3">
      <c r="A78" s="1" t="s">
        <v>5</v>
      </c>
      <c r="C78" s="1">
        <v>1</v>
      </c>
      <c r="H78" s="1">
        <v>0.39999999999999997</v>
      </c>
      <c r="BK78" s="1">
        <v>1.4E-3</v>
      </c>
      <c r="CQ78" s="1">
        <v>0.85000000000000009</v>
      </c>
    </row>
    <row r="79" spans="1:95" x14ac:dyDescent="0.3">
      <c r="A79" s="1" t="s">
        <v>4</v>
      </c>
      <c r="C79" s="1">
        <v>1</v>
      </c>
      <c r="BK79" s="1">
        <v>1E-3</v>
      </c>
      <c r="CD79" s="1">
        <v>5.0000000000000001E-3</v>
      </c>
      <c r="CQ79" s="1">
        <v>0.62</v>
      </c>
    </row>
    <row r="80" spans="1:95" x14ac:dyDescent="0.3">
      <c r="A80" s="1" t="s">
        <v>3</v>
      </c>
      <c r="D80" s="1">
        <v>1</v>
      </c>
      <c r="BK80" s="1">
        <v>9.6317280453257781E-4</v>
      </c>
      <c r="CD80" s="1">
        <v>6.1945231350330502E-3</v>
      </c>
      <c r="CQ80" s="1">
        <v>0.65949008498583561</v>
      </c>
    </row>
    <row r="81" spans="1:95" x14ac:dyDescent="0.3">
      <c r="A81" s="1" t="s">
        <v>2</v>
      </c>
      <c r="D81" s="1">
        <v>1</v>
      </c>
      <c r="BK81" s="1">
        <v>1.6800000000000001E-3</v>
      </c>
      <c r="CD81" s="1">
        <v>4.4000000000000003E-3</v>
      </c>
      <c r="CQ81" s="1">
        <v>0.67120000000000002</v>
      </c>
    </row>
    <row r="82" spans="1:95" x14ac:dyDescent="0.3">
      <c r="A82" s="1" t="s">
        <v>1</v>
      </c>
      <c r="BV82" s="1">
        <v>1</v>
      </c>
      <c r="CQ82" s="1">
        <v>1</v>
      </c>
    </row>
    <row r="83" spans="1:95" x14ac:dyDescent="0.3">
      <c r="A83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RecipeDB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2019-05-06T16:46:50Z</dcterms:created>
  <dcterms:modified xsi:type="dcterms:W3CDTF">2019-06-19T21:39:51Z</dcterms:modified>
</cp:coreProperties>
</file>