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\Downloads\"/>
    </mc:Choice>
  </mc:AlternateContent>
  <xr:revisionPtr revIDLastSave="0" documentId="13_ncr:1_{35FD85E5-1AB5-4AC8-9321-E027AAEB71EC}" xr6:coauthVersionLast="47" xr6:coauthVersionMax="47" xr10:uidLastSave="{00000000-0000-0000-0000-000000000000}"/>
  <bookViews>
    <workbookView xWindow="28680" yWindow="-120" windowWidth="29040" windowHeight="15840" activeTab="2" xr2:uid="{5CA4C17A-1D73-4899-B037-CBCB53243911}"/>
  </bookViews>
  <sheets>
    <sheet name="config" sheetId="5" r:id="rId1"/>
    <sheet name="owners" sheetId="1" r:id="rId2"/>
    <sheet name="documents" sheetId="2" r:id="rId3"/>
    <sheet name="uni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I16" i="2"/>
  <c r="I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2" i="2"/>
  <c r="I3" i="2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I34" i="2"/>
  <c r="I35" i="2"/>
  <c r="I36" i="2"/>
  <c r="I37" i="2"/>
  <c r="I38" i="2"/>
  <c r="I39" i="2"/>
  <c r="I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D38" i="3"/>
  <c r="I21" i="1" l="1"/>
  <c r="I24" i="1"/>
  <c r="I12" i="1"/>
  <c r="I9" i="1"/>
  <c r="I20" i="1"/>
  <c r="I8" i="1"/>
  <c r="I19" i="1"/>
  <c r="I7" i="1"/>
  <c r="I18" i="1"/>
  <c r="I6" i="1"/>
  <c r="I17" i="1"/>
  <c r="I25" i="1"/>
  <c r="I13" i="1"/>
  <c r="I23" i="1"/>
  <c r="I11" i="1"/>
  <c r="I22" i="1"/>
  <c r="I10" i="1"/>
  <c r="I5" i="1"/>
  <c r="I16" i="1"/>
  <c r="I4" i="1"/>
  <c r="I15" i="1"/>
  <c r="I3" i="1"/>
  <c r="I14" i="1"/>
  <c r="I2" i="1"/>
</calcChain>
</file>

<file path=xl/sharedStrings.xml><?xml version="1.0" encoding="utf-8"?>
<sst xmlns="http://schemas.openxmlformats.org/spreadsheetml/2006/main" count="188" uniqueCount="178">
  <si>
    <t>lastname</t>
  </si>
  <si>
    <t>name</t>
  </si>
  <si>
    <t>midname</t>
  </si>
  <si>
    <t>password</t>
  </si>
  <si>
    <t>passport</t>
  </si>
  <si>
    <t>phone</t>
  </si>
  <si>
    <t>activity</t>
  </si>
  <si>
    <t>doc_id</t>
  </si>
  <si>
    <t>owner_id</t>
  </si>
  <si>
    <t>date</t>
  </si>
  <si>
    <t>unit_id</t>
  </si>
  <si>
    <t>type</t>
  </si>
  <si>
    <t>area</t>
  </si>
  <si>
    <t>number</t>
  </si>
  <si>
    <t>value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</si>
  <si>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</si>
  <si>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</si>
  <si>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</si>
  <si>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</si>
  <si>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</si>
  <si>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</si>
  <si>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</si>
  <si>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</si>
  <si>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</si>
  <si>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</si>
  <si>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</si>
  <si>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</si>
  <si>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building</t>
  </si>
  <si>
    <t>entrance</t>
  </si>
  <si>
    <t>floor</t>
  </si>
  <si>
    <t>Раков</t>
  </si>
  <si>
    <t>Тихон</t>
  </si>
  <si>
    <t>Арсенович</t>
  </si>
  <si>
    <t>Левина</t>
  </si>
  <si>
    <t>Евдокия</t>
  </si>
  <si>
    <t>Кирилловна</t>
  </si>
  <si>
    <t>Карпов</t>
  </si>
  <si>
    <t>Мирон</t>
  </si>
  <si>
    <t>Владиславович</t>
  </si>
  <si>
    <t>Гаврилова</t>
  </si>
  <si>
    <t>Елизавета</t>
  </si>
  <si>
    <t>Глебовна</t>
  </si>
  <si>
    <t>Калинин</t>
  </si>
  <si>
    <t>Антон</t>
  </si>
  <si>
    <t>Максимович</t>
  </si>
  <si>
    <t>Волков</t>
  </si>
  <si>
    <t>Ярослав</t>
  </si>
  <si>
    <t>Даниилович</t>
  </si>
  <si>
    <t>Филатова</t>
  </si>
  <si>
    <t>Евгения</t>
  </si>
  <si>
    <t>Артемьевна</t>
  </si>
  <si>
    <t>Титова</t>
  </si>
  <si>
    <t>Есения</t>
  </si>
  <si>
    <t>Мироновна</t>
  </si>
  <si>
    <t>Калашников</t>
  </si>
  <si>
    <t>Лев</t>
  </si>
  <si>
    <t>Никитич</t>
  </si>
  <si>
    <t>Суслов</t>
  </si>
  <si>
    <t>Иван</t>
  </si>
  <si>
    <t>Власов</t>
  </si>
  <si>
    <t>Макар</t>
  </si>
  <si>
    <t>Владимирович</t>
  </si>
  <si>
    <t>Евдокимов</t>
  </si>
  <si>
    <t>Николаевич</t>
  </si>
  <si>
    <t>Котова</t>
  </si>
  <si>
    <t>Ева</t>
  </si>
  <si>
    <t>Ярославовна</t>
  </si>
  <si>
    <t>Андреев</t>
  </si>
  <si>
    <t>Артём</t>
  </si>
  <si>
    <t>Андреевич</t>
  </si>
  <si>
    <t>Устинова</t>
  </si>
  <si>
    <t>Александра</t>
  </si>
  <si>
    <t>Тимофеевна</t>
  </si>
  <si>
    <t>Смирнова</t>
  </si>
  <si>
    <t>Алёна</t>
  </si>
  <si>
    <t>Александровна</t>
  </si>
  <si>
    <t>Смирнов</t>
  </si>
  <si>
    <t>Олегович</t>
  </si>
  <si>
    <t>Степанов</t>
  </si>
  <si>
    <t>Фёдор</t>
  </si>
  <si>
    <t>Филиппович</t>
  </si>
  <si>
    <t>Кольцов</t>
  </si>
  <si>
    <t>Дмитрий</t>
  </si>
  <si>
    <t>Ярославович</t>
  </si>
  <si>
    <t>Степанова</t>
  </si>
  <si>
    <t>Елена</t>
  </si>
  <si>
    <t>Васильевна</t>
  </si>
  <si>
    <t>Голованова</t>
  </si>
  <si>
    <t>Виктория</t>
  </si>
  <si>
    <t>Григорьевна</t>
  </si>
  <si>
    <t>Тимофеева</t>
  </si>
  <si>
    <t>Анастасия</t>
  </si>
  <si>
    <t>Шубина</t>
  </si>
  <si>
    <t>Алиса</t>
  </si>
  <si>
    <t>Фёдоровна</t>
  </si>
  <si>
    <t>Владислав</t>
  </si>
  <si>
    <t>Александрович</t>
  </si>
  <si>
    <r>
      <t>SHOW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TABLE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STATUS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WHERE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0055AA"/>
        <rFont val="Consolas"/>
        <family val="3"/>
        <charset val="204"/>
      </rPr>
      <t>`Name`</t>
    </r>
    <r>
      <rPr>
        <sz val="12"/>
        <color rgb="FFD63384"/>
        <rFont val="Consolas"/>
        <family val="3"/>
        <charset val="204"/>
      </rPr>
      <t>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'units'</t>
    </r>
    <r>
      <rPr>
        <sz val="12"/>
        <color rgb="FFD63384"/>
        <rFont val="Consolas"/>
        <family val="3"/>
        <charset val="204"/>
      </rPr>
      <t>;</t>
    </r>
  </si>
  <si>
    <r>
      <t>SELECT</t>
    </r>
    <r>
      <rPr>
        <sz val="12"/>
        <color rgb="FFD63384"/>
        <rFont val="Consolas"/>
        <family val="3"/>
        <charset val="204"/>
      </rPr>
      <t> </t>
    </r>
    <r>
      <rPr>
        <sz val="12"/>
        <color rgb="FF0055AA"/>
        <rFont val="Consolas"/>
        <family val="3"/>
        <charset val="204"/>
      </rPr>
      <t>`AUTO_INCREMENT`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FROM</t>
    </r>
    <r>
      <rPr>
        <sz val="12"/>
        <color rgb="FFD63384"/>
        <rFont val="Consolas"/>
        <family val="3"/>
        <charset val="204"/>
      </rPr>
      <t> INFORMATION_SCHEMA</t>
    </r>
    <r>
      <rPr>
        <sz val="12"/>
        <color rgb="FF0055AA"/>
        <rFont val="Consolas"/>
        <family val="3"/>
        <charset val="204"/>
      </rPr>
      <t>.TABLES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WHERE</t>
    </r>
    <r>
      <rPr>
        <sz val="12"/>
        <color rgb="FFD63384"/>
        <rFont val="Consolas"/>
        <family val="3"/>
        <charset val="204"/>
      </rPr>
      <t> TABLE_SCHEMA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'evote'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AND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TABLE_NAME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'units'</t>
    </r>
    <r>
      <rPr>
        <sz val="12"/>
        <color rgb="FFD63384"/>
        <rFont val="Consolas"/>
        <family val="3"/>
        <charset val="204"/>
      </rPr>
      <t>;</t>
    </r>
  </si>
  <si>
    <t>Выписка из ЕГРН №1</t>
  </si>
  <si>
    <t>Выписка из ЕГРН №2</t>
  </si>
  <si>
    <t>Выписка из ЕГРН №3</t>
  </si>
  <si>
    <t>Выписка из ЕГРН №4</t>
  </si>
  <si>
    <t>Выписка из ЕГРН №5</t>
  </si>
  <si>
    <t>Выписка из ЕГРН №6</t>
  </si>
  <si>
    <t>Выписка из ЕГРН №7</t>
  </si>
  <si>
    <t>Выписка из ЕГРН №8</t>
  </si>
  <si>
    <t>Выписка из ЕГРН №9</t>
  </si>
  <si>
    <t>Выписка из ЕГРН №10</t>
  </si>
  <si>
    <t>Выписка из ЕГРН №11</t>
  </si>
  <si>
    <t>Выписка из ЕГРН №12</t>
  </si>
  <si>
    <t>Выписка из ЕГРН №13</t>
  </si>
  <si>
    <t>Выписка из ЕГРН №14</t>
  </si>
  <si>
    <t>Выписка из ЕГРН №15</t>
  </si>
  <si>
    <t>Выписка из ЕГРН №16</t>
  </si>
  <si>
    <t>Выписка из ЕГРН №17</t>
  </si>
  <si>
    <t>Выписка из ЕГРН №18</t>
  </si>
  <si>
    <t>Выписка из ЕГРН №19</t>
  </si>
  <si>
    <t>Выписка из ЕГРН №20</t>
  </si>
  <si>
    <t>Выписка из ЕГРН №21</t>
  </si>
  <si>
    <t>Выписка из ЕГРН №22</t>
  </si>
  <si>
    <t>Выписка из ЕГРН №23</t>
  </si>
  <si>
    <t>Выписка из ЕГРН №24</t>
  </si>
  <si>
    <t>Выписка из ЕГРН №25</t>
  </si>
  <si>
    <t>Выписка из ЕГРН №26</t>
  </si>
  <si>
    <t>Выписка из ЕГРН №27</t>
  </si>
  <si>
    <t>Выписка из ЕГРН №28</t>
  </si>
  <si>
    <t>Выписка из ЕГРН №29</t>
  </si>
  <si>
    <t>Выписка из ЕГРН №30</t>
  </si>
  <si>
    <t>Выписка из ЕГРН №31</t>
  </si>
  <si>
    <t>Выписка из ЕГРН №32</t>
  </si>
  <si>
    <t>Выписка из ЕГРН №33</t>
  </si>
  <si>
    <t>Выписка из ЕГРН №34</t>
  </si>
  <si>
    <t>Выписка из ЕГРН №35</t>
  </si>
  <si>
    <t>Выписка из ЕГРН №36</t>
  </si>
  <si>
    <t>1/2</t>
  </si>
  <si>
    <t>1/3</t>
  </si>
  <si>
    <t>2/3</t>
  </si>
  <si>
    <t>Выписка из ЕГРН №37</t>
  </si>
  <si>
    <t>Выписка из ЕГРН №38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</si>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</sst>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770088"/>
      <name val="Consolas"/>
      <family val="3"/>
      <charset val="204"/>
    </font>
    <font>
      <sz val="12"/>
      <color rgb="FFD63384"/>
      <name val="Consolas"/>
      <family val="3"/>
      <charset val="204"/>
    </font>
    <font>
      <sz val="12"/>
      <color rgb="FF0055AA"/>
      <name val="Consolas"/>
      <family val="3"/>
      <charset val="204"/>
    </font>
    <font>
      <sz val="12"/>
      <color rgb="FFFF00FF"/>
      <name val="Consolas"/>
      <family val="3"/>
      <charset val="204"/>
    </font>
    <font>
      <sz val="12"/>
      <color rgb="FFAA11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quotePrefix="1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BF6-B9CF-4814-8A23-9D0E4C99B9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EC4-FD1A-4037-A1ED-84891F2AA212}">
  <dimension ref="A1:I31"/>
  <sheetViews>
    <sheetView workbookViewId="0">
      <selection activeCell="D27" sqref="D27"/>
    </sheetView>
  </sheetViews>
  <sheetFormatPr defaultRowHeight="15" x14ac:dyDescent="0.25"/>
  <cols>
    <col min="1" max="1" width="12.28515625" customWidth="1"/>
    <col min="2" max="2" width="12.28515625" bestFit="1" customWidth="1"/>
    <col min="3" max="3" width="11.85546875" bestFit="1" customWidth="1"/>
    <col min="4" max="4" width="15.28515625" bestFit="1" customWidth="1"/>
    <col min="5" max="5" width="14.5703125" bestFit="1" customWidth="1"/>
    <col min="6" max="6" width="11" bestFit="1" customWidth="1"/>
    <col min="7" max="7" width="13.14062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B2" t="s">
        <v>30</v>
      </c>
      <c r="C2" t="s">
        <v>31</v>
      </c>
      <c r="D2" t="s">
        <v>32</v>
      </c>
      <c r="E2" t="str">
        <f ca="1">_xlfn.CONCAT(RANDBETWEEN(0,9999),"-",RANDBETWEEN(0,9999),"-",RANDBETWEEN(0,9999))</f>
        <v>6590-9563-3947</v>
      </c>
      <c r="F2" t="str">
        <f t="shared" ref="F2:F23" ca="1" si="0">_xlfn.CONCAT(RANDBETWEEN(0,99),RANDBETWEEN(0,99),RANDBETWEEN(0,999999))</f>
        <v>3897211999</v>
      </c>
      <c r="G2" t="str">
        <f ca="1">_xlfn.CONCAT("+7", RANDBETWEEN(900,999), RANDBETWEEN(1000000,9999999))</f>
        <v>+79283630974</v>
      </c>
      <c r="H2">
        <v>1</v>
      </c>
      <c r="I2" t="str">
        <f ca="1">_xlfn.CONCAT("(NULL, '",B2,"', '",C2,"', '",D2,"' ,'",E2,"', '",F2,"', '",G2,"', '",H2,"'),")</f>
        <v>(NULL, 'Раков', 'Тихон', 'Арсенович' ,'6590-9563-3947', '3897211999', '+79283630974', '1'),</v>
      </c>
    </row>
    <row r="3" spans="1:9" x14ac:dyDescent="0.25">
      <c r="B3" t="s">
        <v>33</v>
      </c>
      <c r="C3" t="s">
        <v>34</v>
      </c>
      <c r="D3" t="s">
        <v>35</v>
      </c>
      <c r="E3" t="str">
        <f t="shared" ref="E3:E25" ca="1" si="1">_xlfn.CONCAT(RANDBETWEEN(0,9999),"-",RANDBETWEEN(0,9999),"-",RANDBETWEEN(0,9999))</f>
        <v>7928-485-8061</v>
      </c>
      <c r="F3" t="str">
        <f t="shared" ca="1" si="0"/>
        <v>2835869777</v>
      </c>
      <c r="G3" t="str">
        <f t="shared" ref="G3:G25" ca="1" si="2">_xlfn.CONCAT("+7", RANDBETWEEN(900,999), RANDBETWEEN(1000000,9999999))</f>
        <v>+79465407006</v>
      </c>
      <c r="H3">
        <v>1</v>
      </c>
      <c r="I3" t="str">
        <f t="shared" ref="I3:I25" ca="1" si="3">_xlfn.CONCAT("(NULL, '",B3,"', '",C3,"', '",D3,"' ,'",E3,"', '",F3,"', '",G3,"', '",H3,"'),")</f>
        <v>(NULL, 'Левина', 'Евдокия', 'Кирилловна' ,'7928-485-8061', '2835869777', '+79465407006', '1'),</v>
      </c>
    </row>
    <row r="4" spans="1:9" x14ac:dyDescent="0.25">
      <c r="B4" t="s">
        <v>36</v>
      </c>
      <c r="C4" t="s">
        <v>37</v>
      </c>
      <c r="D4" t="s">
        <v>38</v>
      </c>
      <c r="E4" t="str">
        <f t="shared" ca="1" si="1"/>
        <v>5275-5102-3465</v>
      </c>
      <c r="F4" t="str">
        <f t="shared" ca="1" si="0"/>
        <v>9894748886</v>
      </c>
      <c r="G4" t="str">
        <f t="shared" ca="1" si="2"/>
        <v>+79002098372</v>
      </c>
      <c r="H4">
        <v>1</v>
      </c>
      <c r="I4" t="str">
        <f t="shared" ca="1" si="3"/>
        <v>(NULL, 'Карпов', 'Мирон', 'Владиславович' ,'5275-5102-3465', '9894748886', '+79002098372', '1'),</v>
      </c>
    </row>
    <row r="5" spans="1:9" x14ac:dyDescent="0.25">
      <c r="B5" t="s">
        <v>39</v>
      </c>
      <c r="C5" t="s">
        <v>40</v>
      </c>
      <c r="D5" t="s">
        <v>41</v>
      </c>
      <c r="E5" t="str">
        <f t="shared" ca="1" si="1"/>
        <v>7821-9636-3306</v>
      </c>
      <c r="F5" t="str">
        <f t="shared" ca="1" si="0"/>
        <v>6856733587</v>
      </c>
      <c r="G5" t="str">
        <f t="shared" ca="1" si="2"/>
        <v>+79295686406</v>
      </c>
      <c r="H5">
        <v>1</v>
      </c>
      <c r="I5" t="str">
        <f t="shared" ca="1" si="3"/>
        <v>(NULL, 'Гаврилова', 'Елизавета', 'Глебовна' ,'7821-9636-3306', '6856733587', '+79295686406', '1'),</v>
      </c>
    </row>
    <row r="6" spans="1:9" x14ac:dyDescent="0.25">
      <c r="B6" t="s">
        <v>42</v>
      </c>
      <c r="C6" t="s">
        <v>43</v>
      </c>
      <c r="D6" t="s">
        <v>44</v>
      </c>
      <c r="E6" t="str">
        <f t="shared" ca="1" si="1"/>
        <v>8862-5634-2658</v>
      </c>
      <c r="F6" t="str">
        <f t="shared" ca="1" si="0"/>
        <v>5976783261</v>
      </c>
      <c r="G6" t="str">
        <f t="shared" ca="1" si="2"/>
        <v>+79633018151</v>
      </c>
      <c r="H6">
        <v>1</v>
      </c>
      <c r="I6" t="str">
        <f t="shared" ca="1" si="3"/>
        <v>(NULL, 'Калинин', 'Антон', 'Максимович' ,'8862-5634-2658', '5976783261', '+79633018151', '1'),</v>
      </c>
    </row>
    <row r="7" spans="1:9" x14ac:dyDescent="0.25">
      <c r="B7" t="s">
        <v>45</v>
      </c>
      <c r="C7" t="s">
        <v>46</v>
      </c>
      <c r="D7" t="s">
        <v>47</v>
      </c>
      <c r="E7" t="str">
        <f t="shared" ca="1" si="1"/>
        <v>2876-662-5152</v>
      </c>
      <c r="F7" t="str">
        <f t="shared" ca="1" si="0"/>
        <v>4272546542</v>
      </c>
      <c r="G7" t="str">
        <f t="shared" ca="1" si="2"/>
        <v>+79678683281</v>
      </c>
      <c r="H7">
        <v>1</v>
      </c>
      <c r="I7" t="str">
        <f t="shared" ca="1" si="3"/>
        <v>(NULL, 'Волков', 'Ярослав', 'Даниилович' ,'2876-662-5152', '4272546542', '+79678683281', '1'),</v>
      </c>
    </row>
    <row r="8" spans="1:9" x14ac:dyDescent="0.25">
      <c r="B8" t="s">
        <v>48</v>
      </c>
      <c r="C8" t="s">
        <v>49</v>
      </c>
      <c r="D8" t="s">
        <v>50</v>
      </c>
      <c r="E8" t="str">
        <f t="shared" ca="1" si="1"/>
        <v>1433-9164-9813</v>
      </c>
      <c r="F8" t="str">
        <f t="shared" ca="1" si="0"/>
        <v>880191616</v>
      </c>
      <c r="G8" t="str">
        <f t="shared" ca="1" si="2"/>
        <v>+79924458746</v>
      </c>
      <c r="H8">
        <v>1</v>
      </c>
      <c r="I8" t="str">
        <f t="shared" ca="1" si="3"/>
        <v>(NULL, 'Филатова', 'Евгения', 'Артемьевна' ,'1433-9164-9813', '880191616', '+79924458746', '1'),</v>
      </c>
    </row>
    <row r="9" spans="1:9" x14ac:dyDescent="0.25">
      <c r="B9" t="s">
        <v>51</v>
      </c>
      <c r="C9" t="s">
        <v>52</v>
      </c>
      <c r="D9" t="s">
        <v>53</v>
      </c>
      <c r="E9" t="str">
        <f t="shared" ca="1" si="1"/>
        <v>8756-1933-226</v>
      </c>
      <c r="F9" t="str">
        <f t="shared" ca="1" si="0"/>
        <v>678831937</v>
      </c>
      <c r="G9" t="str">
        <f t="shared" ca="1" si="2"/>
        <v>+79105210357</v>
      </c>
      <c r="H9">
        <v>1</v>
      </c>
      <c r="I9" t="str">
        <f t="shared" ca="1" si="3"/>
        <v>(NULL, 'Титова', 'Есения', 'Мироновна' ,'8756-1933-226', '678831937', '+79105210357', '1'),</v>
      </c>
    </row>
    <row r="10" spans="1:9" x14ac:dyDescent="0.25">
      <c r="B10" t="s">
        <v>54</v>
      </c>
      <c r="C10" t="s">
        <v>55</v>
      </c>
      <c r="D10" t="s">
        <v>56</v>
      </c>
      <c r="E10" t="str">
        <f t="shared" ca="1" si="1"/>
        <v>6899-3725-1399</v>
      </c>
      <c r="F10" t="str">
        <f t="shared" ca="1" si="0"/>
        <v>6129700177</v>
      </c>
      <c r="G10" t="str">
        <f t="shared" ca="1" si="2"/>
        <v>+79124296923</v>
      </c>
      <c r="H10">
        <v>1</v>
      </c>
      <c r="I10" t="str">
        <f t="shared" ca="1" si="3"/>
        <v>(NULL, 'Калашников', 'Лев', 'Никитич' ,'6899-3725-1399', '6129700177', '+79124296923', '1'),</v>
      </c>
    </row>
    <row r="11" spans="1:9" x14ac:dyDescent="0.25">
      <c r="B11" t="s">
        <v>57</v>
      </c>
      <c r="C11" t="s">
        <v>58</v>
      </c>
      <c r="D11" t="s">
        <v>44</v>
      </c>
      <c r="E11" t="str">
        <f t="shared" ca="1" si="1"/>
        <v>4019-2683-1884</v>
      </c>
      <c r="F11" t="str">
        <f t="shared" ca="1" si="0"/>
        <v>296110646</v>
      </c>
      <c r="G11" t="str">
        <f t="shared" ca="1" si="2"/>
        <v>+79269182036</v>
      </c>
      <c r="H11">
        <v>1</v>
      </c>
      <c r="I11" t="str">
        <f t="shared" ca="1" si="3"/>
        <v>(NULL, 'Суслов', 'Иван', 'Максимович' ,'4019-2683-1884', '296110646', '+79269182036', '1'),</v>
      </c>
    </row>
    <row r="12" spans="1:9" x14ac:dyDescent="0.25">
      <c r="B12" t="s">
        <v>59</v>
      </c>
      <c r="C12" t="s">
        <v>60</v>
      </c>
      <c r="D12" t="s">
        <v>61</v>
      </c>
      <c r="E12" t="str">
        <f t="shared" ca="1" si="1"/>
        <v>8275-7645-156</v>
      </c>
      <c r="F12" t="str">
        <f t="shared" ca="1" si="0"/>
        <v>4312482476</v>
      </c>
      <c r="G12" t="str">
        <f t="shared" ca="1" si="2"/>
        <v>+79087245551</v>
      </c>
      <c r="H12">
        <v>1</v>
      </c>
      <c r="I12" t="str">
        <f t="shared" ca="1" si="3"/>
        <v>(NULL, 'Власов', 'Макар', 'Владимирович' ,'8275-7645-156', '4312482476', '+79087245551', '1'),</v>
      </c>
    </row>
    <row r="13" spans="1:9" x14ac:dyDescent="0.25">
      <c r="B13" t="s">
        <v>62</v>
      </c>
      <c r="C13" t="s">
        <v>46</v>
      </c>
      <c r="D13" t="s">
        <v>63</v>
      </c>
      <c r="E13" t="str">
        <f t="shared" ca="1" si="1"/>
        <v>1074-1426-1437</v>
      </c>
      <c r="F13" t="str">
        <f t="shared" ca="1" si="0"/>
        <v>6199882102</v>
      </c>
      <c r="G13" t="str">
        <f t="shared" ca="1" si="2"/>
        <v>+79053018703</v>
      </c>
      <c r="H13">
        <v>1</v>
      </c>
      <c r="I13" t="str">
        <f t="shared" ca="1" si="3"/>
        <v>(NULL, 'Евдокимов', 'Ярослав', 'Николаевич' ,'1074-1426-1437', '6199882102', '+79053018703', '1'),</v>
      </c>
    </row>
    <row r="14" spans="1:9" x14ac:dyDescent="0.25">
      <c r="B14" t="s">
        <v>64</v>
      </c>
      <c r="C14" t="s">
        <v>65</v>
      </c>
      <c r="D14" t="s">
        <v>66</v>
      </c>
      <c r="E14" t="str">
        <f t="shared" ca="1" si="1"/>
        <v>5014-6911-7499</v>
      </c>
      <c r="F14" t="str">
        <f t="shared" ca="1" si="0"/>
        <v>8594792024</v>
      </c>
      <c r="G14" t="str">
        <f t="shared" ca="1" si="2"/>
        <v>+79099236317</v>
      </c>
      <c r="H14">
        <v>1</v>
      </c>
      <c r="I14" t="str">
        <f t="shared" ca="1" si="3"/>
        <v>(NULL, 'Котова', 'Ева', 'Ярославовна' ,'5014-6911-7499', '8594792024', '+79099236317', '1'),</v>
      </c>
    </row>
    <row r="15" spans="1:9" x14ac:dyDescent="0.25">
      <c r="B15" t="s">
        <v>67</v>
      </c>
      <c r="C15" t="s">
        <v>68</v>
      </c>
      <c r="D15" t="s">
        <v>69</v>
      </c>
      <c r="E15" t="str">
        <f t="shared" ca="1" si="1"/>
        <v>4731-1504-4727</v>
      </c>
      <c r="F15" t="str">
        <f t="shared" ca="1" si="0"/>
        <v>9021274315</v>
      </c>
      <c r="G15" t="str">
        <f t="shared" ca="1" si="2"/>
        <v>+79499564499</v>
      </c>
      <c r="H15">
        <v>1</v>
      </c>
      <c r="I15" t="str">
        <f t="shared" ca="1" si="3"/>
        <v>(NULL, 'Андреев', 'Артём', 'Андреевич' ,'4731-1504-4727', '9021274315', '+79499564499', '1'),</v>
      </c>
    </row>
    <row r="16" spans="1:9" x14ac:dyDescent="0.25">
      <c r="B16" t="s">
        <v>70</v>
      </c>
      <c r="C16" t="s">
        <v>71</v>
      </c>
      <c r="D16" t="s">
        <v>72</v>
      </c>
      <c r="E16" t="str">
        <f t="shared" ca="1" si="1"/>
        <v>5190-1686-3809</v>
      </c>
      <c r="F16" t="str">
        <f t="shared" ca="1" si="0"/>
        <v>4430573081</v>
      </c>
      <c r="G16" t="str">
        <f t="shared" ca="1" si="2"/>
        <v>+79141921167</v>
      </c>
      <c r="H16">
        <v>1</v>
      </c>
      <c r="I16" t="str">
        <f t="shared" ca="1" si="3"/>
        <v>(NULL, 'Устинова', 'Александра', 'Тимофеевна' ,'5190-1686-3809', '4430573081', '+79141921167', '1'),</v>
      </c>
    </row>
    <row r="17" spans="2:9" x14ac:dyDescent="0.25">
      <c r="B17" t="s">
        <v>73</v>
      </c>
      <c r="C17" t="s">
        <v>74</v>
      </c>
      <c r="D17" t="s">
        <v>75</v>
      </c>
      <c r="E17" t="str">
        <f t="shared" ca="1" si="1"/>
        <v>4431-4288-9740</v>
      </c>
      <c r="F17" t="str">
        <f t="shared" ca="1" si="0"/>
        <v>2330875680</v>
      </c>
      <c r="G17" t="str">
        <f t="shared" ca="1" si="2"/>
        <v>+79308832824</v>
      </c>
      <c r="H17">
        <v>1</v>
      </c>
      <c r="I17" t="str">
        <f t="shared" ca="1" si="3"/>
        <v>(NULL, 'Смирнова', 'Алёна', 'Александровна' ,'4431-4288-9740', '2330875680', '+79308832824', '1'),</v>
      </c>
    </row>
    <row r="18" spans="2:9" x14ac:dyDescent="0.25">
      <c r="B18" t="s">
        <v>76</v>
      </c>
      <c r="C18" t="s">
        <v>55</v>
      </c>
      <c r="D18" t="s">
        <v>77</v>
      </c>
      <c r="E18" t="str">
        <f t="shared" ca="1" si="1"/>
        <v>4032-3912-2099</v>
      </c>
      <c r="F18" t="str">
        <f t="shared" ca="1" si="0"/>
        <v>5077681740</v>
      </c>
      <c r="G18" t="str">
        <f t="shared" ca="1" si="2"/>
        <v>+79454152325</v>
      </c>
      <c r="H18">
        <v>1</v>
      </c>
      <c r="I18" t="str">
        <f t="shared" ca="1" si="3"/>
        <v>(NULL, 'Смирнов', 'Лев', 'Олегович' ,'4032-3912-2099', '5077681740', '+79454152325', '1'),</v>
      </c>
    </row>
    <row r="19" spans="2:9" x14ac:dyDescent="0.25">
      <c r="B19" t="s">
        <v>78</v>
      </c>
      <c r="C19" t="s">
        <v>79</v>
      </c>
      <c r="D19" t="s">
        <v>80</v>
      </c>
      <c r="E19" t="str">
        <f t="shared" ca="1" si="1"/>
        <v>2658-5465-1885</v>
      </c>
      <c r="F19" t="str">
        <f t="shared" ca="1" si="0"/>
        <v>3642573807</v>
      </c>
      <c r="G19" t="str">
        <f t="shared" ca="1" si="2"/>
        <v>+79403178023</v>
      </c>
      <c r="H19">
        <v>1</v>
      </c>
      <c r="I19" t="str">
        <f t="shared" ca="1" si="3"/>
        <v>(NULL, 'Степанов', 'Фёдор', 'Филиппович' ,'2658-5465-1885', '3642573807', '+79403178023', '1'),</v>
      </c>
    </row>
    <row r="20" spans="2:9" x14ac:dyDescent="0.25">
      <c r="B20" t="s">
        <v>81</v>
      </c>
      <c r="C20" t="s">
        <v>82</v>
      </c>
      <c r="D20" t="s">
        <v>83</v>
      </c>
      <c r="E20" t="str">
        <f t="shared" ca="1" si="1"/>
        <v>3871-1791-8963</v>
      </c>
      <c r="F20" t="str">
        <f t="shared" ca="1" si="0"/>
        <v>4771144343</v>
      </c>
      <c r="G20" t="str">
        <f t="shared" ca="1" si="2"/>
        <v>+79157910402</v>
      </c>
      <c r="H20">
        <v>1</v>
      </c>
      <c r="I20" t="str">
        <f t="shared" ca="1" si="3"/>
        <v>(NULL, 'Кольцов', 'Дмитрий', 'Ярославович' ,'3871-1791-8963', '4771144343', '+79157910402', '1'),</v>
      </c>
    </row>
    <row r="21" spans="2:9" x14ac:dyDescent="0.25">
      <c r="B21" t="s">
        <v>84</v>
      </c>
      <c r="C21" t="s">
        <v>85</v>
      </c>
      <c r="D21" t="s">
        <v>86</v>
      </c>
      <c r="E21" t="str">
        <f t="shared" ca="1" si="1"/>
        <v>2135-8470-2730</v>
      </c>
      <c r="F21" t="str">
        <f t="shared" ca="1" si="0"/>
        <v>264424657</v>
      </c>
      <c r="G21" t="str">
        <f t="shared" ca="1" si="2"/>
        <v>+79304407846</v>
      </c>
      <c r="H21">
        <v>1</v>
      </c>
      <c r="I21" t="str">
        <f t="shared" ca="1" si="3"/>
        <v>(NULL, 'Степанова', 'Елена', 'Васильевна' ,'2135-8470-2730', '264424657', '+79304407846', '1'),</v>
      </c>
    </row>
    <row r="22" spans="2:9" x14ac:dyDescent="0.25">
      <c r="B22" t="s">
        <v>87</v>
      </c>
      <c r="C22" t="s">
        <v>88</v>
      </c>
      <c r="D22" t="s">
        <v>89</v>
      </c>
      <c r="E22" t="str">
        <f t="shared" ca="1" si="1"/>
        <v>3179-1245-7450</v>
      </c>
      <c r="F22" t="str">
        <f t="shared" ca="1" si="0"/>
        <v>7771714202</v>
      </c>
      <c r="G22" t="str">
        <f t="shared" ca="1" si="2"/>
        <v>+79555635816</v>
      </c>
      <c r="H22">
        <v>1</v>
      </c>
      <c r="I22" t="str">
        <f t="shared" ca="1" si="3"/>
        <v>(NULL, 'Голованова', 'Виктория', 'Григорьевна' ,'3179-1245-7450', '7771714202', '+79555635816', '1'),</v>
      </c>
    </row>
    <row r="23" spans="2:9" x14ac:dyDescent="0.25">
      <c r="B23" t="s">
        <v>90</v>
      </c>
      <c r="C23" t="s">
        <v>91</v>
      </c>
      <c r="D23" t="s">
        <v>66</v>
      </c>
      <c r="E23" t="str">
        <f t="shared" ca="1" si="1"/>
        <v>8183-4940-3818</v>
      </c>
      <c r="F23" t="str">
        <f t="shared" ca="1" si="0"/>
        <v>2938408193</v>
      </c>
      <c r="G23" t="str">
        <f t="shared" ca="1" si="2"/>
        <v>+79171015914</v>
      </c>
      <c r="H23">
        <v>1</v>
      </c>
      <c r="I23" t="str">
        <f t="shared" ca="1" si="3"/>
        <v>(NULL, 'Тимофеева', 'Анастасия', 'Ярославовна' ,'8183-4940-3818', '2938408193', '+79171015914', '1'),</v>
      </c>
    </row>
    <row r="24" spans="2:9" x14ac:dyDescent="0.25">
      <c r="B24" t="s">
        <v>92</v>
      </c>
      <c r="C24" t="s">
        <v>93</v>
      </c>
      <c r="D24" t="s">
        <v>94</v>
      </c>
      <c r="E24" t="str">
        <f t="shared" ca="1" si="1"/>
        <v>7333-3201-9939</v>
      </c>
      <c r="F24" t="str">
        <f t="shared" ref="F11:F25" ca="1" si="4">_xlfn.CONCAT(RANDBETWEEN(0,99),RANDBETWEEN(0,99),RANDBETWEEN(0,999999))</f>
        <v>7995359919</v>
      </c>
      <c r="G24" t="str">
        <f t="shared" ca="1" si="2"/>
        <v>+79157472653</v>
      </c>
      <c r="H24">
        <v>1</v>
      </c>
      <c r="I24" t="str">
        <f t="shared" ca="1" si="3"/>
        <v>(NULL, 'Шубина', 'Алиса', 'Фёдоровна' ,'7333-3201-9939', '7995359919', '+79157472653', '1'),</v>
      </c>
    </row>
    <row r="25" spans="2:9" x14ac:dyDescent="0.25">
      <c r="B25" t="s">
        <v>78</v>
      </c>
      <c r="C25" t="s">
        <v>95</v>
      </c>
      <c r="D25" t="s">
        <v>96</v>
      </c>
      <c r="E25" t="str">
        <f t="shared" ca="1" si="1"/>
        <v>4083-381-8833</v>
      </c>
      <c r="F25" t="str">
        <f t="shared" ca="1" si="4"/>
        <v>4879984317</v>
      </c>
      <c r="G25" t="str">
        <f t="shared" ca="1" si="2"/>
        <v>+79998227066</v>
      </c>
      <c r="H25">
        <v>1</v>
      </c>
      <c r="I25" t="str">
        <f t="shared" ca="1" si="3"/>
        <v>(NULL, 'Степанов', 'Владислав', 'Александрович' ,'4083-381-8833', '4879984317', '+79998227066', '1'),</v>
      </c>
    </row>
    <row r="29" spans="2:9" ht="15.75" x14ac:dyDescent="0.25">
      <c r="B29" s="2" t="s">
        <v>97</v>
      </c>
    </row>
    <row r="31" spans="2:9" ht="15.75" x14ac:dyDescent="0.25">
      <c r="B31" s="2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D7DF-48C5-4B53-960B-33E174968D4C}">
  <dimension ref="A1:Q39"/>
  <sheetViews>
    <sheetView tabSelected="1" topLeftCell="A25" workbookViewId="0">
      <selection activeCell="F29" sqref="F29"/>
    </sheetView>
  </sheetViews>
  <sheetFormatPr defaultRowHeight="15" x14ac:dyDescent="0.25"/>
  <cols>
    <col min="1" max="1" width="10.42578125" customWidth="1"/>
    <col min="2" max="2" width="20.7109375" bestFit="1" customWidth="1"/>
    <col min="3" max="3" width="11.42578125" customWidth="1"/>
    <col min="4" max="4" width="12.7109375" customWidth="1"/>
  </cols>
  <sheetData>
    <row r="1" spans="1:17" x14ac:dyDescent="0.25">
      <c r="A1" t="s">
        <v>7</v>
      </c>
      <c r="B1" t="s">
        <v>1</v>
      </c>
      <c r="C1" t="s">
        <v>9</v>
      </c>
      <c r="D1" t="s">
        <v>8</v>
      </c>
      <c r="E1" t="s">
        <v>10</v>
      </c>
      <c r="F1" t="s">
        <v>14</v>
      </c>
      <c r="G1" t="s">
        <v>6</v>
      </c>
    </row>
    <row r="2" spans="1:17" x14ac:dyDescent="0.25">
      <c r="B2" t="s">
        <v>99</v>
      </c>
      <c r="C2" s="4" t="s">
        <v>140</v>
      </c>
      <c r="D2">
        <v>1</v>
      </c>
      <c r="E2">
        <v>111</v>
      </c>
      <c r="F2" s="3" t="s">
        <v>135</v>
      </c>
      <c r="G2">
        <v>1</v>
      </c>
      <c r="I2" t="str">
        <f>_xlfn.CONCAT("(NULL, '",B2,"', '",C2,"', '",D2,"' ,'",E2,"', '",F2,"', '",G2,"'),")</f>
        <v>(NULL, 'Выписка из ЕГРН №1', '30.09.2020', '1' ,'111', '1/2', '1'),</v>
      </c>
      <c r="N2">
        <v>1</v>
      </c>
      <c r="O2">
        <v>110</v>
      </c>
      <c r="Q2">
        <f>N2+O2</f>
        <v>111</v>
      </c>
    </row>
    <row r="3" spans="1:17" x14ac:dyDescent="0.25">
      <c r="B3" t="s">
        <v>100</v>
      </c>
      <c r="C3" s="4" t="s">
        <v>141</v>
      </c>
      <c r="D3">
        <v>2</v>
      </c>
      <c r="E3">
        <v>111</v>
      </c>
      <c r="F3" s="3" t="s">
        <v>135</v>
      </c>
      <c r="G3">
        <v>1</v>
      </c>
      <c r="I3" t="str">
        <f t="shared" ref="I3:I39" si="0">_xlfn.CONCAT("(NULL, '",B3,"', '",C3,"', '",D3,"' ,'",E3,"', '",F3,"', '",G3,"'),")</f>
        <v>(NULL, 'Выписка из ЕГРН №2', '01.10.2020', '2' ,'111', '1/2', '1'),</v>
      </c>
      <c r="N3">
        <v>1</v>
      </c>
      <c r="O3">
        <v>110</v>
      </c>
      <c r="Q3">
        <f t="shared" ref="Q3:Q39" si="1">N3+O3</f>
        <v>111</v>
      </c>
    </row>
    <row r="4" spans="1:17" x14ac:dyDescent="0.25">
      <c r="B4" t="s">
        <v>101</v>
      </c>
      <c r="C4" s="4" t="s">
        <v>142</v>
      </c>
      <c r="D4">
        <v>3</v>
      </c>
      <c r="E4">
        <v>112</v>
      </c>
      <c r="F4" s="3" t="s">
        <v>136</v>
      </c>
      <c r="G4">
        <v>1</v>
      </c>
      <c r="I4" t="str">
        <f t="shared" si="0"/>
        <v>(NULL, 'Выписка из ЕГРН №3', '02.10.2020', '3' ,'112', '1/3', '1'),</v>
      </c>
      <c r="N4">
        <v>2</v>
      </c>
      <c r="O4">
        <v>110</v>
      </c>
      <c r="Q4">
        <f t="shared" si="1"/>
        <v>112</v>
      </c>
    </row>
    <row r="5" spans="1:17" x14ac:dyDescent="0.25">
      <c r="B5" t="s">
        <v>102</v>
      </c>
      <c r="C5" s="4" t="s">
        <v>143</v>
      </c>
      <c r="D5">
        <v>4</v>
      </c>
      <c r="E5">
        <v>112</v>
      </c>
      <c r="F5" s="3" t="s">
        <v>137</v>
      </c>
      <c r="G5">
        <v>1</v>
      </c>
      <c r="I5" t="str">
        <f t="shared" si="0"/>
        <v>(NULL, 'Выписка из ЕГРН №4', '03.10.2020', '4' ,'112', '2/3', '1'),</v>
      </c>
      <c r="N5">
        <v>2</v>
      </c>
      <c r="O5">
        <v>110</v>
      </c>
      <c r="Q5">
        <f t="shared" si="1"/>
        <v>112</v>
      </c>
    </row>
    <row r="6" spans="1:17" x14ac:dyDescent="0.25">
      <c r="B6" t="s">
        <v>103</v>
      </c>
      <c r="C6" s="4" t="s">
        <v>144</v>
      </c>
      <c r="D6">
        <v>1</v>
      </c>
      <c r="E6">
        <v>135</v>
      </c>
      <c r="F6">
        <v>1</v>
      </c>
      <c r="G6">
        <v>1</v>
      </c>
      <c r="I6" t="str">
        <f t="shared" si="0"/>
        <v>(NULL, 'Выписка из ЕГРН №5', '04.10.2020', '1' ,'135', '1', '1'),</v>
      </c>
      <c r="N6">
        <v>25</v>
      </c>
      <c r="O6">
        <v>110</v>
      </c>
      <c r="Q6">
        <f t="shared" si="1"/>
        <v>135</v>
      </c>
    </row>
    <row r="7" spans="1:17" x14ac:dyDescent="0.25">
      <c r="B7" t="s">
        <v>104</v>
      </c>
      <c r="C7" s="4" t="s">
        <v>145</v>
      </c>
      <c r="D7">
        <v>5</v>
      </c>
      <c r="E7">
        <v>113</v>
      </c>
      <c r="F7">
        <v>1</v>
      </c>
      <c r="G7">
        <v>1</v>
      </c>
      <c r="I7" t="str">
        <f t="shared" si="0"/>
        <v>(NULL, 'Выписка из ЕГРН №6', '05.10.2020', '5' ,'113', '1', '1'),</v>
      </c>
      <c r="N7">
        <v>3</v>
      </c>
      <c r="O7">
        <v>110</v>
      </c>
      <c r="Q7">
        <f t="shared" si="1"/>
        <v>113</v>
      </c>
    </row>
    <row r="8" spans="1:17" x14ac:dyDescent="0.25">
      <c r="B8" t="s">
        <v>105</v>
      </c>
      <c r="C8" s="4" t="s">
        <v>146</v>
      </c>
      <c r="D8">
        <v>6</v>
      </c>
      <c r="E8">
        <v>114</v>
      </c>
      <c r="F8">
        <v>1</v>
      </c>
      <c r="G8">
        <v>1</v>
      </c>
      <c r="I8" t="str">
        <f t="shared" si="0"/>
        <v>(NULL, 'Выписка из ЕГРН №7', '06.10.2020', '6' ,'114', '1', '1'),</v>
      </c>
      <c r="N8">
        <v>4</v>
      </c>
      <c r="O8">
        <v>110</v>
      </c>
      <c r="Q8">
        <f t="shared" si="1"/>
        <v>114</v>
      </c>
    </row>
    <row r="9" spans="1:17" x14ac:dyDescent="0.25">
      <c r="B9" t="s">
        <v>106</v>
      </c>
      <c r="C9" s="4" t="s">
        <v>147</v>
      </c>
      <c r="D9">
        <v>7</v>
      </c>
      <c r="E9">
        <v>115</v>
      </c>
      <c r="F9">
        <v>1</v>
      </c>
      <c r="G9">
        <v>1</v>
      </c>
      <c r="I9" t="str">
        <f t="shared" si="0"/>
        <v>(NULL, 'Выписка из ЕГРН №8', '07.10.2020', '7' ,'115', '1', '1'),</v>
      </c>
      <c r="N9">
        <v>5</v>
      </c>
      <c r="O9">
        <v>110</v>
      </c>
      <c r="Q9">
        <f t="shared" si="1"/>
        <v>115</v>
      </c>
    </row>
    <row r="10" spans="1:17" x14ac:dyDescent="0.25">
      <c r="B10" t="s">
        <v>107</v>
      </c>
      <c r="C10" s="4" t="s">
        <v>148</v>
      </c>
      <c r="D10">
        <v>8</v>
      </c>
      <c r="E10">
        <v>116</v>
      </c>
      <c r="F10">
        <v>1</v>
      </c>
      <c r="G10">
        <v>1</v>
      </c>
      <c r="I10" t="str">
        <f t="shared" si="0"/>
        <v>(NULL, 'Выписка из ЕГРН №9', '08.10.2020', '8' ,'116', '1', '1'),</v>
      </c>
      <c r="N10">
        <v>6</v>
      </c>
      <c r="O10">
        <v>110</v>
      </c>
      <c r="Q10">
        <f t="shared" si="1"/>
        <v>116</v>
      </c>
    </row>
    <row r="11" spans="1:17" x14ac:dyDescent="0.25">
      <c r="B11" t="s">
        <v>108</v>
      </c>
      <c r="C11" s="4" t="s">
        <v>149</v>
      </c>
      <c r="D11">
        <v>9</v>
      </c>
      <c r="E11">
        <v>117</v>
      </c>
      <c r="F11">
        <v>1</v>
      </c>
      <c r="G11">
        <v>1</v>
      </c>
      <c r="I11" t="str">
        <f t="shared" si="0"/>
        <v>(NULL, 'Выписка из ЕГРН №10', '09.10.2020', '9' ,'117', '1', '1'),</v>
      </c>
      <c r="N11">
        <v>7</v>
      </c>
      <c r="O11">
        <v>110</v>
      </c>
      <c r="Q11">
        <f t="shared" si="1"/>
        <v>117</v>
      </c>
    </row>
    <row r="12" spans="1:17" x14ac:dyDescent="0.25">
      <c r="B12" t="s">
        <v>109</v>
      </c>
      <c r="C12" s="4" t="s">
        <v>150</v>
      </c>
      <c r="D12">
        <v>10</v>
      </c>
      <c r="E12">
        <v>118</v>
      </c>
      <c r="F12">
        <v>1</v>
      </c>
      <c r="G12">
        <v>1</v>
      </c>
      <c r="I12" t="str">
        <f t="shared" si="0"/>
        <v>(NULL, 'Выписка из ЕГРН №11', '10.10.2020', '10' ,'118', '1', '1'),</v>
      </c>
      <c r="N12">
        <v>8</v>
      </c>
      <c r="O12">
        <v>110</v>
      </c>
      <c r="Q12">
        <f t="shared" si="1"/>
        <v>118</v>
      </c>
    </row>
    <row r="13" spans="1:17" x14ac:dyDescent="0.25">
      <c r="B13" t="s">
        <v>110</v>
      </c>
      <c r="C13" s="4" t="s">
        <v>151</v>
      </c>
      <c r="D13">
        <v>11</v>
      </c>
      <c r="E13">
        <v>119</v>
      </c>
      <c r="F13">
        <v>1</v>
      </c>
      <c r="G13">
        <v>1</v>
      </c>
      <c r="I13" t="str">
        <f t="shared" si="0"/>
        <v>(NULL, 'Выписка из ЕГРН №12', '11.10.2020', '11' ,'119', '1', '1'),</v>
      </c>
      <c r="N13">
        <v>9</v>
      </c>
      <c r="O13">
        <v>110</v>
      </c>
      <c r="Q13">
        <f t="shared" si="1"/>
        <v>119</v>
      </c>
    </row>
    <row r="14" spans="1:17" x14ac:dyDescent="0.25">
      <c r="B14" t="s">
        <v>111</v>
      </c>
      <c r="C14" s="4" t="s">
        <v>152</v>
      </c>
      <c r="D14">
        <v>12</v>
      </c>
      <c r="E14">
        <v>120</v>
      </c>
      <c r="F14">
        <v>1</v>
      </c>
      <c r="G14">
        <v>1</v>
      </c>
      <c r="I14" t="str">
        <f t="shared" si="0"/>
        <v>(NULL, 'Выписка из ЕГРН №13', '12.10.2020', '12' ,'120', '1', '1'),</v>
      </c>
      <c r="N14">
        <v>10</v>
      </c>
      <c r="O14">
        <v>110</v>
      </c>
      <c r="Q14">
        <f t="shared" si="1"/>
        <v>120</v>
      </c>
    </row>
    <row r="15" spans="1:17" x14ac:dyDescent="0.25">
      <c r="B15" t="s">
        <v>112</v>
      </c>
      <c r="C15" s="4" t="s">
        <v>153</v>
      </c>
      <c r="D15">
        <v>13</v>
      </c>
      <c r="E15">
        <v>121</v>
      </c>
      <c r="F15">
        <v>1</v>
      </c>
      <c r="G15">
        <v>1</v>
      </c>
      <c r="I15" t="str">
        <f t="shared" si="0"/>
        <v>(NULL, 'Выписка из ЕГРН №14', '13.10.2020', '13' ,'121', '1', '1'),</v>
      </c>
      <c r="N15">
        <v>11</v>
      </c>
      <c r="O15">
        <v>110</v>
      </c>
      <c r="Q15">
        <f t="shared" si="1"/>
        <v>121</v>
      </c>
    </row>
    <row r="16" spans="1:17" x14ac:dyDescent="0.25">
      <c r="B16" t="s">
        <v>113</v>
      </c>
      <c r="C16" s="4" t="s">
        <v>154</v>
      </c>
      <c r="D16">
        <v>14</v>
      </c>
      <c r="E16">
        <v>122</v>
      </c>
      <c r="F16">
        <v>1</v>
      </c>
      <c r="G16">
        <v>1</v>
      </c>
      <c r="I16" t="str">
        <f t="shared" si="0"/>
        <v>(NULL, 'Выписка из ЕГРН №15', '14.10.2020', '14' ,'122', '1', '1'),</v>
      </c>
      <c r="N16">
        <v>12</v>
      </c>
      <c r="O16">
        <v>110</v>
      </c>
      <c r="Q16">
        <f t="shared" si="1"/>
        <v>122</v>
      </c>
    </row>
    <row r="17" spans="2:17" x14ac:dyDescent="0.25">
      <c r="B17" t="s">
        <v>114</v>
      </c>
      <c r="C17" s="4" t="s">
        <v>155</v>
      </c>
      <c r="D17">
        <v>15</v>
      </c>
      <c r="E17">
        <v>123</v>
      </c>
      <c r="F17">
        <v>1</v>
      </c>
      <c r="G17">
        <v>1</v>
      </c>
      <c r="I17" t="str">
        <f t="shared" si="0"/>
        <v>(NULL, 'Выписка из ЕГРН №16', '15.10.2020', '15' ,'123', '1', '1'),</v>
      </c>
      <c r="N17">
        <v>13</v>
      </c>
      <c r="O17">
        <v>110</v>
      </c>
      <c r="Q17">
        <f t="shared" si="1"/>
        <v>123</v>
      </c>
    </row>
    <row r="18" spans="2:17" x14ac:dyDescent="0.25">
      <c r="B18" t="s">
        <v>115</v>
      </c>
      <c r="C18" s="4" t="s">
        <v>156</v>
      </c>
      <c r="D18">
        <v>16</v>
      </c>
      <c r="E18">
        <v>124</v>
      </c>
      <c r="F18">
        <v>1</v>
      </c>
      <c r="G18">
        <v>1</v>
      </c>
      <c r="I18" t="str">
        <f t="shared" si="0"/>
        <v>(NULL, 'Выписка из ЕГРН №17', '16.10.2020', '16' ,'124', '1', '1'),</v>
      </c>
      <c r="N18">
        <v>14</v>
      </c>
      <c r="O18">
        <v>110</v>
      </c>
      <c r="Q18">
        <f t="shared" si="1"/>
        <v>124</v>
      </c>
    </row>
    <row r="19" spans="2:17" x14ac:dyDescent="0.25">
      <c r="B19" t="s">
        <v>116</v>
      </c>
      <c r="C19" s="4" t="s">
        <v>157</v>
      </c>
      <c r="D19">
        <v>17</v>
      </c>
      <c r="E19">
        <v>125</v>
      </c>
      <c r="F19">
        <v>1</v>
      </c>
      <c r="G19">
        <v>1</v>
      </c>
      <c r="I19" t="str">
        <f t="shared" si="0"/>
        <v>(NULL, 'Выписка из ЕГРН №18', '17.10.2020', '17' ,'125', '1', '1'),</v>
      </c>
      <c r="N19">
        <v>15</v>
      </c>
      <c r="O19">
        <v>110</v>
      </c>
      <c r="Q19">
        <f t="shared" si="1"/>
        <v>125</v>
      </c>
    </row>
    <row r="20" spans="2:17" x14ac:dyDescent="0.25">
      <c r="B20" t="s">
        <v>117</v>
      </c>
      <c r="C20" s="4" t="s">
        <v>158</v>
      </c>
      <c r="D20">
        <v>18</v>
      </c>
      <c r="E20">
        <v>126</v>
      </c>
      <c r="F20">
        <v>1</v>
      </c>
      <c r="G20">
        <v>1</v>
      </c>
      <c r="I20" t="str">
        <f t="shared" si="0"/>
        <v>(NULL, 'Выписка из ЕГРН №19', '18.10.2020', '18' ,'126', '1', '1'),</v>
      </c>
      <c r="N20">
        <v>16</v>
      </c>
      <c r="O20">
        <v>110</v>
      </c>
      <c r="Q20">
        <f t="shared" si="1"/>
        <v>126</v>
      </c>
    </row>
    <row r="21" spans="2:17" x14ac:dyDescent="0.25">
      <c r="B21" t="s">
        <v>118</v>
      </c>
      <c r="C21" s="4" t="s">
        <v>159</v>
      </c>
      <c r="D21">
        <v>19</v>
      </c>
      <c r="E21">
        <v>127</v>
      </c>
      <c r="F21">
        <v>1</v>
      </c>
      <c r="G21">
        <v>1</v>
      </c>
      <c r="I21" t="str">
        <f t="shared" si="0"/>
        <v>(NULL, 'Выписка из ЕГРН №20', '19.10.2020', '19' ,'127', '1', '1'),</v>
      </c>
      <c r="N21">
        <v>17</v>
      </c>
      <c r="O21">
        <v>110</v>
      </c>
      <c r="Q21">
        <f t="shared" si="1"/>
        <v>127</v>
      </c>
    </row>
    <row r="22" spans="2:17" x14ac:dyDescent="0.25">
      <c r="B22" t="s">
        <v>119</v>
      </c>
      <c r="C22" s="4" t="s">
        <v>160</v>
      </c>
      <c r="D22">
        <v>20</v>
      </c>
      <c r="E22">
        <v>128</v>
      </c>
      <c r="F22">
        <v>1</v>
      </c>
      <c r="G22">
        <v>1</v>
      </c>
      <c r="I22" t="str">
        <f t="shared" si="0"/>
        <v>(NULL, 'Выписка из ЕГРН №21', '20.10.2020', '20' ,'128', '1', '1'),</v>
      </c>
      <c r="N22">
        <v>18</v>
      </c>
      <c r="O22">
        <v>110</v>
      </c>
      <c r="Q22">
        <f t="shared" si="1"/>
        <v>128</v>
      </c>
    </row>
    <row r="23" spans="2:17" x14ac:dyDescent="0.25">
      <c r="B23" t="s">
        <v>120</v>
      </c>
      <c r="C23" s="4" t="s">
        <v>161</v>
      </c>
      <c r="D23">
        <v>21</v>
      </c>
      <c r="E23">
        <v>129</v>
      </c>
      <c r="F23">
        <v>1</v>
      </c>
      <c r="G23">
        <v>1</v>
      </c>
      <c r="I23" t="str">
        <f t="shared" si="0"/>
        <v>(NULL, 'Выписка из ЕГРН №22', '21.10.2020', '21' ,'129', '1', '1'),</v>
      </c>
      <c r="N23">
        <v>19</v>
      </c>
      <c r="O23">
        <v>110</v>
      </c>
      <c r="Q23">
        <f t="shared" si="1"/>
        <v>129</v>
      </c>
    </row>
    <row r="24" spans="2:17" x14ac:dyDescent="0.25">
      <c r="B24" t="s">
        <v>121</v>
      </c>
      <c r="C24" s="4" t="s">
        <v>162</v>
      </c>
      <c r="D24">
        <v>22</v>
      </c>
      <c r="E24">
        <v>130</v>
      </c>
      <c r="F24">
        <v>1</v>
      </c>
      <c r="G24">
        <v>1</v>
      </c>
      <c r="I24" t="str">
        <f t="shared" si="0"/>
        <v>(NULL, 'Выписка из ЕГРН №23', '22.10.2020', '22' ,'130', '1', '1'),</v>
      </c>
      <c r="N24">
        <v>20</v>
      </c>
      <c r="O24">
        <v>110</v>
      </c>
      <c r="Q24">
        <f t="shared" si="1"/>
        <v>130</v>
      </c>
    </row>
    <row r="25" spans="2:17" x14ac:dyDescent="0.25">
      <c r="B25" t="s">
        <v>122</v>
      </c>
      <c r="C25" s="4" t="s">
        <v>163</v>
      </c>
      <c r="D25">
        <v>23</v>
      </c>
      <c r="E25">
        <v>131</v>
      </c>
      <c r="F25">
        <v>1</v>
      </c>
      <c r="G25">
        <v>1</v>
      </c>
      <c r="I25" t="str">
        <f t="shared" si="0"/>
        <v>(NULL, 'Выписка из ЕГРН №24', '23.10.2020', '23' ,'131', '1', '1'),</v>
      </c>
      <c r="N25">
        <v>21</v>
      </c>
      <c r="O25">
        <v>110</v>
      </c>
      <c r="Q25">
        <f t="shared" si="1"/>
        <v>131</v>
      </c>
    </row>
    <row r="26" spans="2:17" x14ac:dyDescent="0.25">
      <c r="B26" t="s">
        <v>123</v>
      </c>
      <c r="C26" s="4" t="s">
        <v>164</v>
      </c>
      <c r="D26">
        <v>24</v>
      </c>
      <c r="E26">
        <v>132</v>
      </c>
      <c r="F26">
        <v>1</v>
      </c>
      <c r="G26">
        <v>1</v>
      </c>
      <c r="I26" t="str">
        <f t="shared" si="0"/>
        <v>(NULL, 'Выписка из ЕГРН №25', '24.10.2020', '24' ,'132', '1', '1'),</v>
      </c>
      <c r="N26">
        <v>22</v>
      </c>
      <c r="O26">
        <v>110</v>
      </c>
      <c r="Q26">
        <f t="shared" si="1"/>
        <v>132</v>
      </c>
    </row>
    <row r="27" spans="2:17" x14ac:dyDescent="0.25">
      <c r="B27" t="s">
        <v>124</v>
      </c>
      <c r="C27" s="4" t="s">
        <v>165</v>
      </c>
      <c r="D27">
        <v>10</v>
      </c>
      <c r="E27">
        <v>133</v>
      </c>
      <c r="F27">
        <v>1</v>
      </c>
      <c r="G27">
        <v>1</v>
      </c>
      <c r="I27" t="str">
        <f t="shared" si="0"/>
        <v>(NULL, 'Выписка из ЕГРН №26', '25.10.2020', '10' ,'133', '1', '1'),</v>
      </c>
      <c r="N27">
        <v>23</v>
      </c>
      <c r="O27">
        <v>110</v>
      </c>
      <c r="Q27">
        <f t="shared" si="1"/>
        <v>133</v>
      </c>
    </row>
    <row r="28" spans="2:17" x14ac:dyDescent="0.25">
      <c r="B28" t="s">
        <v>125</v>
      </c>
      <c r="C28" s="4" t="s">
        <v>166</v>
      </c>
      <c r="D28">
        <v>15</v>
      </c>
      <c r="E28">
        <v>134</v>
      </c>
      <c r="F28">
        <v>1</v>
      </c>
      <c r="G28">
        <v>1</v>
      </c>
      <c r="I28" t="str">
        <f t="shared" si="0"/>
        <v>(NULL, 'Выписка из ЕГРН №27', '26.10.2020', '15' ,'134', '1', '1'),</v>
      </c>
      <c r="N28">
        <v>24</v>
      </c>
      <c r="O28">
        <v>110</v>
      </c>
      <c r="Q28">
        <f t="shared" si="1"/>
        <v>134</v>
      </c>
    </row>
    <row r="29" spans="2:17" x14ac:dyDescent="0.25">
      <c r="B29" t="s">
        <v>126</v>
      </c>
      <c r="C29" s="4" t="s">
        <v>167</v>
      </c>
      <c r="D29">
        <v>16</v>
      </c>
      <c r="E29">
        <v>136</v>
      </c>
      <c r="F29">
        <v>1</v>
      </c>
      <c r="G29">
        <v>1</v>
      </c>
      <c r="I29" t="str">
        <f t="shared" si="0"/>
        <v>(NULL, 'Выписка из ЕГРН №28', '27.10.2020', '16' ,'136', '1', '1'),</v>
      </c>
      <c r="N29">
        <v>26</v>
      </c>
      <c r="O29">
        <v>110</v>
      </c>
      <c r="Q29">
        <f t="shared" si="1"/>
        <v>136</v>
      </c>
    </row>
    <row r="30" spans="2:17" x14ac:dyDescent="0.25">
      <c r="B30" t="s">
        <v>127</v>
      </c>
      <c r="C30" s="4" t="s">
        <v>168</v>
      </c>
      <c r="D30">
        <v>17</v>
      </c>
      <c r="E30">
        <v>137</v>
      </c>
      <c r="F30">
        <v>1</v>
      </c>
      <c r="G30">
        <v>1</v>
      </c>
      <c r="I30" t="str">
        <f t="shared" si="0"/>
        <v>(NULL, 'Выписка из ЕГРН №29', '28.10.2020', '17' ,'137', '1', '1'),</v>
      </c>
      <c r="N30">
        <v>27</v>
      </c>
      <c r="O30">
        <v>110</v>
      </c>
      <c r="Q30">
        <f t="shared" si="1"/>
        <v>137</v>
      </c>
    </row>
    <row r="31" spans="2:17" x14ac:dyDescent="0.25">
      <c r="B31" t="s">
        <v>128</v>
      </c>
      <c r="C31" s="4" t="s">
        <v>169</v>
      </c>
      <c r="D31">
        <v>18</v>
      </c>
      <c r="E31">
        <v>138</v>
      </c>
      <c r="F31">
        <v>1</v>
      </c>
      <c r="G31">
        <v>1</v>
      </c>
      <c r="I31" t="str">
        <f t="shared" si="0"/>
        <v>(NULL, 'Выписка из ЕГРН №30', '29.10.2020', '18' ,'138', '1', '1'),</v>
      </c>
      <c r="N31">
        <v>28</v>
      </c>
      <c r="O31">
        <v>110</v>
      </c>
      <c r="Q31">
        <f t="shared" si="1"/>
        <v>138</v>
      </c>
    </row>
    <row r="32" spans="2:17" x14ac:dyDescent="0.25">
      <c r="B32" t="s">
        <v>129</v>
      </c>
      <c r="C32" s="4" t="s">
        <v>170</v>
      </c>
      <c r="D32">
        <v>19</v>
      </c>
      <c r="E32">
        <v>139</v>
      </c>
      <c r="F32">
        <v>1</v>
      </c>
      <c r="G32">
        <v>1</v>
      </c>
      <c r="I32" t="str">
        <f t="shared" si="0"/>
        <v>(NULL, 'Выписка из ЕГРН №31', '30.10.2020', '19' ,'139', '1', '1'),</v>
      </c>
      <c r="N32">
        <v>29</v>
      </c>
      <c r="O32">
        <v>110</v>
      </c>
      <c r="Q32">
        <f t="shared" si="1"/>
        <v>139</v>
      </c>
    </row>
    <row r="33" spans="2:17" x14ac:dyDescent="0.25">
      <c r="B33" t="s">
        <v>130</v>
      </c>
      <c r="C33" s="4" t="s">
        <v>171</v>
      </c>
      <c r="D33">
        <v>20</v>
      </c>
      <c r="E33">
        <v>140</v>
      </c>
      <c r="F33">
        <v>1</v>
      </c>
      <c r="G33">
        <v>1</v>
      </c>
      <c r="I33" t="str">
        <f t="shared" si="0"/>
        <v>(NULL, 'Выписка из ЕГРН №32', '31.10.2020', '20' ,'140', '1', '1'),</v>
      </c>
      <c r="N33">
        <v>30</v>
      </c>
      <c r="O33">
        <v>110</v>
      </c>
      <c r="Q33">
        <f t="shared" si="1"/>
        <v>140</v>
      </c>
    </row>
    <row r="34" spans="2:17" x14ac:dyDescent="0.25">
      <c r="B34" t="s">
        <v>131</v>
      </c>
      <c r="C34" s="4" t="s">
        <v>172</v>
      </c>
      <c r="D34">
        <v>21</v>
      </c>
      <c r="E34">
        <v>141</v>
      </c>
      <c r="F34">
        <v>1</v>
      </c>
      <c r="G34">
        <v>1</v>
      </c>
      <c r="I34" t="str">
        <f t="shared" si="0"/>
        <v>(NULL, 'Выписка из ЕГРН №33', '01.11.2020', '21' ,'141', '1', '1'),</v>
      </c>
      <c r="N34">
        <v>31</v>
      </c>
      <c r="O34">
        <v>110</v>
      </c>
      <c r="Q34">
        <f t="shared" si="1"/>
        <v>141</v>
      </c>
    </row>
    <row r="35" spans="2:17" x14ac:dyDescent="0.25">
      <c r="B35" t="s">
        <v>132</v>
      </c>
      <c r="C35" s="4" t="s">
        <v>173</v>
      </c>
      <c r="D35">
        <v>22</v>
      </c>
      <c r="E35">
        <v>142</v>
      </c>
      <c r="F35">
        <v>1</v>
      </c>
      <c r="G35">
        <v>1</v>
      </c>
      <c r="I35" t="str">
        <f t="shared" si="0"/>
        <v>(NULL, 'Выписка из ЕГРН №34', '02.11.2020', '22' ,'142', '1', '1'),</v>
      </c>
      <c r="N35">
        <v>32</v>
      </c>
      <c r="O35">
        <v>110</v>
      </c>
      <c r="Q35">
        <f t="shared" si="1"/>
        <v>142</v>
      </c>
    </row>
    <row r="36" spans="2:17" x14ac:dyDescent="0.25">
      <c r="B36" t="s">
        <v>133</v>
      </c>
      <c r="C36" s="4" t="s">
        <v>174</v>
      </c>
      <c r="D36">
        <v>23</v>
      </c>
      <c r="E36">
        <v>143</v>
      </c>
      <c r="F36">
        <v>1</v>
      </c>
      <c r="G36">
        <v>1</v>
      </c>
      <c r="I36" t="str">
        <f t="shared" si="0"/>
        <v>(NULL, 'Выписка из ЕГРН №35', '03.11.2020', '23' ,'143', '1', '1'),</v>
      </c>
      <c r="N36">
        <v>33</v>
      </c>
      <c r="O36">
        <v>110</v>
      </c>
      <c r="Q36">
        <f t="shared" si="1"/>
        <v>143</v>
      </c>
    </row>
    <row r="37" spans="2:17" x14ac:dyDescent="0.25">
      <c r="B37" t="s">
        <v>134</v>
      </c>
      <c r="C37" s="4" t="s">
        <v>175</v>
      </c>
      <c r="D37">
        <v>24</v>
      </c>
      <c r="E37">
        <v>144</v>
      </c>
      <c r="F37">
        <v>1</v>
      </c>
      <c r="G37">
        <v>1</v>
      </c>
      <c r="I37" t="str">
        <f t="shared" si="0"/>
        <v>(NULL, 'Выписка из ЕГРН №36', '04.11.2020', '24' ,'144', '1', '1'),</v>
      </c>
      <c r="N37">
        <v>34</v>
      </c>
      <c r="O37">
        <v>110</v>
      </c>
      <c r="Q37">
        <f t="shared" si="1"/>
        <v>144</v>
      </c>
    </row>
    <row r="38" spans="2:17" x14ac:dyDescent="0.25">
      <c r="B38" t="s">
        <v>138</v>
      </c>
      <c r="C38" s="4" t="s">
        <v>176</v>
      </c>
      <c r="D38">
        <v>7</v>
      </c>
      <c r="E38">
        <v>145</v>
      </c>
      <c r="F38">
        <v>1</v>
      </c>
      <c r="G38">
        <v>1</v>
      </c>
      <c r="I38" t="str">
        <f t="shared" si="0"/>
        <v>(NULL, 'Выписка из ЕГРН №37', '05.11.2020', '7' ,'145', '1', '1'),</v>
      </c>
      <c r="N38">
        <v>35</v>
      </c>
      <c r="O38">
        <v>110</v>
      </c>
      <c r="Q38">
        <f t="shared" si="1"/>
        <v>145</v>
      </c>
    </row>
    <row r="39" spans="2:17" x14ac:dyDescent="0.25">
      <c r="B39" t="s">
        <v>139</v>
      </c>
      <c r="C39" s="4" t="s">
        <v>177</v>
      </c>
      <c r="D39">
        <v>8</v>
      </c>
      <c r="E39">
        <v>146</v>
      </c>
      <c r="F39">
        <v>1</v>
      </c>
      <c r="G39">
        <v>1</v>
      </c>
      <c r="I39" t="str">
        <f t="shared" si="0"/>
        <v>(NULL, 'Выписка из ЕГРН №38', '06.11.2020', '8' ,'146', '1', '1'),</v>
      </c>
      <c r="N39">
        <v>36</v>
      </c>
      <c r="O39">
        <v>110</v>
      </c>
      <c r="Q39">
        <f t="shared" si="1"/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135-D542-4BA6-A12B-D3A64527E438}">
  <dimension ref="A1:H38"/>
  <sheetViews>
    <sheetView workbookViewId="0">
      <selection activeCell="H2" sqref="H2"/>
    </sheetView>
  </sheetViews>
  <sheetFormatPr defaultRowHeight="15" x14ac:dyDescent="0.25"/>
  <cols>
    <col min="8" max="8" width="32.42578125" bestFit="1" customWidth="1"/>
  </cols>
  <sheetData>
    <row r="1" spans="1:8" x14ac:dyDescent="0.25">
      <c r="A1" t="s">
        <v>10</v>
      </c>
      <c r="B1" t="s">
        <v>13</v>
      </c>
      <c r="C1" t="s">
        <v>11</v>
      </c>
      <c r="D1" t="s">
        <v>12</v>
      </c>
      <c r="E1" t="s">
        <v>27</v>
      </c>
      <c r="F1" t="s">
        <v>28</v>
      </c>
      <c r="G1" t="s">
        <v>29</v>
      </c>
    </row>
    <row r="2" spans="1:8" x14ac:dyDescent="0.25">
      <c r="B2">
        <v>1</v>
      </c>
      <c r="C2">
        <v>1</v>
      </c>
      <c r="D2">
        <v>44.18</v>
      </c>
      <c r="E2">
        <v>1</v>
      </c>
      <c r="F2">
        <v>1</v>
      </c>
      <c r="G2">
        <v>1</v>
      </c>
      <c r="H2" t="str">
        <f>_xlfn.CONCAT("(NULL, '",B2,"', '",C2,"', '",D2,"' ,'",E2,"', '",F2,"', '",G2,"'),")</f>
        <v>(NULL, '1', '1', '44.18' ,'1', '1', '1'),</v>
      </c>
    </row>
    <row r="3" spans="1:8" x14ac:dyDescent="0.25">
      <c r="B3">
        <v>2</v>
      </c>
      <c r="C3">
        <v>1</v>
      </c>
      <c r="D3">
        <v>65.12</v>
      </c>
      <c r="E3">
        <v>1</v>
      </c>
      <c r="F3">
        <v>1</v>
      </c>
      <c r="G3">
        <v>1</v>
      </c>
      <c r="H3" t="str">
        <f t="shared" ref="H3:H37" si="0">_xlfn.CONCAT("(NULL, '",B3,"', '",C3,"', '",D3,"' ,'",E3,"', '",F3,"', '",G3,"'),")</f>
        <v>(NULL, '2', '1', '65.12' ,'1', '1', '1'),</v>
      </c>
    </row>
    <row r="4" spans="1:8" x14ac:dyDescent="0.25">
      <c r="B4">
        <v>3</v>
      </c>
      <c r="C4">
        <v>1</v>
      </c>
      <c r="D4">
        <v>42.05</v>
      </c>
      <c r="E4">
        <v>1</v>
      </c>
      <c r="F4">
        <v>1</v>
      </c>
      <c r="G4">
        <v>1</v>
      </c>
      <c r="H4" t="str">
        <f t="shared" si="0"/>
        <v>(NULL, '3', '1', '42.05' ,'1', '1', '1'),</v>
      </c>
    </row>
    <row r="5" spans="1:8" x14ac:dyDescent="0.25">
      <c r="B5">
        <v>4</v>
      </c>
      <c r="C5">
        <v>1</v>
      </c>
      <c r="D5">
        <v>44.18</v>
      </c>
      <c r="E5">
        <v>1</v>
      </c>
      <c r="F5">
        <v>1</v>
      </c>
      <c r="G5">
        <v>2</v>
      </c>
      <c r="H5" t="str">
        <f t="shared" si="0"/>
        <v>(NULL, '4', '1', '44.18' ,'1', '1', '2'),</v>
      </c>
    </row>
    <row r="6" spans="1:8" x14ac:dyDescent="0.25">
      <c r="B6">
        <v>5</v>
      </c>
      <c r="C6">
        <v>1</v>
      </c>
      <c r="D6">
        <v>65.12</v>
      </c>
      <c r="E6">
        <v>1</v>
      </c>
      <c r="F6">
        <v>1</v>
      </c>
      <c r="G6">
        <v>2</v>
      </c>
      <c r="H6" t="str">
        <f t="shared" si="0"/>
        <v>(NULL, '5', '1', '65.12' ,'1', '1', '2'),</v>
      </c>
    </row>
    <row r="7" spans="1:8" x14ac:dyDescent="0.25">
      <c r="B7">
        <v>6</v>
      </c>
      <c r="C7">
        <v>1</v>
      </c>
      <c r="D7">
        <v>42.05</v>
      </c>
      <c r="E7">
        <v>1</v>
      </c>
      <c r="F7">
        <v>1</v>
      </c>
      <c r="G7">
        <v>2</v>
      </c>
      <c r="H7" t="str">
        <f t="shared" si="0"/>
        <v>(NULL, '6', '1', '42.05' ,'1', '1', '2'),</v>
      </c>
    </row>
    <row r="8" spans="1:8" x14ac:dyDescent="0.25">
      <c r="B8">
        <v>7</v>
      </c>
      <c r="C8">
        <v>1</v>
      </c>
      <c r="D8">
        <v>78.09</v>
      </c>
      <c r="E8">
        <v>1</v>
      </c>
      <c r="F8">
        <v>2</v>
      </c>
      <c r="G8">
        <v>1</v>
      </c>
      <c r="H8" t="str">
        <f t="shared" si="0"/>
        <v>(NULL, '7', '1', '78.09' ,'1', '2', '1'),</v>
      </c>
    </row>
    <row r="9" spans="1:8" x14ac:dyDescent="0.25">
      <c r="B9">
        <v>8</v>
      </c>
      <c r="C9">
        <v>1</v>
      </c>
      <c r="D9">
        <v>62.3</v>
      </c>
      <c r="E9">
        <v>1</v>
      </c>
      <c r="F9">
        <v>2</v>
      </c>
      <c r="G9">
        <v>1</v>
      </c>
      <c r="H9" t="str">
        <f t="shared" si="0"/>
        <v>(NULL, '8', '1', '62.3' ,'1', '2', '1'),</v>
      </c>
    </row>
    <row r="10" spans="1:8" x14ac:dyDescent="0.25">
      <c r="B10">
        <v>9</v>
      </c>
      <c r="C10">
        <v>1</v>
      </c>
      <c r="D10">
        <v>41.52</v>
      </c>
      <c r="E10">
        <v>1</v>
      </c>
      <c r="F10">
        <v>2</v>
      </c>
      <c r="G10">
        <v>1</v>
      </c>
      <c r="H10" t="str">
        <f t="shared" si="0"/>
        <v>(NULL, '9', '1', '41.52' ,'1', '2', '1'),</v>
      </c>
    </row>
    <row r="11" spans="1:8" x14ac:dyDescent="0.25">
      <c r="B11">
        <v>10</v>
      </c>
      <c r="C11">
        <v>1</v>
      </c>
      <c r="D11">
        <v>78.09</v>
      </c>
      <c r="E11">
        <v>1</v>
      </c>
      <c r="F11">
        <v>2</v>
      </c>
      <c r="G11">
        <v>2</v>
      </c>
      <c r="H11" t="str">
        <f t="shared" si="0"/>
        <v>(NULL, '10', '1', '78.09' ,'1', '2', '2'),</v>
      </c>
    </row>
    <row r="12" spans="1:8" x14ac:dyDescent="0.25">
      <c r="B12">
        <v>11</v>
      </c>
      <c r="C12">
        <v>1</v>
      </c>
      <c r="D12">
        <v>62.3</v>
      </c>
      <c r="E12">
        <v>1</v>
      </c>
      <c r="F12">
        <v>2</v>
      </c>
      <c r="G12">
        <v>2</v>
      </c>
      <c r="H12" t="str">
        <f t="shared" si="0"/>
        <v>(NULL, '11', '1', '62.3' ,'1', '2', '2'),</v>
      </c>
    </row>
    <row r="13" spans="1:8" x14ac:dyDescent="0.25">
      <c r="B13">
        <v>12</v>
      </c>
      <c r="C13">
        <v>1</v>
      </c>
      <c r="D13">
        <v>41.52</v>
      </c>
      <c r="E13">
        <v>1</v>
      </c>
      <c r="F13">
        <v>2</v>
      </c>
      <c r="G13">
        <v>2</v>
      </c>
      <c r="H13" t="str">
        <f t="shared" si="0"/>
        <v>(NULL, '12', '1', '41.52' ,'1', '2', '2'),</v>
      </c>
    </row>
    <row r="14" spans="1:8" x14ac:dyDescent="0.25">
      <c r="B14">
        <v>13</v>
      </c>
      <c r="C14">
        <v>1</v>
      </c>
      <c r="D14">
        <v>44.18</v>
      </c>
      <c r="E14">
        <v>2</v>
      </c>
      <c r="F14">
        <v>3</v>
      </c>
      <c r="G14">
        <v>1</v>
      </c>
      <c r="H14" t="str">
        <f t="shared" si="0"/>
        <v>(NULL, '13', '1', '44.18' ,'2', '3', '1'),</v>
      </c>
    </row>
    <row r="15" spans="1:8" x14ac:dyDescent="0.25">
      <c r="B15">
        <v>14</v>
      </c>
      <c r="C15">
        <v>1</v>
      </c>
      <c r="D15">
        <v>65.12</v>
      </c>
      <c r="E15">
        <v>2</v>
      </c>
      <c r="F15">
        <v>3</v>
      </c>
      <c r="G15">
        <v>1</v>
      </c>
      <c r="H15" t="str">
        <f t="shared" si="0"/>
        <v>(NULL, '14', '1', '65.12' ,'2', '3', '1'),</v>
      </c>
    </row>
    <row r="16" spans="1:8" x14ac:dyDescent="0.25">
      <c r="B16">
        <v>15</v>
      </c>
      <c r="C16">
        <v>1</v>
      </c>
      <c r="D16">
        <v>42.05</v>
      </c>
      <c r="E16">
        <v>2</v>
      </c>
      <c r="F16">
        <v>3</v>
      </c>
      <c r="G16">
        <v>1</v>
      </c>
      <c r="H16" t="str">
        <f t="shared" si="0"/>
        <v>(NULL, '15', '1', '42.05' ,'2', '3', '1'),</v>
      </c>
    </row>
    <row r="17" spans="2:8" x14ac:dyDescent="0.25">
      <c r="B17">
        <v>16</v>
      </c>
      <c r="C17">
        <v>1</v>
      </c>
      <c r="D17">
        <v>44.18</v>
      </c>
      <c r="E17">
        <v>2</v>
      </c>
      <c r="F17">
        <v>3</v>
      </c>
      <c r="G17">
        <v>2</v>
      </c>
      <c r="H17" t="str">
        <f t="shared" si="0"/>
        <v>(NULL, '16', '1', '44.18' ,'2', '3', '2'),</v>
      </c>
    </row>
    <row r="18" spans="2:8" x14ac:dyDescent="0.25">
      <c r="B18">
        <v>17</v>
      </c>
      <c r="C18">
        <v>1</v>
      </c>
      <c r="D18">
        <v>65.12</v>
      </c>
      <c r="E18">
        <v>2</v>
      </c>
      <c r="F18">
        <v>3</v>
      </c>
      <c r="G18">
        <v>2</v>
      </c>
      <c r="H18" t="str">
        <f t="shared" si="0"/>
        <v>(NULL, '17', '1', '65.12' ,'2', '3', '2'),</v>
      </c>
    </row>
    <row r="19" spans="2:8" x14ac:dyDescent="0.25">
      <c r="B19">
        <v>18</v>
      </c>
      <c r="C19">
        <v>1</v>
      </c>
      <c r="D19">
        <v>42.05</v>
      </c>
      <c r="E19">
        <v>2</v>
      </c>
      <c r="F19">
        <v>3</v>
      </c>
      <c r="G19">
        <v>2</v>
      </c>
      <c r="H19" t="str">
        <f t="shared" si="0"/>
        <v>(NULL, '18', '1', '42.05' ,'2', '3', '2'),</v>
      </c>
    </row>
    <row r="20" spans="2:8" x14ac:dyDescent="0.25">
      <c r="B20">
        <v>19</v>
      </c>
      <c r="C20">
        <v>1</v>
      </c>
      <c r="D20">
        <v>78.09</v>
      </c>
      <c r="E20">
        <v>2</v>
      </c>
      <c r="F20">
        <v>4</v>
      </c>
      <c r="G20">
        <v>1</v>
      </c>
      <c r="H20" t="str">
        <f t="shared" si="0"/>
        <v>(NULL, '19', '1', '78.09' ,'2', '4', '1'),</v>
      </c>
    </row>
    <row r="21" spans="2:8" x14ac:dyDescent="0.25">
      <c r="B21">
        <v>20</v>
      </c>
      <c r="C21">
        <v>1</v>
      </c>
      <c r="D21">
        <v>62.3</v>
      </c>
      <c r="E21">
        <v>2</v>
      </c>
      <c r="F21">
        <v>4</v>
      </c>
      <c r="G21">
        <v>1</v>
      </c>
      <c r="H21" t="str">
        <f t="shared" si="0"/>
        <v>(NULL, '20', '1', '62.3' ,'2', '4', '1'),</v>
      </c>
    </row>
    <row r="22" spans="2:8" x14ac:dyDescent="0.25">
      <c r="B22">
        <v>21</v>
      </c>
      <c r="C22">
        <v>1</v>
      </c>
      <c r="D22">
        <v>41.52</v>
      </c>
      <c r="E22">
        <v>2</v>
      </c>
      <c r="F22">
        <v>4</v>
      </c>
      <c r="G22">
        <v>1</v>
      </c>
      <c r="H22" t="str">
        <f t="shared" si="0"/>
        <v>(NULL, '21', '1', '41.52' ,'2', '4', '1'),</v>
      </c>
    </row>
    <row r="23" spans="2:8" x14ac:dyDescent="0.25">
      <c r="B23">
        <v>22</v>
      </c>
      <c r="C23">
        <v>1</v>
      </c>
      <c r="D23">
        <v>78.09</v>
      </c>
      <c r="E23">
        <v>2</v>
      </c>
      <c r="F23">
        <v>4</v>
      </c>
      <c r="G23">
        <v>2</v>
      </c>
      <c r="H23" t="str">
        <f t="shared" si="0"/>
        <v>(NULL, '22', '1', '78.09' ,'2', '4', '2'),</v>
      </c>
    </row>
    <row r="24" spans="2:8" x14ac:dyDescent="0.25">
      <c r="B24">
        <v>23</v>
      </c>
      <c r="C24">
        <v>1</v>
      </c>
      <c r="D24">
        <v>62.3</v>
      </c>
      <c r="E24">
        <v>2</v>
      </c>
      <c r="F24">
        <v>4</v>
      </c>
      <c r="G24">
        <v>2</v>
      </c>
      <c r="H24" t="str">
        <f t="shared" si="0"/>
        <v>(NULL, '23', '1', '62.3' ,'2', '4', '2'),</v>
      </c>
    </row>
    <row r="25" spans="2:8" x14ac:dyDescent="0.25">
      <c r="B25">
        <v>24</v>
      </c>
      <c r="C25">
        <v>1</v>
      </c>
      <c r="D25">
        <v>41.52</v>
      </c>
      <c r="E25">
        <v>2</v>
      </c>
      <c r="F25">
        <v>4</v>
      </c>
      <c r="G25">
        <v>2</v>
      </c>
      <c r="H25" t="str">
        <f t="shared" si="0"/>
        <v>(NULL, '24', '1', '41.52' ,'2', '4', '2'),</v>
      </c>
    </row>
    <row r="26" spans="2:8" x14ac:dyDescent="0.25">
      <c r="B26" t="s">
        <v>15</v>
      </c>
      <c r="C26">
        <v>2</v>
      </c>
      <c r="D26">
        <v>8.4</v>
      </c>
      <c r="E26">
        <v>1</v>
      </c>
      <c r="F26">
        <v>1</v>
      </c>
      <c r="G26">
        <v>1</v>
      </c>
      <c r="H26" t="str">
        <f t="shared" si="0"/>
        <v>(NULL, 'K1', '2', '8.4' ,'1', '1', '1'),</v>
      </c>
    </row>
    <row r="27" spans="2:8" x14ac:dyDescent="0.25">
      <c r="B27" t="s">
        <v>16</v>
      </c>
      <c r="C27">
        <v>2</v>
      </c>
      <c r="D27">
        <v>7.6</v>
      </c>
      <c r="E27">
        <v>1</v>
      </c>
      <c r="F27">
        <v>1</v>
      </c>
      <c r="G27">
        <v>2</v>
      </c>
      <c r="H27" t="str">
        <f t="shared" si="0"/>
        <v>(NULL, 'K2', '2', '7.6' ,'1', '1', '2'),</v>
      </c>
    </row>
    <row r="28" spans="2:8" x14ac:dyDescent="0.25">
      <c r="B28" t="s">
        <v>17</v>
      </c>
      <c r="C28">
        <v>2</v>
      </c>
      <c r="D28">
        <v>8.1999999999999993</v>
      </c>
      <c r="E28">
        <v>1</v>
      </c>
      <c r="F28">
        <v>1</v>
      </c>
      <c r="G28">
        <v>3</v>
      </c>
      <c r="H28" t="str">
        <f t="shared" si="0"/>
        <v>(NULL, 'K3', '2', '8.2' ,'1', '1', '3'),</v>
      </c>
    </row>
    <row r="29" spans="2:8" x14ac:dyDescent="0.25">
      <c r="B29" t="s">
        <v>18</v>
      </c>
      <c r="C29">
        <v>2</v>
      </c>
      <c r="D29">
        <v>8.4</v>
      </c>
      <c r="E29">
        <v>2</v>
      </c>
      <c r="F29">
        <v>3</v>
      </c>
      <c r="G29">
        <v>1</v>
      </c>
      <c r="H29" t="str">
        <f t="shared" si="0"/>
        <v>(NULL, 'K4', '2', '8.4' ,'2', '3', '1'),</v>
      </c>
    </row>
    <row r="30" spans="2:8" x14ac:dyDescent="0.25">
      <c r="B30" t="s">
        <v>19</v>
      </c>
      <c r="C30">
        <v>2</v>
      </c>
      <c r="D30">
        <v>7.6</v>
      </c>
      <c r="E30">
        <v>2</v>
      </c>
      <c r="F30">
        <v>3</v>
      </c>
      <c r="G30">
        <v>2</v>
      </c>
      <c r="H30" t="str">
        <f t="shared" si="0"/>
        <v>(NULL, 'K5', '2', '7.6' ,'2', '3', '2'),</v>
      </c>
    </row>
    <row r="31" spans="2:8" x14ac:dyDescent="0.25">
      <c r="B31" t="s">
        <v>20</v>
      </c>
      <c r="C31">
        <v>2</v>
      </c>
      <c r="D31">
        <v>8.1999999999999993</v>
      </c>
      <c r="E31">
        <v>2</v>
      </c>
      <c r="F31">
        <v>3</v>
      </c>
      <c r="G31">
        <v>3</v>
      </c>
      <c r="H31" t="str">
        <f t="shared" si="0"/>
        <v>(NULL, 'K6', '2', '8.2' ,'2', '3', '3'),</v>
      </c>
    </row>
    <row r="32" spans="2:8" x14ac:dyDescent="0.25">
      <c r="B32" t="s">
        <v>21</v>
      </c>
      <c r="C32">
        <v>3</v>
      </c>
      <c r="D32">
        <v>4.22</v>
      </c>
      <c r="E32">
        <v>1</v>
      </c>
      <c r="F32">
        <v>1</v>
      </c>
      <c r="G32">
        <v>0</v>
      </c>
      <c r="H32" t="str">
        <f t="shared" si="0"/>
        <v>(NULL, 'K7', '3', '4.22' ,'1', '1', '0'),</v>
      </c>
    </row>
    <row r="33" spans="2:8" x14ac:dyDescent="0.25">
      <c r="B33" t="s">
        <v>22</v>
      </c>
      <c r="C33">
        <v>3</v>
      </c>
      <c r="D33">
        <v>5.16</v>
      </c>
      <c r="E33">
        <v>1</v>
      </c>
      <c r="F33">
        <v>1</v>
      </c>
      <c r="G33">
        <v>0</v>
      </c>
      <c r="H33" t="str">
        <f t="shared" si="0"/>
        <v>(NULL, 'K8', '3', '5.16' ,'1', '1', '0'),</v>
      </c>
    </row>
    <row r="34" spans="2:8" x14ac:dyDescent="0.25">
      <c r="B34" t="s">
        <v>23</v>
      </c>
      <c r="C34">
        <v>3</v>
      </c>
      <c r="D34">
        <v>6.64</v>
      </c>
      <c r="E34">
        <v>1</v>
      </c>
      <c r="F34">
        <v>1</v>
      </c>
      <c r="G34">
        <v>0</v>
      </c>
      <c r="H34" t="str">
        <f t="shared" si="0"/>
        <v>(NULL, 'K9', '3', '6.64' ,'1', '1', '0'),</v>
      </c>
    </row>
    <row r="35" spans="2:8" x14ac:dyDescent="0.25">
      <c r="B35" t="s">
        <v>24</v>
      </c>
      <c r="C35">
        <v>3</v>
      </c>
      <c r="D35">
        <v>5.54</v>
      </c>
      <c r="E35">
        <v>2</v>
      </c>
      <c r="F35">
        <v>3</v>
      </c>
      <c r="G35">
        <v>0</v>
      </c>
      <c r="H35" t="str">
        <f t="shared" si="0"/>
        <v>(NULL, 'K10', '3', '5.54' ,'2', '3', '0'),</v>
      </c>
    </row>
    <row r="36" spans="2:8" x14ac:dyDescent="0.25">
      <c r="B36" t="s">
        <v>25</v>
      </c>
      <c r="C36">
        <v>3</v>
      </c>
      <c r="D36">
        <v>8.1199999999999992</v>
      </c>
      <c r="E36">
        <v>2</v>
      </c>
      <c r="F36">
        <v>3</v>
      </c>
      <c r="G36">
        <v>0</v>
      </c>
      <c r="H36" t="str">
        <f t="shared" si="0"/>
        <v>(NULL, 'K11', '3', '8.12' ,'2', '3', '0'),</v>
      </c>
    </row>
    <row r="37" spans="2:8" x14ac:dyDescent="0.25">
      <c r="B37" t="s">
        <v>26</v>
      </c>
      <c r="C37">
        <v>3</v>
      </c>
      <c r="D37">
        <v>7.16</v>
      </c>
      <c r="E37">
        <v>2</v>
      </c>
      <c r="F37">
        <v>3</v>
      </c>
      <c r="G37">
        <v>0</v>
      </c>
      <c r="H37" t="str">
        <f t="shared" si="0"/>
        <v>(NULL, 'K12', '3', '7.16' ,'2', '3', '0'),</v>
      </c>
    </row>
    <row r="38" spans="2:8" x14ac:dyDescent="0.25">
      <c r="D38" s="1">
        <f>SUM(D2:D37)</f>
        <v>1418.2799999999997</v>
      </c>
      <c r="E38" s="1"/>
      <c r="F38" s="1"/>
      <c r="G3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config</vt:lpstr>
      <vt:lpstr>owners</vt:lpstr>
      <vt:lpstr>documents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2023-02-06T18:23:08Z</dcterms:created>
  <dcterms:modified xsi:type="dcterms:W3CDTF">2023-02-19T20:55:33Z</dcterms:modified>
</cp:coreProperties>
</file>