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\Desktop\UofT Data Analytics\Module 1 Excel\Kickstarter Challenge\"/>
    </mc:Choice>
  </mc:AlternateContent>
  <xr:revisionPtr revIDLastSave="0" documentId="13_ncr:1_{3E12987A-DABB-4228-B5F8-0432380885E8}" xr6:coauthVersionLast="47" xr6:coauthVersionMax="47" xr10:uidLastSave="{00000000-0000-0000-0000-000000000000}"/>
  <bookViews>
    <workbookView xWindow="-28920" yWindow="-120" windowWidth="29040" windowHeight="15840" tabRatio="769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Theater Outcomes by Launch Date" sheetId="6" r:id="rId5"/>
    <sheet name="Outcomes Based on Goals" sheetId="7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7" l="1"/>
  <c r="G5" i="7"/>
  <c r="G2" i="7"/>
  <c r="H2" i="7"/>
  <c r="G3" i="7"/>
  <c r="H3" i="7"/>
  <c r="G4" i="7"/>
  <c r="H4" i="7"/>
  <c r="H5" i="7"/>
  <c r="G6" i="7"/>
  <c r="H6" i="7"/>
  <c r="G7" i="7"/>
  <c r="H7" i="7"/>
  <c r="H8" i="7"/>
  <c r="G9" i="7"/>
  <c r="H9" i="7"/>
  <c r="G10" i="7"/>
  <c r="H10" i="7"/>
  <c r="G11" i="7"/>
  <c r="H11" i="7"/>
  <c r="G12" i="7"/>
  <c r="H12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/>
  <c r="O10" i="1"/>
  <c r="O11" i="1"/>
  <c r="O12" i="1"/>
  <c r="O13" i="1"/>
  <c r="O14" i="1"/>
  <c r="O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<sst xmlns="http://schemas.openxmlformats.org/spreadsheetml/2006/main" count="33066" uniqueCount="8401">
  <si>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</si>
  <si>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</si>
  <si>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</si>
  <si>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</si>
  <si>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</si>
  <si>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</si>
  <si>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</si>
  <si>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</si>
  <si>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</si>
  <si>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</si>
  <si>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</si>
  <si>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</si>
  <si>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</si>
  <si>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</si>
  <si>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</si>
  <si>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</si>
  <si>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</si>
  <si>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</si>
  <si>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</si>
  <si>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</si>
  <si>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</si>
  <si>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</si>
  <si>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</si>
  <si>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</si>
  <si>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</si>
  <si>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</si>
  <si>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</si>
  <si>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</si>
  <si>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</si>
  <si>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</si>
  <si>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</si>
  <si>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</si>
  <si>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</si>
  <si>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</si>
  <si>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</si>
  <si>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</si>
  <si>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</si>
  <si>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</si>
  <si>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</si>
  <si>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</si>
  <si>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</si>
  <si>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</si>
  <si>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</si>
  <si>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</si>
  <si>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</si>
  <si>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</si>
  <si>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</si>
  <si>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</si>
  <si>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</si>
  <si>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</si>
  <si>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</si>
  <si>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</si>
  <si>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</si>
  <si>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</si>
  <si>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</si>
  <si>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</si>
  <si>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</si>
  <si>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</si>
  <si>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</si>
  <si>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</si>
  <si>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</si>
  <si>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</si>
  <si>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</si>
  <si>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</si>
  <si>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</si>
  <si>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</si>
  <si>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</si>
  <si>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</si>
  <si>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</si>
  <si>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</si>
  <si>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</si>
  <si>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</si>
  <si>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</si>
  <si>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</si>
  <si>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</si>
  <si>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</si>
  <si>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</si>
  <si>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</si>
  <si>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</si>
  <si>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</si>
  <si>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</si>
  <si>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</si>
  <si>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</si>
  <si>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</si>
  <si>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</si>
  <si>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</si>
  <si>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</si>
  <si>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</si>
  <si>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</si>
  <si>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</si>
  <si>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</si>
  <si>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</si>
  <si>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</si>
  <si>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</si>
  <si>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</si>
  <si>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</si>
  <si>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</si>
  <si>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</si>
  <si>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</si>
  <si>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</si>
  <si>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</si>
  <si>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</si>
  <si>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</si>
  <si>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</si>
  <si>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</si>
  <si>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</si>
  <si>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</si>
  <si>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</si>
  <si>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</si>
  <si>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</si>
  <si>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</si>
  <si>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</si>
  <si>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</si>
  <si>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</si>
  <si>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</si>
  <si>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</si>
  <si>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</si>
  <si>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</si>
  <si>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</si>
  <si>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</si>
  <si>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</si>
  <si>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</si>
  <si>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</si>
  <si>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</si>
  <si>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</si>
  <si>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</si>
  <si>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</si>
  <si>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</si>
  <si>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</si>
  <si>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</si>
  <si>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</si>
  <si>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</si>
  <si>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</si>
  <si>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</si>
  <si>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</si>
  <si>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</si>
  <si>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</si>
  <si>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</si>
  <si>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</si>
  <si>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</si>
  <si>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</si>
  <si>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</si>
  <si>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</si>
  <si>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</si>
  <si>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</si>
  <si>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</si>
  <si>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</si>
  <si>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</si>
  <si>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</si>
  <si>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</si>
  <si>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</si>
  <si>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</si>
  <si>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</si>
  <si>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</si>
  <si>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</si>
  <si>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</si>
  <si>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</si>
  <si>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</si>
  <si>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</si>
  <si>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</si>
  <si>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</si>
  <si>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</si>
  <si>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</si>
  <si>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</si>
  <si>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</si>
  <si>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</si>
  <si>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</si>
  <si>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</si>
  <si>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</si>
  <si>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</si>
  <si>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</si>
  <si>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</si>
  <si>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</si>
  <si>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</si>
  <si>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</si>
  <si>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</si>
  <si>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</si>
  <si>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</si>
  <si>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</si>
  <si>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</si>
  <si>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</si>
  <si>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</si>
  <si>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</si>
  <si>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</si>
  <si>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</si>
  <si>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</si>
  <si>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</si>
  <si>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</si>
  <si>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</si>
  <si>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</si>
  <si>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</si>
  <si>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</si>
  <si>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</si>
  <si>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</si>
  <si>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</si>
  <si>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</si>
  <si>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</si>
  <si>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</si>
  <si>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</si>
  <si>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</si>
  <si>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</si>
  <si>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</si>
  <si>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</si>
  <si>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</si>
  <si>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</si>
  <si>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</si>
  <si>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</si>
  <si>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</si>
  <si>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</si>
  <si>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</si>
  <si>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</si>
  <si>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</si>
  <si>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</si>
  <si>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</si>
  <si>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</si>
  <si>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</si>
  <si>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</si>
  <si>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</si>
  <si>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</si>
  <si>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</si>
  <si>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</si>
  <si>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</si>
  <si>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</si>
  <si>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</si>
  <si>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</si>
  <si>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</si>
  <si>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</si>
  <si>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</si>
  <si>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</si>
  <si>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</si>
  <si>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</si>
  <si>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</si>
  <si>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</si>
  <si>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</si>
  <si>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</si>
  <si>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</si>
  <si>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</si>
  <si>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</si>
  <si>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</si>
  <si>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</si>
  <si>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</si>
  <si>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</si>
  <si>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</si>
  <si>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</si>
  <si>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</si>
  <si>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</si>
  <si>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</si>
  <si>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</si>
  <si>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</si>
  <si>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</si>
  <si>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</si>
  <si>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</si>
  <si>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</si>
  <si>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</si>
  <si>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</si>
  <si>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</si>
  <si>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</si>
  <si>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</si>
  <si>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</si>
  <si>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</si>
  <si>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</si>
  <si>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</si>
  <si>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</si>
  <si>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</si>
  <si>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</si>
  <si>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</si>
  <si>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</si>
  <si>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</si>
  <si>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</si>
  <si>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</si>
  <si>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</si>
  <si>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</si>
  <si>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</si>
  <si>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</si>
  <si>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</si>
  <si>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</si>
  <si>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</si>
  <si>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</si>
  <si>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</si>
  <si>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</si>
  <si>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</si>
  <si>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</si>
  <si>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</si>
  <si>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</si>
  <si>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</si>
  <si>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</si>
  <si>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</si>
  <si>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</si>
  <si>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</si>
  <si>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</si>
  <si>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</si>
  <si>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</si>
  <si>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</si>
  <si>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</si>
  <si>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</si>
  <si>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</si>
  <si>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</si>
  <si>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</si>
  <si>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</si>
  <si>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</si>
  <si>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</si>
  <si>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</si>
  <si>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</si>
  <si>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</si>
  <si>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</si>
  <si>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</si>
  <si>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</si>
  <si>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</si>
  <si>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</si>
  <si>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</si>
  <si>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</si>
  <si>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</si>
  <si>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</si>
  <si>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</si>
  <si>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</si>
  <si>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</si>
  <si>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</si>
  <si>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</si>
  <si>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</si>
  <si>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</si>
  <si>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</si>
  <si>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</si>
  <si>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</si>
  <si>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</si>
  <si>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</si>
  <si>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</si>
  <si>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</si>
  <si>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</si>
  <si>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</si>
  <si>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</si>
  <si>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</si>
  <si>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</si>
  <si>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</si>
  <si>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</si>
  <si>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</si>
  <si>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</si>
  <si>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</si>
  <si>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</si>
  <si>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</si>
  <si>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</si>
  <si>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</si>
  <si>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</si>
  <si>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</si>
  <si>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</si>
  <si>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</si>
  <si>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</si>
  <si>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</si>
  <si>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</si>
  <si>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</si>
  <si>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</si>
  <si>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</si>
  <si>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</si>
  <si>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</si>
  <si>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</si>
  <si>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</si>
  <si>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</si>
  <si>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</si>
  <si>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</si>
  <si>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</si>
  <si>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</si>
  <si>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</si>
  <si>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</si>
  <si>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</si>
  <si>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</si>
  <si>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</si>
  <si>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</si>
  <si>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</si>
  <si>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</si>
  <si>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</si>
  <si>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</si>
  <si>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</si>
  <si>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</si>
  <si>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</si>
  <si>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</si>
  <si>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</si>
  <si>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</si>
  <si>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</si>
  <si>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</si>
  <si>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</si>
  <si>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</si>
  <si>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</si>
  <si>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</si>
  <si>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</si>
  <si>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</si>
  <si>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</si>
  <si>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</si>
  <si>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</si>
  <si>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</si>
  <si>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</si>
  <si>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</si>
  <si>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</si>
  <si>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</si>
  <si>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</si>
  <si>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</si>
  <si>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</si>
  <si>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</si>
  <si>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</si>
  <si>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</si>
  <si>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</si>
  <si>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</si>
  <si>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</si>
  <si>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</si>
  <si>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</si>
  <si>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</si>
  <si>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</si>
  <si>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</si>
  <si>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</si>
  <si>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</si>
  <si>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</si>
  <si>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</si>
  <si>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</si>
  <si>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</si>
  <si>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</si>
  <si>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</si>
  <si>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</si>
  <si>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</si>
  <si>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</si>
  <si>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</si>
  <si>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</si>
  <si>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</si>
  <si>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</si>
  <si>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</si>
  <si>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</si>
  <si>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</si>
  <si>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</si>
  <si>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</si>
  <si>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</si>
  <si>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</si>
  <si>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</si>
  <si>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</si>
  <si>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</si>
  <si>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</si>
  <si>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</si>
  <si>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</si>
  <si>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</si>
  <si>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</si>
  <si>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</si>
  <si>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</si>
  <si>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</si>
  <si>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</si>
  <si>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</si>
  <si>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</si>
  <si>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</si>
  <si>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</si>
  <si>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</si>
  <si>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</si>
  <si>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</si>
  <si>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</si>
  <si>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</si>
  <si>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</si>
  <si>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</si>
  <si>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</si>
  <si>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</si>
  <si>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</si>
  <si>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</si>
  <si>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</si>
  <si>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</si>
  <si>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</si>
  <si>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</si>
  <si>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</si>
  <si>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</si>
  <si>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</si>
  <si>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</si>
  <si>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</si>
  <si>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</si>
  <si>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</si>
  <si>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</si>
  <si>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</si>
  <si>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</si>
  <si>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</si>
  <si>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</si>
  <si>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</si>
  <si>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</si>
  <si>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</si>
  <si>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</si>
  <si>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</si>
  <si>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</si>
  <si>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</si>
  <si>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</si>
  <si>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</si>
  <si>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</si>
  <si>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</si>
  <si>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</si>
  <si>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</si>
  <si>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</si>
  <si>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</si>
  <si>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</si>
  <si>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</si>
  <si>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</si>
  <si>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</si>
  <si>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</si>
  <si>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</si>
  <si>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</si>
  <si>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</si>
  <si>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</si>
  <si>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</si>
  <si>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</si>
  <si>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</si>
  <si>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</si>
  <si>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</si>
  <si>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</si>
  <si>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</si>
  <si>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</si>
  <si>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</si>
  <si>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</si>
  <si>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</si>
  <si>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</si>
  <si>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</si>
  <si>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</si>
  <si>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</si>
  <si>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</si>
  <si>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</si>
  <si>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</si>
  <si>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</si>
  <si>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</si>
  <si>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</si>
  <si>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</si>
  <si>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</si>
  <si>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</si>
  <si>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</si>
  <si>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</si>
  <si>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</si>
  <si>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</si>
  <si>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</si>
  <si>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</si>
  <si>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</si>
  <si>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</si>
  <si>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</si>
  <si>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</si>
  <si>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</si>
  <si>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</si>
  <si>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</si>
  <si>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</si>
  <si>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</si>
  <si>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</si>
  <si>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</si>
  <si>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</si>
  <si>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</si>
  <si>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</si>
  <si>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</si>
  <si>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</si>
  <si>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</si>
  <si>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</si>
  <si>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</si>
  <si>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</si>
  <si>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</si>
  <si>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</si>
  <si>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</si>
  <si>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</si>
  <si>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</si>
  <si>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</si>
  <si>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</si>
  <si>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</si>
  <si>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</si>
  <si>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</si>
  <si>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</si>
  <si>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</si>
  <si>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</si>
  <si>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</si>
  <si>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</si>
  <si>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</si>
  <si>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</si>
  <si>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</si>
  <si>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</si>
  <si>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</si>
  <si>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</si>
  <si>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</si>
  <si>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</si>
  <si>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</si>
  <si>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</si>
  <si>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</si>
  <si>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</si>
  <si>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</si>
  <si>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</si>
  <si>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</si>
  <si>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</si>
  <si>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</si>
  <si>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</si>
  <si>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</si>
  <si>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</si>
  <si>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</si>
  <si>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</si>
  <si>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</si>
  <si>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</si>
  <si>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</si>
  <si>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</si>
  <si>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</si>
  <si>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</si>
  <si>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</si>
  <si>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</si>
  <si>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</si>
  <si>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</si>
  <si>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</si>
  <si>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</si>
  <si>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</si>
  <si>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</si>
  <si>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</si>
  <si>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</si>
  <si>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</si>
  <si>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</si>
  <si>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</si>
  <si>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</si>
  <si>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</si>
  <si>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</si>
  <si>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</si>
  <si>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</si>
  <si>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</si>
  <si>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</si>
  <si>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</si>
  <si>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</si>
  <si>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</si>
  <si>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</si>
  <si>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</si>
  <si>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</si>
  <si>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</si>
  <si>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</si>
  <si>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</si>
  <si>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</si>
  <si>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</si>
  <si>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</si>
  <si>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</si>
  <si>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</si>
  <si>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</si>
  <si>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</si>
  <si>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</si>
  <si>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</si>
  <si>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</si>
  <si>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</si>
  <si>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</si>
  <si>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</si>
  <si>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</si>
  <si>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</si>
  <si>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</si>
  <si>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</si>
  <si>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</si>
  <si>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</si>
  <si>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</si>
  <si>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</si>
  <si>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</si>
  <si>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</si>
  <si>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</si>
  <si>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</si>
  <si>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</si>
  <si>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</si>
  <si>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</si>
  <si>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</si>
  <si>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</si>
  <si>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</si>
  <si>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</si>
  <si>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</si>
  <si>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</si>
  <si>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</si>
  <si>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</si>
  <si>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</si>
  <si>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</si>
  <si>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</si>
  <si>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</si>
  <si>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</si>
  <si>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</si>
  <si>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</si>
  <si>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</si>
  <si>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</si>
  <si>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</si>
  <si>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</si>
  <si>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</si>
  <si>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</si>
  <si>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</si>
  <si>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</si>
  <si>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</si>
  <si>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</si>
  <si>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</si>
  <si>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</si>
  <si>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</si>
  <si>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</si>
  <si>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</si>
  <si>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</si>
  <si>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</si>
  <si>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</si>
  <si>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</si>
  <si>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</si>
  <si>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</si>
  <si>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</si>
  <si>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</si>
  <si>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</si>
  <si>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</si>
  <si>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</si>
  <si>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</si>
  <si>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</si>
  <si>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</si>
  <si>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</si>
  <si>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</si>
  <si>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</si>
  <si>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</si>
  <si>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</si>
  <si>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</si>
  <si>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</si>
  <si>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</si>
  <si>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</si>
  <si>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</si>
  <si>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</si>
  <si>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</si>
  <si>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</si>
  <si>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</si>
  <si>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</si>
  <si>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</si>
  <si>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</si>
  <si>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</si>
  <si>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</si>
  <si>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</si>
  <si>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</si>
  <si>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</si>
  <si>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</si>
  <si>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</si>
  <si>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</si>
  <si>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</si>
  <si>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</si>
  <si>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</si>
  <si>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</si>
  <si>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</si>
  <si>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</si>
  <si>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</si>
  <si>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</si>
  <si>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</si>
  <si>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</si>
  <si>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</si>
  <si>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</si>
  <si>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</si>
  <si>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</si>
  <si>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</si>
  <si>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</si>
  <si>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</si>
  <si>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</si>
  <si>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</si>
  <si>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</si>
  <si>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</si>
  <si>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</si>
  <si>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</si>
  <si>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</si>
  <si>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</si>
  <si>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</si>
  <si>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</si>
  <si>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</si>
  <si>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</si>
  <si>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</si>
  <si>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</si>
  <si>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</si>
  <si>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</si>
  <si>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</si>
  <si>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</si>
  <si>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</si>
  <si>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</si>
  <si>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</si>
  <si>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</si>
  <si>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</si>
  <si>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</si>
  <si>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</si>
  <si>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</si>
  <si>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</si>
  <si>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</si>
  <si>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</si>
  <si>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</si>
  <si>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</si>
  <si>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</si>
  <si>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</si>
  <si>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</si>
  <si>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</si>
  <si>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</si>
  <si>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</si>
  <si>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</si>
  <si>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</si>
  <si>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</si>
  <si>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</si>
  <si>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</si>
  <si>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</si>
  <si>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</si>
  <si>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</si>
  <si>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</si>
  <si>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</si>
  <si>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</si>
  <si>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</si>
  <si>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</si>
  <si>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</si>
  <si>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</si>
  <si>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</si>
  <si>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</si>
  <si>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</si>
  <si>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</si>
  <si>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</si>
  <si>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</si>
  <si>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</si>
  <si>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</si>
  <si>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</si>
  <si>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</si>
  <si>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</si>
  <si>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</si>
  <si>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</si>
  <si>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</si>
  <si>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</si>
  <si>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</si>
  <si>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</si>
  <si>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</si>
  <si>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</si>
  <si>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</si>
  <si>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</si>
  <si>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</si>
  <si>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</si>
  <si>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</si>
  <si>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</si>
  <si>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</si>
  <si>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</si>
  <si>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</si>
  <si>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</si>
  <si>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</si>
  <si>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</si>
  <si>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</si>
  <si>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</si>
  <si>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</si>
  <si>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</si>
  <si>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</si>
  <si>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</si>
  <si>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</si>
  <si>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</si>
  <si>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</si>
  <si>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</si>
  <si>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</si>
  <si>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</si>
  <si>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</si>
  <si>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</si>
  <si>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</si>
  <si>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</si>
  <si>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</si>
  <si>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</si>
  <si>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</si>
  <si>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</si>
  <si>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</si>
  <si>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</si>
  <si>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</si>
  <si>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</si>
  <si>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</si>
  <si>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</si>
  <si>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</si>
  <si>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</si>
  <si>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</si>
  <si>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</si>
  <si>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</si>
  <si>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</si>
  <si>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</si>
  <si>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</si>
  <si>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</si>
  <si>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</si>
  <si>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</si>
  <si>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</si>
  <si>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</si>
  <si>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</si>
  <si>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</si>
  <si>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</si>
  <si>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</si>
  <si>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</si>
  <si>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</si>
  <si>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</si>
  <si>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</si>
  <si>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</si>
  <si>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</si>
  <si>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</si>
  <si>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</si>
  <si>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</si>
  <si>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</si>
  <si>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</si>
  <si>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</si>
  <si>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</si>
  <si>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</si>
  <si>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</si>
  <si>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</si>
  <si>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</si>
  <si>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</si>
  <si>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</si>
  <si>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</si>
  <si>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</si>
  <si>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</si>
  <si>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</si>
  <si>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</si>
  <si>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</si>
  <si>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</si>
  <si>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</si>
  <si>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</si>
  <si>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</si>
  <si>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</si>
  <si>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</si>
  <si>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</si>
  <si>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</si>
  <si>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</si>
  <si>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</si>
  <si>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</si>
  <si>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</si>
  <si>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</si>
  <si>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</si>
  <si>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</si>
  <si>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</si>
  <si>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</si>
  <si>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</si>
  <si>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</si>
  <si>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</si>
  <si>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</si>
  <si>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</si>
  <si>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</si>
  <si>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</si>
  <si>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</si>
  <si>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</si>
  <si>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</si>
  <si>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</si>
  <si>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</si>
  <si>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</si>
  <si>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</si>
  <si>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</si>
  <si>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</si>
  <si>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</si>
  <si>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</si>
  <si>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</si>
  <si>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</si>
  <si>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</si>
  <si>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</si>
  <si>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</si>
  <si>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</si>
  <si>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</si>
  <si>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</si>
  <si>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</si>
  <si>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</si>
  <si>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</si>
  <si>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</si>
  <si>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</si>
  <si>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</si>
  <si>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</si>
  <si>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</si>
  <si>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</si>
  <si>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</si>
  <si>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</si>
  <si>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</si>
  <si>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</si>
  <si>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</si>
  <si>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</si>
  <si>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</si>
  <si>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</si>
  <si>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</si>
  <si>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</si>
  <si>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</si>
  <si>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</si>
  <si>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</si>
  <si>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</si>
  <si>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</si>
  <si>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</si>
  <si>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</si>
  <si>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</si>
  <si>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</si>
  <si>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</si>
  <si>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</si>
  <si>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</si>
  <si>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</si>
  <si>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</si>
  <si>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</si>
  <si>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</si>
  <si>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</si>
  <si>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</si>
  <si>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</si>
  <si>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</si>
  <si>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</si>
  <si>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</si>
  <si>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</si>
  <si>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</si>
  <si>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</si>
  <si>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</si>
  <si>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</si>
  <si>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</si>
  <si>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</si>
  <si>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</si>
  <si>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</si>
  <si>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</si>
  <si>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</si>
  <si>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</si>
  <si>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</si>
  <si>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</si>
  <si>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</si>
  <si>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</si>
  <si>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</si>
  <si>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</si>
  <si>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</si>
  <si>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</si>
  <si>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</si>
  <si>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</si>
  <si>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</si>
  <si>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</si>
  <si>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</si>
  <si>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</si>
  <si>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</si>
  <si>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</si>
  <si>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</si>
  <si>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</si>
  <si>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</si>
  <si>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</si>
  <si>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</si>
  <si>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</si>
  <si>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</si>
  <si>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</si>
  <si>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</si>
  <si>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</si>
  <si>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</si>
  <si>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</si>
  <si>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</si>
  <si>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</si>
  <si>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</si>
  <si>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</si>
  <si>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</si>
  <si>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</si>
  <si>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</si>
  <si>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</si>
  <si>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</si>
  <si>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</si>
  <si>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</si>
  <si>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</si>
  <si>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</si>
  <si>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</si>
  <si>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</si>
  <si>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</si>
  <si>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</si>
  <si>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</si>
  <si>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</si>
  <si>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</si>
  <si>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</si>
  <si>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</si>
  <si>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</si>
  <si>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</si>
  <si>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</si>
  <si>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</si>
  <si>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</si>
  <si>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</si>
  <si>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</si>
  <si>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</si>
  <si>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</si>
  <si>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</si>
  <si>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</si>
  <si>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</si>
  <si>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</si>
  <si>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</si>
  <si>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</si>
  <si>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</si>
  <si>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</si>
  <si>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</si>
  <si>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</si>
  <si>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</si>
  <si>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</si>
  <si>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</si>
  <si>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</si>
  <si>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</si>
  <si>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</si>
  <si>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</si>
  <si>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</si>
  <si>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</si>
  <si>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</si>
  <si>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</si>
  <si>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</si>
  <si>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</si>
  <si>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</si>
  <si>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</si>
  <si>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</si>
  <si>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</si>
  <si>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</si>
  <si>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</si>
  <si>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</si>
  <si>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</si>
  <si>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</si>
  <si>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</si>
  <si>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</si>
  <si>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</si>
  <si>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</si>
  <si>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</si>
  <si>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</si>
  <si>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</si>
  <si>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</si>
  <si>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</si>
  <si>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</si>
  <si>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</si>
  <si>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</si>
  <si>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</si>
  <si>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</si>
  <si>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</si>
  <si>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</si>
  <si>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</si>
  <si>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</si>
  <si>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</si>
  <si>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</si>
  <si>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</si>
  <si>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</si>
  <si>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</si>
  <si>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</si>
  <si>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</si>
  <si>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</si>
  <si>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</si>
  <si>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</si>
  <si>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</si>
  <si>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</si>
  <si>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</si>
  <si>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</si>
  <si>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</si>
  <si>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</si>
  <si>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</si>
  <si>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</si>
  <si>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</si>
  <si>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</si>
  <si>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</si>
  <si>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</si>
  <si>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</si>
  <si>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</si>
  <si>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</si>
  <si>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</si>
  <si>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</si>
  <si>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</si>
  <si>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</si>
  <si>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</si>
  <si>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</si>
  <si>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</si>
  <si>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</si>
  <si>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</si>
  <si>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</si>
  <si>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</si>
  <si>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</si>
  <si>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</si>
  <si>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</si>
  <si>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</si>
  <si>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</si>
  <si>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</si>
  <si>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</si>
  <si>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</si>
  <si>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</si>
  <si>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</si>
  <si>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</si>
  <si>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</si>
  <si>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</si>
  <si>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</si>
  <si>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</si>
  <si>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</si>
  <si>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</si>
  <si>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</si>
  <si>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</si>
  <si>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</si>
  <si>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</si>
  <si>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</si>
  <si>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</si>
  <si>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</si>
  <si>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</si>
  <si>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</si>
  <si>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</si>
  <si>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</si>
  <si>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</si>
  <si>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</si>
  <si>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</si>
  <si>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</si>
  <si>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</si>
  <si>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</si>
  <si>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</si>
  <si>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</si>
  <si>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</si>
  <si>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</si>
  <si>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</si>
  <si>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</si>
  <si>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</si>
  <si>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</si>
  <si>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</si>
  <si>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</si>
  <si>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</si>
  <si>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</si>
  <si>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</si>
  <si>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</si>
  <si>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</si>
  <si>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</si>
  <si>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</si>
  <si>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</si>
  <si>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</si>
  <si>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</si>
  <si>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</si>
  <si>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</si>
  <si>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</si>
  <si>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</si>
  <si>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</si>
  <si>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</si>
  <si>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</si>
  <si>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</si>
  <si>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</si>
  <si>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</si>
  <si>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</si>
  <si>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</si>
  <si>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</si>
  <si>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</si>
  <si>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</si>
  <si>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</si>
  <si>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</si>
  <si>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</si>
  <si>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</si>
  <si>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</si>
  <si>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</si>
  <si>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</si>
  <si>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</si>
  <si>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</si>
  <si>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</si>
  <si>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</si>
  <si>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</si>
  <si>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</si>
  <si>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</si>
  <si>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</si>
  <si>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</si>
  <si>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</si>
  <si>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</si>
  <si>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</si>
  <si>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</si>
  <si>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</si>
  <si>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</si>
  <si>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</si>
  <si>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</si>
  <si>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</si>
  <si>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</si>
  <si>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</si>
  <si>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</si>
  <si>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</si>
  <si>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</si>
  <si>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</si>
  <si>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</si>
  <si>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</si>
  <si>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</si>
  <si>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</si>
  <si>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</si>
  <si>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</si>
  <si>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</si>
  <si>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</si>
  <si>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</si>
  <si>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</si>
  <si>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</si>
  <si>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</si>
  <si>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</si>
  <si>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</si>
  <si>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</si>
  <si>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</si>
  <si>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</si>
  <si>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</si>
  <si>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</si>
  <si>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</si>
  <si>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</si>
  <si>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</si>
  <si>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</si>
  <si>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</si>
  <si>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</si>
  <si>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</si>
  <si>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</si>
  <si>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</si>
  <si>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</si>
  <si>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</si>
  <si>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</si>
  <si>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</si>
  <si>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</si>
  <si>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</si>
  <si>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</si>
  <si>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</si>
  <si>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</si>
  <si>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</si>
  <si>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</si>
  <si>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</si>
  <si>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</si>
  <si>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</si>
  <si>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</si>
  <si>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</si>
  <si>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</si>
  <si>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</si>
  <si>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</si>
  <si>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</si>
  <si>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</si>
  <si>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</si>
  <si>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</si>
  <si>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</si>
  <si>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</si>
  <si>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</si>
  <si>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</si>
  <si>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</si>
  <si>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</si>
  <si>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</si>
  <si>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</si>
  <si>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</si>
  <si>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</si>
  <si>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</si>
  <si>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</si>
  <si>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</si>
  <si>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</si>
  <si>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</si>
  <si>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</si>
  <si>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</si>
  <si>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</si>
  <si>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</si>
  <si>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</si>
  <si>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</si>
  <si>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</si>
  <si>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</si>
  <si>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</si>
  <si>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</si>
  <si>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</si>
  <si>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</si>
  <si>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</si>
  <si>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</si>
  <si>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</si>
  <si>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</si>
  <si>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</si>
  <si>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</si>
  <si>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</si>
  <si>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</si>
  <si>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</si>
  <si>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</si>
  <si>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</si>
  <si>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</si>
  <si>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</si>
  <si>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</si>
  <si>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</si>
  <si>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</si>
  <si>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</si>
  <si>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</si>
  <si>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</si>
  <si>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</si>
  <si>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</si>
  <si>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</si>
  <si>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</si>
  <si>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</si>
  <si>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</si>
  <si>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</si>
  <si>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</si>
  <si>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</si>
  <si>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</si>
  <si>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</si>
  <si>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</si>
  <si>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</si>
  <si>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</si>
  <si>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</si>
  <si>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</si>
  <si>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</si>
  <si>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</si>
  <si>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</si>
  <si>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</si>
  <si>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</si>
  <si>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</si>
  <si>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</si>
  <si>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</si>
  <si>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</si>
  <si>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</si>
  <si>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</si>
  <si>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</si>
  <si>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</si>
  <si>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</si>
  <si>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</si>
  <si>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</si>
  <si>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</si>
  <si>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</si>
  <si>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</si>
  <si>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</si>
  <si>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</si>
  <si>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</si>
  <si>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</si>
  <si>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</si>
  <si>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</si>
  <si>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</si>
  <si>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</si>
  <si>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</si>
  <si>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</si>
  <si>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</si>
  <si>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</si>
  <si>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</si>
  <si>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</si>
  <si>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</si>
  <si>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</si>
  <si>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</si>
  <si>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</si>
  <si>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</si>
  <si>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</si>
  <si>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</si>
  <si>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</si>
  <si>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</si>
  <si>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</si>
  <si>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</si>
  <si>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</si>
  <si>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</si>
  <si>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</si>
  <si>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</si>
  <si>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</si>
  <si>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</si>
  <si>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</si>
  <si>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</si>
  <si>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</si>
  <si>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</si>
  <si>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</si>
  <si>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</si>
  <si>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</si>
  <si>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</si>
  <si>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</si>
  <si>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</si>
  <si>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</si>
  <si>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</si>
  <si>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</si>
  <si>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</si>
  <si>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</si>
  <si>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</si>
  <si>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</si>
  <si>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</si>
  <si>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</si>
  <si>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</si>
  <si>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</si>
  <si>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</si>
  <si>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</si>
  <si>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</si>
  <si>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</si>
  <si>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</si>
  <si>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</si>
  <si>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</si>
  <si>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</si>
  <si>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</si>
  <si>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</si>
  <si>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</si>
  <si>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</si>
  <si>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</si>
  <si>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</si>
  <si>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</si>
  <si>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</si>
  <si>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</si>
  <si>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</si>
  <si>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</si>
  <si>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</si>
  <si>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</si>
  <si>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</si>
  <si>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</si>
  <si>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</si>
  <si>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</si>
  <si>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</si>
  <si>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</si>
  <si>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</si>
  <si>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</si>
  <si>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</si>
  <si>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</si>
  <si>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</si>
  <si>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</si>
  <si>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</si>
  <si>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</si>
  <si>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</si>
  <si>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</si>
  <si>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</si>
  <si>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</si>
  <si>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</si>
  <si>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</si>
  <si>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</si>
  <si>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</si>
  <si>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</si>
  <si>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</si>
  <si>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</si>
  <si>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</si>
  <si>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</si>
  <si>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</si>
  <si>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</si>
  <si>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</si>
  <si>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</si>
  <si>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</si>
  <si>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</si>
  <si>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</si>
  <si>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</si>
  <si>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</si>
  <si>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</si>
  <si>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</si>
  <si>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</si>
  <si>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</si>
  <si>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</si>
  <si>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</si>
  <si>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</si>
  <si>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</si>
  <si>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</si>
  <si>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</si>
  <si>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</si>
  <si>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</si>
  <si>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</si>
  <si>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</si>
  <si>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</si>
  <si>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</si>
  <si>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</si>
  <si>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</si>
  <si>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</si>
  <si>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</si>
  <si>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</si>
  <si>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</si>
  <si>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</si>
  <si>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</si>
  <si>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</si>
  <si>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</si>
  <si>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</si>
  <si>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</si>
  <si>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</si>
  <si>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</si>
  <si>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</si>
  <si>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</si>
  <si>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</si>
  <si>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</si>
  <si>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</si>
  <si>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</si>
  <si>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</si>
  <si>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</si>
  <si>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</si>
  <si>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</si>
  <si>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</si>
  <si>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</si>
  <si>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</si>
  <si>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</si>
  <si>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</si>
  <si>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</si>
  <si>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</si>
  <si>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</si>
  <si>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</si>
  <si>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</si>
  <si>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</si>
  <si>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</si>
  <si>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</si>
  <si>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</si>
  <si>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</si>
  <si>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</si>
  <si>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</si>
  <si>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</si>
  <si>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</si>
  <si>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</si>
  <si>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</si>
  <si>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</si>
  <si>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</si>
  <si>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</si>
  <si>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</si>
  <si>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</si>
  <si>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</si>
  <si>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</si>
  <si>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</si>
  <si>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</si>
  <si>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</si>
  <si>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</si>
  <si>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</si>
  <si>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</si>
  <si>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</si>
  <si>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</si>
  <si>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</si>
  <si>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</si>
  <si>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</si>
  <si>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</si>
  <si>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</si>
  <si>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</si>
  <si>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</si>
  <si>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</si>
  <si>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</si>
  <si>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</si>
  <si>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</si>
  <si>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</si>
  <si>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</si>
  <si>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</si>
  <si>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</si>
  <si>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</si>
  <si>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</si>
  <si>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</si>
  <si>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</si>
  <si>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</si>
  <si>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</si>
  <si>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</si>
  <si>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</si>
  <si>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</si>
  <si>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</si>
  <si>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</si>
  <si>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</si>
  <si>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</si>
  <si>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</si>
  <si>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</si>
  <si>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</si>
  <si>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</si>
  <si>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</si>
  <si>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</si>
  <si>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</si>
  <si>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</si>
  <si>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</si>
  <si>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</si>
  <si>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</si>
  <si>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</si>
  <si>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</si>
  <si>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</si>
  <si>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</si>
  <si>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</si>
  <si>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</si>
  <si>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</si>
  <si>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</si>
  <si>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</si>
  <si>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</si>
  <si>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</si>
  <si>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</si>
  <si>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</si>
  <si>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</si>
  <si>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</si>
  <si>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</si>
  <si>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</si>
  <si>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</si>
  <si>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</si>
  <si>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</si>
  <si>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</si>
  <si>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</si>
  <si>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</si>
  <si>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</si>
  <si>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</si>
  <si>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</si>
  <si>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</si>
  <si>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</si>
  <si>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</si>
  <si>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</si>
  <si>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</si>
  <si>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</si>
  <si>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</si>
  <si>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</si>
  <si>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</si>
  <si>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</si>
  <si>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</si>
  <si>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</si>
  <si>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</si>
  <si>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</si>
  <si>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</si>
  <si>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</si>
  <si>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</si>
  <si>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</si>
  <si>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</si>
  <si>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</si>
  <si>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</si>
  <si>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</si>
  <si>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</si>
  <si>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</si>
  <si>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</si>
  <si>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</si>
  <si>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</si>
  <si>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</si>
  <si>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</si>
  <si>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</si>
  <si>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</si>
  <si>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</si>
  <si>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</si>
  <si>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</si>
  <si>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</si>
  <si>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</si>
  <si>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</si>
  <si>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</si>
  <si>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</si>
  <si>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</si>
  <si>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</si>
  <si>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</si>
  <si>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</si>
  <si>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</si>
  <si>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</si>
  <si>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</si>
  <si>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</si>
  <si>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</si>
  <si>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</si>
  <si>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</si>
  <si>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</si>
  <si>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</si>
  <si>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</si>
  <si>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</si>
  <si>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</si>
  <si>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</si>
  <si>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</si>
  <si>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</si>
  <si>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</si>
  <si>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</si>
  <si>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</si>
  <si>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</si>
  <si>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</si>
  <si>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</si>
  <si>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</si>
  <si>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</si>
  <si>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</si>
  <si>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</si>
  <si>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</si>
  <si>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</si>
  <si>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</si>
  <si>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</si>
  <si>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</si>
  <si>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</si>
  <si>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</si>
  <si>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</si>
  <si>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</si>
  <si>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</si>
  <si>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</si>
  <si>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</si>
  <si>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</si>
  <si>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</si>
  <si>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</si>
  <si>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</si>
  <si>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</si>
  <si>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</si>
  <si>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</si>
  <si>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</si>
  <si>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</si>
  <si>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</si>
  <si>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</si>
  <si>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</si>
  <si>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</si>
  <si>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</si>
  <si>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</si>
  <si>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</si>
  <si>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</si>
  <si>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</si>
  <si>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</si>
  <si>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</si>
  <si>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</si>
  <si>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</si>
  <si>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</si>
  <si>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</si>
  <si>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</si>
  <si>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</si>
  <si>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</si>
  <si>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</si>
  <si>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</si>
  <si>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</si>
  <si>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</si>
  <si>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</si>
  <si>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</si>
  <si>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</si>
  <si>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</si>
  <si>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</si>
  <si>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</si>
  <si>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</si>
  <si>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</si>
  <si>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</si>
  <si>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</si>
  <si>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</si>
  <si>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</si>
  <si>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</si>
  <si>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</si>
  <si>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</si>
  <si>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</si>
  <si>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</si>
  <si>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</si>
  <si>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</si>
  <si>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</si>
  <si>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</si>
  <si>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</si>
  <si>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</si>
  <si>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</si>
  <si>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</si>
  <si>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</si>
  <si>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</si>
  <si>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</si>
  <si>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</si>
  <si>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</si>
  <si>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</si>
  <si>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</si>
  <si>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</si>
  <si>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</si>
  <si>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</si>
  <si>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</si>
  <si>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</si>
  <si>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</si>
  <si>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</si>
  <si>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</si>
  <si>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</si>
  <si>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</si>
  <si>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</si>
  <si>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</si>
  <si>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</si>
  <si>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</si>
  <si>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</si>
  <si>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</si>
  <si>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</si>
  <si>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</si>
  <si>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</si>
  <si>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</si>
  <si>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</si>
  <si>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</si>
  <si>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</si>
  <si>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</si>
  <si>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</si>
  <si>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</si>
  <si>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</si>
  <si>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</si>
  <si>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</si>
  <si>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</si>
  <si>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</si>
  <si>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</si>
  <si>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</si>
  <si>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</si>
  <si>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</si>
  <si>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</si>
  <si>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</si>
  <si>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</si>
  <si>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</si>
  <si>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</si>
  <si>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</si>
  <si>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</si>
  <si>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</si>
  <si>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</si>
  <si>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</si>
  <si>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</si>
  <si>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</si>
  <si>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</si>
  <si>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</si>
  <si>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</si>
  <si>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</si>
  <si>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</si>
  <si>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</si>
  <si>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</si>
  <si>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</si>
  <si>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</si>
  <si>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</si>
  <si>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</si>
  <si>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</si>
  <si>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</si>
  <si>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</si>
  <si>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</si>
  <si>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</si>
  <si>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</si>
  <si>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</si>
  <si>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</si>
  <si>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</si>
  <si>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</si>
  <si>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</si>
  <si>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</si>
  <si>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</si>
  <si>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</si>
  <si>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</si>
  <si>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</si>
  <si>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</si>
  <si>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</si>
  <si>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</si>
  <si>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</si>
  <si>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</si>
  <si>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</si>
  <si>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</si>
  <si>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</si>
  <si>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</si>
  <si>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</si>
  <si>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</si>
  <si>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</si>
  <si>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</si>
  <si>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</si>
  <si>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</si>
  <si>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</si>
  <si>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</si>
  <si>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</si>
  <si>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</si>
  <si>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</si>
  <si>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</si>
  <si>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</si>
  <si>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</si>
  <si>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</si>
  <si>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</si>
  <si>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</si>
  <si>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</si>
  <si>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</si>
  <si>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</si>
  <si>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</si>
  <si>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</si>
  <si>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</si>
  <si>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</si>
  <si>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</si>
  <si>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</si>
  <si>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</si>
  <si>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</si>
  <si>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</si>
  <si>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</si>
  <si>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</si>
  <si>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</si>
  <si>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</si>
  <si>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</si>
  <si>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</si>
  <si>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</si>
  <si>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</si>
  <si>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</si>
  <si>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</si>
  <si>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</si>
  <si>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</si>
  <si>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</si>
  <si>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</si>
  <si>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</si>
  <si>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</si>
  <si>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</si>
  <si>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</si>
  <si>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</si>
  <si>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</si>
  <si>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</si>
  <si>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</si>
  <si>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</si>
  <si>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</si>
  <si>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</si>
  <si>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</si>
  <si>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</si>
  <si>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</si>
  <si>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</si>
  <si>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</si>
  <si>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</si>
  <si>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</si>
  <si>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</si>
  <si>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</si>
  <si>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</si>
  <si>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</si>
  <si>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</si>
  <si>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</si>
  <si>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</si>
  <si>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</si>
  <si>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</si>
  <si>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</si>
  <si>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</si>
  <si>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</si>
  <si>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</si>
  <si>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</si>
  <si>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</si>
  <si>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</si>
  <si>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</si>
  <si>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</si>
  <si>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</si>
  <si>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</si>
  <si>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</si>
  <si>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</si>
  <si>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</si>
  <si>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</si>
  <si>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</si>
  <si>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</si>
  <si>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</si>
  <si>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</si>
  <si>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</si>
  <si>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</si>
  <si>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</si>
  <si>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</si>
  <si>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</si>
  <si>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</si>
  <si>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</si>
  <si>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</si>
  <si>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</si>
  <si>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</si>
  <si>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</si>
  <si>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</si>
  <si>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</si>
  <si>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</si>
  <si>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</si>
  <si>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</si>
  <si>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</si>
  <si>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</si>
  <si>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</si>
  <si>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</si>
  <si>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</si>
  <si>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</si>
  <si>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</si>
  <si>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</si>
  <si>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</si>
  <si>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</si>
  <si>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</si>
  <si>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</si>
  <si>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</si>
  <si>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</si>
  <si>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</si>
  <si>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</si>
  <si>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</si>
  <si>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</si>
  <si>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</si>
  <si>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</si>
  <si>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</si>
  <si>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</si>
  <si>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</si>
  <si>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</si>
  <si>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</si>
  <si>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</si>
  <si>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</si>
  <si>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</si>
  <si>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</si>
  <si>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</si>
  <si>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</si>
  <si>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</si>
  <si>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</si>
  <si>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</si>
  <si>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</si>
  <si>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</si>
  <si>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</si>
  <si>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</si>
  <si>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</si>
  <si>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</si>
  <si>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</si>
  <si>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</si>
  <si>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</si>
  <si>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</si>
  <si>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</si>
  <si>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</si>
  <si>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</si>
  <si>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</si>
  <si>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</si>
  <si>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</si>
  <si>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</si>
  <si>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</si>
  <si>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</si>
  <si>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</si>
  <si>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</si>
  <si>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</si>
  <si>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</si>
  <si>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</si>
  <si>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</si>
  <si>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</si>
  <si>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</si>
  <si>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</si>
  <si>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</si>
  <si>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</si>
  <si>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</si>
  <si>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</si>
  <si>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</si>
  <si>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</si>
  <si>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</si>
  <si>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</si>
  <si>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</si>
  <si>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</si>
  <si>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</si>
  <si>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</si>
  <si>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</si>
  <si>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</si>
  <si>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</si>
  <si>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</si>
  <si>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</si>
  <si>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</si>
  <si>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</si>
  <si>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</si>
  <si>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</si>
  <si>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</si>
  <si>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</si>
  <si>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</si>
  <si>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</si>
  <si>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</si>
  <si>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</si>
  <si>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</si>
  <si>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</si>
  <si>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</si>
  <si>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</si>
  <si>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</si>
  <si>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</si>
  <si>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</si>
  <si>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</si>
  <si>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</si>
  <si>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</si>
  <si>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</si>
  <si>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</si>
  <si>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</si>
  <si>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</si>
  <si>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</si>
  <si>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</si>
  <si>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</si>
  <si>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</si>
  <si>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</si>
  <si>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</si>
  <si>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</si>
  <si>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</si>
  <si>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</si>
  <si>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</si>
  <si>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</si>
  <si>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</si>
  <si>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</si>
  <si>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</si>
  <si>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</si>
  <si>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</si>
  <si>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</si>
  <si>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</si>
  <si>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</si>
  <si>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</si>
  <si>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</si>
  <si>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</si>
  <si>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</si>
  <si>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</si>
  <si>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</si>
  <si>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</si>
  <si>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</si>
  <si>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</si>
  <si>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</si>
  <si>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</si>
  <si>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</si>
  <si>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</si>
  <si>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</si>
  <si>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</si>
  <si>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</si>
  <si>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</si>
  <si>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</si>
  <si>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</si>
  <si>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</si>
  <si>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</si>
  <si>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</si>
  <si>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</si>
  <si>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</si>
  <si>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</si>
  <si>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</si>
  <si>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</si>
  <si>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</si>
  <si>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</si>
  <si>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</si>
  <si>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</si>
  <si>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</si>
  <si>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</si>
  <si>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</si>
  <si>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</si>
  <si>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</si>
  <si>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</si>
  <si>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</si>
  <si>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</si>
  <si>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</si>
  <si>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</si>
  <si>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</si>
  <si>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</si>
  <si>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</si>
  <si>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</si>
  <si>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</si>
  <si>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</si>
  <si>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</si>
  <si>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</si>
  <si>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</si>
  <si>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</si>
  <si>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</si>
  <si>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</si>
  <si>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</si>
  <si>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</si>
  <si>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</si>
  <si>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</si>
  <si>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</si>
  <si>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</si>
  <si>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</si>
  <si>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</si>
  <si>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</si>
  <si>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</si>
  <si>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</si>
  <si>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</si>
  <si>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</si>
  <si>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</si>
  <si>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</si>
  <si>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</si>
  <si>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</si>
  <si>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</si>
  <si>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</si>
  <si>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</si>
  <si>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</si>
  <si>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</si>
  <si>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</si>
  <si>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</si>
  <si>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</si>
  <si>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</si>
  <si>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</si>
  <si>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</si>
  <si>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</si>
  <si>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</si>
  <si>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</si>
  <si>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</si>
  <si>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</si>
  <si>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</si>
  <si>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</si>
  <si>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</si>
  <si>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</si>
  <si>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</si>
  <si>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</si>
  <si>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</si>
  <si>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</si>
  <si>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</si>
  <si>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</si>
  <si>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</si>
  <si>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</si>
  <si>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</si>
  <si>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</si>
  <si>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</si>
  <si>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</si>
  <si>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</si>
  <si>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</si>
  <si>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</si>
  <si>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</si>
  <si>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</si>
  <si>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</si>
  <si>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</si>
  <si>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</si>
  <si>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</si>
  <si>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</si>
  <si>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</si>
  <si>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</si>
  <si>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</si>
  <si>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</si>
  <si>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</si>
  <si>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</si>
  <si>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</si>
  <si>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</si>
  <si>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</si>
  <si>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</si>
  <si>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</si>
  <si>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</si>
  <si>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</si>
  <si>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</si>
  <si>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</si>
  <si>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</si>
  <si>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</si>
  <si>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</si>
  <si>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</si>
  <si>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</si>
  <si>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</si>
  <si>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</si>
  <si>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</si>
  <si>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</si>
  <si>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</si>
  <si>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</si>
  <si>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</si>
  <si>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</si>
  <si>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</si>
  <si>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</si>
  <si>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</si>
  <si>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</si>
  <si>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</si>
  <si>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</si>
  <si>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</si>
  <si>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</si>
  <si>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</si>
  <si>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</si>
  <si>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</si>
  <si>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</si>
  <si>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</si>
  <si>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</si>
  <si>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</si>
  <si>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</si>
  <si>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</si>
  <si>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</si>
  <si>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</si>
  <si>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</si>
  <si>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</si>
  <si>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</si>
  <si>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</si>
  <si>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</si>
  <si>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</si>
  <si>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</si>
  <si>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</si>
  <si>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</si>
  <si>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</si>
  <si>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</si>
  <si>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</si>
  <si>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</si>
  <si>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</si>
  <si>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</si>
  <si>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</si>
  <si>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</si>
  <si>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</si>
  <si>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</si>
  <si>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</si>
  <si>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</si>
  <si>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</si>
  <si>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</si>
  <si>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</si>
  <si>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</si>
  <si>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</si>
  <si>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</si>
  <si>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</si>
  <si>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</si>
  <si>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</si>
  <si>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</si>
  <si>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</si>
  <si>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</si>
  <si>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</si>
  <si>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</si>
  <si>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</si>
  <si>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</si>
  <si>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</si>
  <si>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</si>
  <si>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</si>
  <si>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</si>
  <si>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</si>
  <si>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</si>
  <si>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</si>
  <si>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</si>
  <si>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</si>
  <si>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</si>
  <si>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</si>
  <si>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</si>
  <si>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</si>
  <si>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</si>
  <si>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</si>
  <si>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</si>
  <si>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</si>
  <si>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</si>
  <si>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</si>
  <si>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</si>
  <si>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</si>
  <si>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</si>
  <si>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</si>
  <si>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</si>
  <si>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</si>
  <si>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</si>
  <si>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</si>
  <si>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</si>
  <si>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</si>
  <si>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</si>
  <si>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</si>
  <si>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</si>
  <si>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</si>
  <si>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</si>
  <si>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</si>
  <si>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</si>
  <si>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</si>
  <si>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</si>
  <si>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</si>
  <si>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</si>
  <si>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</si>
  <si>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</si>
  <si>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</si>
  <si>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</si>
  <si>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</si>
  <si>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</si>
  <si>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</si>
  <si>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</si>
  <si>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</si>
  <si>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</si>
  <si>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</si>
  <si>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</si>
  <si>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</si>
  <si>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</si>
  <si>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</si>
  <si>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</si>
  <si>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</si>
  <si>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</si>
  <si>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</si>
  <si>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</si>
  <si>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</si>
  <si>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</si>
  <si>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</si>
  <si>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</si>
  <si>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</si>
  <si>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</si>
  <si>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</si>
  <si>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</si>
  <si>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</si>
  <si>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</si>
  <si>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</si>
  <si>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</si>
  <si>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</si>
  <si>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</si>
  <si>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</si>
  <si>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</si>
  <si>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</si>
  <si>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</si>
  <si>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</si>
  <si>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</si>
  <si>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</si>
  <si>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</si>
  <si>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</si>
  <si>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</si>
  <si>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</si>
  <si>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</si>
  <si>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</si>
  <si>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</si>
  <si>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</si>
  <si>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</si>
  <si>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</si>
  <si>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</si>
  <si>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</si>
  <si>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</si>
  <si>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</si>
  <si>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</si>
  <si>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</si>
  <si>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</si>
  <si>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</si>
  <si>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</si>
  <si>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</si>
  <si>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</si>
  <si>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</si>
  <si>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</si>
  <si>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</si>
  <si>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</si>
  <si>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</si>
  <si>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</si>
  <si>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</si>
  <si>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</si>
  <si>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</si>
  <si>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</si>
  <si>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</si>
  <si>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</si>
  <si>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</si>
  <si>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</si>
  <si>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</si>
  <si>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</si>
  <si>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</si>
  <si>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</si>
  <si>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</si>
  <si>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</si>
  <si>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</si>
  <si>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</si>
  <si>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</si>
  <si>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</si>
  <si>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</si>
  <si>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</si>
  <si>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</si>
  <si>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</si>
  <si>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</si>
  <si>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</si>
  <si>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</si>
  <si>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</si>
  <si>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</si>
  <si>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</si>
  <si>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</si>
  <si>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</si>
  <si>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</si>
  <si>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</si>
  <si>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</si>
  <si>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</si>
  <si>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</si>
  <si>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</si>
  <si>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</si>
  <si>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</si>
  <si>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</si>
  <si>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</si>
  <si>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</si>
  <si>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</si>
  <si>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</si>
  <si>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</si>
  <si>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</si>
  <si>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</si>
  <si>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</si>
  <si>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</si>
  <si>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</si>
  <si>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</si>
  <si>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</si>
  <si>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</si>
  <si>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</si>
  <si>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</si>
  <si>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</si>
  <si>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</si>
  <si>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</si>
  <si>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</si>
  <si>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</si>
  <si>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</si>
  <si>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</si>
  <si>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</si>
  <si>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</si>
  <si>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</si>
  <si>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</si>
  <si>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</si>
  <si>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</si>
  <si>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</si>
  <si>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</si>
  <si>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</si>
  <si>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</si>
  <si>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</si>
  <si>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</si>
  <si>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</si>
  <si>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</si>
  <si>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</si>
  <si>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</si>
  <si>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</si>
  <si>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</si>
  <si>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</si>
  <si>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</si>
  <si>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</si>
  <si>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</si>
  <si>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</si>
  <si>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</si>
  <si>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</si>
  <si>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</si>
  <si>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</si>
  <si>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</si>
  <si>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</si>
  <si>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</si>
  <si>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</si>
  <si>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</si>
  <si>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</si>
  <si>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</si>
  <si>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</si>
  <si>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</si>
  <si>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</si>
  <si>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</si>
  <si>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</si>
  <si>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</si>
  <si>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</si>
  <si>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</si>
  <si>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</si>
  <si>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</si>
  <si>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</si>
  <si>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</si>
  <si>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</si>
  <si>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</si>
  <si>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</si>
  <si>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</si>
  <si>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</si>
  <si>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</si>
  <si>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</si>
  <si>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</si>
  <si>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</si>
  <si>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</si>
  <si>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</si>
  <si>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</si>
  <si>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</si>
  <si>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</si>
  <si>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</si>
  <si>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</si>
  <si>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</si>
  <si>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</si>
  <si>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</si>
  <si>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</si>
  <si>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</si>
  <si>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</si>
  <si>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</si>
  <si>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</si>
  <si>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</si>
  <si>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</si>
  <si>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</si>
  <si>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</si>
  <si>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</si>
  <si>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</si>
  <si>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</si>
  <si>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</si>
  <si>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</si>
  <si>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</si>
  <si>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</si>
  <si>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</si>
  <si>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</si>
  <si>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</si>
  <si>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</si>
  <si>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</si>
  <si>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</si>
  <si>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</si>
  <si>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</si>
  <si>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</si>
  <si>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</si>
  <si>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</si>
  <si>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</si>
  <si>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</si>
  <si>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</si>
  <si>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</si>
  <si>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</si>
  <si>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</si>
  <si>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</si>
  <si>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</si>
  <si>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</si>
  <si>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</si>
  <si>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</si>
  <si>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</si>
  <si>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</si>
  <si>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</si>
  <si>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</si>
  <si>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</si>
  <si>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</si>
  <si>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</si>
  <si>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</si>
  <si>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</si>
  <si>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</si>
  <si>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</si>
  <si>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</si>
  <si>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</si>
  <si>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</si>
  <si>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</si>
  <si>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</si>
  <si>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</si>
  <si>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</si>
  <si>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</si>
  <si>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</si>
  <si>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</si>
  <si>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</si>
  <si>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</si>
  <si>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</si>
  <si>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</si>
  <si>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</si>
  <si>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</si>
  <si>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</si>
  <si>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</si>
  <si>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</si>
  <si>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</si>
  <si>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</si>
  <si>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</si>
  <si>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</si>
  <si>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</si>
  <si>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</si>
  <si>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</si>
  <si>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</si>
  <si>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</si>
  <si>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</si>
  <si>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</si>
  <si>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</si>
  <si>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</si>
  <si>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</si>
  <si>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</si>
  <si>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</si>
  <si>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</si>
  <si>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</si>
  <si>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</si>
  <si>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</si>
  <si>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</si>
  <si>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</si>
  <si>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</si>
  <si>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</si>
  <si>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</si>
  <si>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</si>
  <si>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</si>
  <si>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</si>
  <si>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</si>
  <si>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</si>
  <si>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</si>
  <si>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</si>
  <si>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</si>
  <si>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</si>
  <si>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</si>
  <si>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</si>
  <si>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</si>
  <si>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</si>
  <si>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</si>
  <si>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</si>
  <si>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</si>
  <si>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</si>
  <si>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</si>
  <si>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</si>
  <si>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</si>
  <si>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</si>
  <si>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</si>
  <si>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</si>
  <si>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</si>
  <si>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</si>
  <si>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</si>
  <si>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</si>
  <si>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</si>
  <si>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</si>
  <si>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</si>
  <si>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</si>
  <si>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</si>
  <si>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</si>
  <si>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</si>
  <si>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</si>
  <si>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</si>
  <si>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</si>
  <si>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</si>
  <si>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</si>
  <si>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</si>
  <si>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</si>
  <si>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</si>
  <si>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</si>
  <si>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</si>
  <si>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</si>
  <si>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</si>
  <si>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</si>
  <si>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</si>
  <si>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</si>
  <si>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</si>
  <si>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</si>
  <si>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</si>
  <si>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</si>
  <si>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</si>
  <si>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</si>
  <si>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</si>
  <si>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</si>
  <si>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</si>
  <si>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</si>
  <si>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</si>
  <si>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</si>
  <si>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</si>
  <si>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</si>
  <si>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</si>
  <si>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</si>
  <si>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</si>
  <si>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</si>
  <si>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</si>
  <si>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</si>
  <si>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</si>
  <si>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</si>
  <si>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</si>
  <si>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</si>
  <si>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</si>
  <si>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</si>
  <si>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</si>
  <si>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</si>
  <si>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</si>
  <si>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</si>
  <si>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</si>
  <si>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</si>
  <si>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</si>
  <si>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</si>
  <si>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</si>
  <si>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</si>
  <si>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</si>
  <si>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</si>
  <si>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</si>
  <si>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</si>
  <si>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</si>
  <si>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</si>
  <si>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</si>
  <si>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</si>
  <si>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</si>
  <si>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</si>
  <si>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</si>
  <si>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</si>
  <si>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</si>
  <si>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</si>
  <si>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</si>
  <si>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</si>
  <si>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</si>
  <si>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</si>
  <si>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</si>
  <si>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</si>
  <si>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</si>
  <si>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</si>
  <si>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</si>
  <si>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</si>
  <si>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</si>
  <si>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</si>
  <si>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</si>
  <si>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</si>
  <si>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</si>
  <si>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</si>
  <si>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</si>
  <si>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</si>
  <si>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</si>
  <si>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</si>
  <si>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</si>
  <si>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</si>
  <si>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</si>
  <si>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</si>
  <si>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</si>
  <si>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</si>
  <si>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</si>
  <si>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</si>
  <si>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</si>
  <si>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</si>
  <si>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</si>
  <si>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</si>
  <si>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</si>
  <si>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</si>
  <si>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</si>
  <si>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</si>
  <si>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</si>
  <si>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</si>
  <si>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</si>
  <si>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</si>
  <si>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</si>
  <si>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</si>
  <si>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</si>
  <si>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</si>
  <si>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</si>
  <si>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</si>
  <si>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</si>
  <si>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</si>
  <si>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</si>
  <si>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</si>
  <si>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</si>
  <si>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</si>
  <si>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</si>
  <si>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</si>
  <si>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</si>
  <si>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</si>
  <si>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</si>
  <si>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</si>
  <si>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</si>
  <si>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</si>
  <si>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</si>
  <si>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</si>
  <si>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</si>
  <si>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</si>
  <si>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</si>
  <si>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</si>
  <si>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</si>
  <si>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</si>
  <si>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</si>
  <si>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</si>
  <si>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</si>
  <si>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</si>
  <si>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</si>
  <si>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</si>
  <si>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</si>
  <si>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</si>
  <si>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</si>
  <si>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</si>
  <si>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</si>
  <si>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</si>
  <si>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</si>
  <si>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</si>
  <si>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</si>
  <si>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</si>
  <si>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</si>
  <si>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</si>
  <si>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</si>
  <si>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</si>
  <si>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</si>
  <si>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</si>
  <si>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</si>
  <si>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</si>
  <si>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</si>
  <si>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</si>
  <si>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</si>
  <si>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</si>
  <si>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</si>
  <si>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</si>
  <si>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</si>
  <si>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</si>
  <si>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</si>
  <si>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</si>
  <si>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</si>
  <si>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</si>
  <si>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</si>
  <si>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</si>
  <si>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</si>
  <si>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</si>
  <si>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</si>
  <si>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</si>
  <si>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</si>
  <si>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</si>
  <si>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</si>
  <si>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</si>
  <si>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</si>
  <si>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</si>
  <si>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</si>
  <si>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</si>
  <si>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</si>
  <si>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</si>
  <si>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</si>
  <si>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</si>
  <si>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</si>
  <si>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</si>
  <si>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</si>
  <si>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</si>
  <si>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</si>
  <si>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</si>
  <si>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</si>
  <si>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</si>
  <si>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</si>
  <si>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</si>
  <si>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</si>
  <si>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</si>
  <si>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</si>
  <si>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</si>
  <si>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</si>
  <si>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</si>
  <si>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</si>
  <si>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</si>
  <si>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</si>
  <si>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</si>
  <si>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</si>
  <si>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</si>
  <si>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</si>
  <si>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</si>
  <si>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</si>
  <si>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</si>
  <si>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</si>
  <si>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</si>
  <si>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</si>
  <si>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</si>
  <si>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</si>
  <si>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</si>
  <si>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</si>
  <si>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</si>
  <si>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</si>
  <si>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</si>
  <si>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</si>
  <si>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</si>
  <si>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</si>
  <si>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</si>
  <si>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</si>
  <si>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</si>
  <si>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</si>
  <si>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</si>
  <si>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</si>
  <si>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</si>
  <si>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</si>
  <si>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</si>
  <si>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</si>
  <si>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</si>
  <si>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</si>
  <si>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</si>
  <si>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</si>
  <si>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</si>
  <si>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</si>
  <si>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</si>
  <si>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</si>
  <si>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</si>
  <si>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</si>
  <si>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</si>
  <si>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</si>
  <si>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</si>
  <si>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</si>
  <si>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</si>
  <si>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</si>
  <si>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</si>
  <si>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</si>
  <si>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</si>
  <si>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</si>
  <si>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</si>
  <si>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</si>
  <si>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</si>
  <si>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</si>
  <si>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</si>
  <si>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</si>
  <si>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</si>
  <si>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</si>
  <si>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</si>
  <si>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</si>
  <si>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</si>
  <si>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</si>
  <si>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</si>
  <si>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</si>
  <si>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</si>
  <si>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</si>
  <si>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</si>
  <si>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</si>
  <si>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</si>
  <si>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</si>
  <si>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</si>
  <si>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</si>
  <si>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</si>
  <si>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</si>
  <si>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</si>
  <si>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</si>
  <si>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</si>
  <si>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</si>
  <si>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</si>
  <si>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</si>
  <si>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</si>
  <si>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</si>
  <si>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</si>
  <si>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</si>
  <si>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</si>
  <si>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</si>
  <si>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</si>
  <si>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</si>
  <si>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</si>
  <si>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</si>
  <si>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</si>
  <si>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</si>
  <si>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</si>
  <si>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</si>
  <si>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</si>
  <si>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</si>
  <si>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</si>
  <si>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</si>
  <si>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</si>
  <si>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</si>
  <si>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</si>
  <si>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</si>
  <si>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</si>
  <si>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</si>
  <si>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</si>
  <si>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</si>
  <si>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</si>
  <si>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</si>
  <si>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</si>
  <si>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</si>
  <si>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</si>
  <si>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</si>
  <si>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</si>
  <si>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</si>
  <si>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</si>
  <si>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</si>
  <si>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</si>
  <si>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</si>
  <si>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</si>
  <si>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</si>
  <si>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</si>
  <si>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</si>
  <si>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</si>
  <si>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</si>
  <si>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</si>
  <si>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</si>
  <si>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</si>
  <si>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</si>
  <si>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</si>
  <si>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</si>
  <si>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</si>
  <si>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</si>
  <si>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</si>
  <si>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</si>
  <si>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</si>
  <si>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</si>
  <si>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</si>
  <si>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</si>
  <si>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</si>
  <si>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</si>
  <si>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</si>
  <si>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</si>
  <si>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</si>
  <si>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</si>
  <si>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</si>
  <si>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</si>
  <si>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</si>
  <si>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</si>
  <si>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</si>
  <si>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</si>
  <si>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</si>
  <si>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</si>
  <si>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</si>
  <si>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</si>
  <si>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</si>
  <si>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</si>
  <si>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</si>
  <si>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</si>
  <si>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</si>
  <si>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</si>
  <si>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</si>
  <si>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</si>
  <si>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</si>
  <si>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</si>
  <si>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</si>
  <si>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</si>
  <si>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</si>
  <si>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</si>
  <si>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</si>
  <si>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</si>
  <si>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</si>
  <si>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</si>
  <si>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</si>
  <si>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</si>
  <si>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</si>
  <si>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</si>
  <si>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</si>
  <si>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</si>
  <si>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</si>
  <si>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</si>
  <si>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</si>
  <si>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</si>
  <si>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</si>
  <si>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</si>
  <si>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</si>
  <si>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</si>
  <si>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</si>
  <si>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</si>
  <si>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</si>
  <si>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</si>
  <si>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</si>
  <si>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</si>
  <si>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</si>
  <si>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</si>
  <si>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</si>
  <si>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</si>
  <si>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</si>
  <si>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</si>
  <si>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</si>
  <si>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</si>
  <si>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</si>
  <si>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</si>
  <si>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</si>
  <si>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</si>
  <si>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</si>
  <si>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</si>
  <si>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</si>
  <si>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</si>
  <si>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</si>
  <si>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</si>
  <si>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</si>
  <si>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</si>
  <si>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</si>
  <si>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</si>
  <si>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</si>
  <si>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</si>
  <si>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</si>
  <si>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</si>
  <si>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</si>
  <si>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</si>
  <si>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</si>
  <si>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</si>
  <si>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</si>
  <si>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</si>
  <si>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</si>
  <si>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</si>
  <si>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</si>
  <si>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</si>
  <si>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</si>
  <si>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</si>
  <si>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</si>
  <si>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</si>
  <si>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</si>
  <si>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</si>
  <si>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</si>
  <si>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</si>
  <si>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</si>
  <si>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</si>
  <si>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</si>
  <si>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</si>
  <si>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</si>
  <si>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</si>
  <si>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</si>
  <si>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</si>
  <si>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</si>
  <si>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</si>
  <si>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</si>
  <si>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</si>
  <si>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</si>
  <si>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</si>
  <si>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</si>
  <si>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</si>
  <si>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</si>
  <si>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</si>
  <si>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</si>
  <si>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</si>
  <si>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</si>
  <si>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</si>
  <si>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</si>
  <si>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</si>
  <si>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</si>
  <si>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</si>
  <si>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</si>
  <si>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</si>
  <si>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</si>
  <si>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</si>
  <si>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</si>
  <si>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</si>
  <si>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</si>
  <si>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</si>
  <si>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</si>
  <si>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</si>
  <si>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</si>
  <si>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</si>
  <si>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</si>
  <si>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</si>
  <si>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</si>
  <si>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</si>
  <si>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</si>
  <si>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</si>
  <si>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</si>
  <si>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</si>
  <si>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</si>
  <si>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</si>
  <si>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</si>
  <si>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</si>
  <si>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</si>
  <si>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</si>
  <si>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</si>
  <si>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</si>
  <si>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</si>
  <si>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</si>
  <si>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</si>
  <si>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</si>
  <si>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</si>
  <si>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</si>
  <si>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</si>
  <si>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</si>
  <si>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</si>
  <si>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</si>
  <si>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</si>
  <si>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</si>
  <si>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</si>
  <si>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</si>
  <si>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</si>
  <si>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</si>
  <si>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</si>
  <si>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</si>
  <si>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</si>
  <si>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</si>
  <si>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</si>
  <si>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</si>
  <si>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</si>
  <si>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</si>
  <si>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</si>
  <si>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</si>
  <si>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</si>
  <si>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</si>
  <si>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</si>
  <si>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</si>
  <si>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</si>
  <si>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</si>
  <si>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</si>
  <si>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</si>
  <si>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</si>
  <si>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</si>
  <si>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</si>
  <si>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</si>
  <si>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</si>
  <si>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</si>
  <si>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</si>
  <si>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</si>
  <si>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</si>
  <si>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</si>
  <si>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</si>
  <si>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</si>
  <si>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</si>
  <si>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</si>
  <si>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</si>
  <si>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</si>
  <si>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</si>
  <si>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</si>
  <si>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</si>
  <si>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</si>
  <si>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</si>
  <si>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</si>
  <si>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</si>
  <si>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</si>
  <si>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</si>
  <si>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</si>
  <si>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</si>
  <si>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</si>
  <si>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</si>
  <si>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</si>
  <si>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</si>
  <si>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</si>
  <si>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</si>
  <si>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</si>
  <si>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</si>
  <si>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</si>
  <si>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</si>
  <si>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</si>
  <si>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</si>
  <si>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</si>
  <si>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</si>
  <si>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</si>
  <si>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</si>
  <si>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</si>
  <si>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</si>
  <si>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</si>
  <si>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</si>
  <si>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</si>
  <si>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</si>
  <si>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</si>
  <si>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</si>
  <si>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</si>
  <si>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</si>
  <si>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</si>
  <si>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</si>
  <si>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</si>
  <si>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</si>
  <si>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</si>
  <si>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</si>
  <si>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</si>
  <si>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</si>
  <si>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</si>
  <si>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</si>
  <si>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</si>
  <si>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</si>
  <si>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</si>
  <si>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</si>
  <si>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</si>
  <si>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</si>
  <si>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</si>
  <si>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</si>
  <si>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</si>
  <si>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</si>
  <si>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</si>
  <si>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</si>
  <si>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</si>
  <si>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</si>
  <si>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</si>
  <si>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</si>
  <si>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</si>
  <si>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</si>
  <si>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</si>
  <si>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</si>
  <si>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</si>
  <si>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</si>
  <si>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</si>
  <si>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</si>
  <si>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</si>
  <si>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</si>
  <si>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</si>
  <si>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</si>
  <si>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</si>
  <si>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</si>
  <si>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</si>
  <si>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</si>
  <si>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</si>
  <si>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</si>
  <si>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</si>
  <si>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</si>
  <si>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</si>
  <si>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</si>
  <si>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</si>
  <si>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</si>
  <si>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</si>
  <si>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</si>
  <si>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</si>
  <si>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</si>
  <si>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</si>
  <si>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</si>
  <si>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</si>
  <si>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</si>
  <si>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</si>
  <si>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</si>
  <si>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</si>
  <si>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</si>
  <si>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</si>
  <si>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</si>
  <si>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</si>
  <si>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</si>
  <si>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</si>
  <si>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</si>
  <si>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</si>
  <si>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</si>
  <si>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</si>
  <si>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</si>
  <si>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</si>
  <si>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</si>
  <si>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</si>
  <si>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</si>
  <si>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</si>
  <si>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</si>
  <si>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</si>
  <si>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</si>
  <si>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</si>
  <si>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</si>
  <si>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</si>
  <si>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</si>
  <si>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</si>
  <si>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</si>
  <si>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</si>
  <si>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</si>
  <si>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</si>
  <si>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</si>
  <si>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</si>
  <si>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</si>
  <si>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</si>
  <si>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</si>
  <si>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</si>
  <si>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</si>
  <si>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</si>
  <si>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</si>
  <si>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</si>
  <si>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</si>
  <si>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</si>
  <si>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</si>
  <si>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</si>
  <si>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</si>
  <si>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</si>
  <si>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</si>
  <si>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</si>
  <si>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</si>
  <si>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</si>
  <si>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</si>
  <si>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</si>
  <si>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</si>
  <si>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</si>
  <si>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</si>
  <si>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</si>
  <si>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</si>
  <si>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</si>
  <si>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</si>
  <si>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</si>
  <si>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</si>
  <si>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</si>
  <si>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</si>
  <si>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</si>
  <si>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</si>
  <si>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</si>
  <si>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</si>
  <si>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</si>
  <si>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</si>
  <si>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</si>
  <si>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</si>
  <si>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</si>
  <si>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</si>
  <si>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</si>
  <si>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</si>
  <si>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</si>
  <si>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</si>
  <si>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</si>
  <si>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</si>
  <si>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</si>
  <si>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</si>
  <si>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</si>
  <si>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</si>
  <si>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</si>
  <si>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</si>
  <si>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</si>
  <si>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</si>
  <si>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</si>
  <si>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</si>
  <si>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</si>
  <si>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</si>
  <si>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</si>
  <si>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</si>
  <si>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</si>
  <si>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</si>
  <si>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</si>
  <si>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</si>
  <si>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</si>
  <si>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</si>
  <si>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</si>
  <si>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</si>
  <si>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</si>
  <si>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</si>
  <si>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</si>
  <si>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</si>
  <si>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</si>
  <si>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</si>
  <si>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</si>
  <si>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</si>
  <si>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</si>
  <si>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</si>
  <si>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</si>
  <si>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</si>
  <si>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</si>
  <si>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</si>
  <si>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</si>
  <si>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</si>
  <si>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</si>
  <si>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</si>
  <si>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</si>
  <si>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</si>
  <si>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</si>
  <si>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</si>
  <si>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</si>
  <si>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</si>
  <si>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</si>
  <si>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</si>
  <si>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</si>
  <si>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</si>
  <si>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</si>
  <si>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</si>
  <si>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</si>
  <si>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</si>
  <si>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</si>
  <si>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</si>
  <si>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</si>
  <si>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</si>
  <si>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</si>
  <si>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</si>
  <si>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</si>
  <si>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</si>
  <si>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</si>
  <si>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</si>
  <si>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</si>
  <si>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</si>
  <si>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</si>
  <si>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</si>
  <si>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</si>
  <si>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</si>
  <si>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</si>
  <si>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</si>
  <si>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</si>
  <si>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</si>
  <si>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</si>
  <si>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</si>
  <si>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</si>
  <si>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</si>
  <si>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</si>
  <si>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</si>
  <si>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</si>
  <si>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</si>
  <si>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</si>
  <si>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</si>
  <si>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</si>
  <si>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</si>
  <si>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</si>
  <si>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</si>
  <si>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</si>
  <si>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</si>
  <si>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</si>
  <si>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</si>
  <si>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</si>
  <si>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</si>
  <si>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</si>
  <si>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</si>
  <si>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</si>
  <si>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</si>
  <si>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</si>
  <si>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</si>
  <si>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</si>
  <si>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</si>
  <si>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</si>
  <si>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</si>
  <si>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</si>
  <si>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</si>
  <si>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</si>
  <si>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</si>
  <si>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</si>
  <si>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</si>
  <si>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</si>
  <si>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</si>
  <si>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</si>
  <si>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</si>
  <si>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</si>
  <si>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</si>
  <si>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</si>
  <si>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</si>
  <si>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</si>
  <si>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</si>
  <si>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</si>
  <si>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</si>
  <si>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</si>
  <si>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</si>
  <si>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</si>
  <si>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</si>
  <si>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</si>
  <si>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</si>
  <si>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</si>
  <si>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</si>
  <si>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</si>
  <si>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</si>
  <si>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</si>
  <si>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</si>
  <si>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</si>
  <si>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</si>
  <si>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</si>
  <si>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</si>
  <si>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</si>
  <si>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</si>
  <si>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</si>
  <si>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</si>
  <si>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</si>
  <si>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</si>
  <si>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</si>
  <si>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</si>
  <si>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</si>
  <si>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</si>
  <si>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</si>
  <si>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</si>
  <si>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</si>
  <si>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</si>
  <si>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</si>
  <si>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</si>
  <si>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</si>
  <si>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</si>
  <si>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</si>
  <si>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</si>
  <si>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</si>
  <si>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</si>
  <si>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</si>
  <si>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</si>
  <si>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</si>
  <si>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</si>
  <si>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</si>
  <si>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</si>
  <si>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</si>
  <si>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</si>
  <si>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</si>
  <si>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</si>
  <si>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</si>
  <si>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</si>
  <si>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</si>
  <si>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</si>
  <si>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</si>
  <si>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</si>
  <si>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</si>
  <si>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</si>
  <si>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</si>
  <si>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</si>
  <si>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</si>
  <si>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</si>
  <si>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</si>
  <si>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</si>
  <si>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</si>
  <si>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</si>
  <si>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</si>
  <si>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</si>
  <si>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</si>
  <si>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</si>
  <si>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</si>
  <si>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</si>
  <si>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</si>
  <si>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</si>
  <si>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</si>
  <si>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</si>
  <si>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</si>
  <si>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</si>
  <si>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</si>
  <si>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</si>
  <si>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</si>
  <si>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</si>
  <si>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</si>
  <si>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</si>
  <si>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</si>
  <si>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</si>
  <si>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</si>
  <si>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</si>
  <si>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</si>
  <si>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</si>
  <si>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</si>
  <si>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</si>
  <si>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</si>
  <si>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</si>
  <si>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</si>
  <si>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</si>
  <si>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</si>
  <si>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</si>
  <si>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</si>
  <si>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</si>
  <si>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</si>
  <si>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</si>
  <si>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</si>
  <si>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</si>
  <si>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</si>
  <si>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</si>
  <si>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</si>
  <si>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</si>
  <si>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</si>
  <si>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</si>
  <si>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</si>
  <si>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</si>
  <si>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</si>
  <si>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</si>
  <si>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</si>
  <si>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</si>
  <si>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</si>
  <si>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</si>
  <si>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</si>
  <si>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</si>
  <si>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</si>
  <si>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</si>
  <si>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</si>
  <si>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</si>
  <si>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</si>
  <si>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</si>
  <si>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</si>
  <si>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</si>
  <si>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</si>
  <si>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</si>
  <si>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</si>
  <si>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</si>
  <si>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</si>
  <si>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</si>
  <si>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</si>
  <si>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</si>
  <si>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</si>
  <si>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</si>
  <si>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</si>
  <si>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</si>
  <si>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</si>
  <si>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</si>
  <si>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</si>
  <si>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</si>
  <si>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</si>
  <si>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</si>
  <si>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</si>
  <si>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</si>
  <si>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</si>
  <si>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</si>
  <si>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</si>
  <si>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</si>
  <si>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</si>
  <si>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</si>
  <si>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</si>
  <si>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</si>
  <si>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</si>
  <si>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</si>
  <si>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</si>
  <si>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</si>
  <si>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</si>
  <si>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</si>
  <si>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</si>
  <si>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</si>
  <si>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</si>
  <si>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</si>
  <si>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</si>
  <si>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</si>
  <si>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</si>
  <si>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</si>
  <si>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</si>
  <si>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</si>
  <si>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</si>
  <si>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</si>
  <si>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</si>
  <si>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</si>
  <si>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</si>
  <si>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</si>
  <si>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</si>
  <si>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</si>
  <si>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</si>
  <si>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</si>
  <si>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</si>
  <si>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</si>
  <si>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</si>
  <si>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</si>
  <si>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</si>
  <si>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</si>
  <si>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</si>
  <si>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</si>
  <si>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</si>
  <si>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</si>
  <si>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</si>
  <si>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</si>
  <si>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</si>
  <si>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</si>
  <si>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</si>
  <si>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</si>
  <si>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</si>
  <si>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</si>
  <si>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</si>
  <si>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</si>
  <si>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</si>
  <si>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</si>
  <si>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</si>
  <si>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</si>
  <si>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</si>
  <si>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</si>
  <si>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</si>
  <si>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</si>
  <si>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</si>
  <si>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</si>
  <si>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</si>
  <si>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</si>
  <si>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</si>
  <si>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</si>
  <si>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</si>
  <si>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</si>
  <si>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</si>
  <si>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</si>
  <si>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</si>
  <si>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</si>
  <si>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</si>
  <si>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</si>
  <si>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</si>
  <si>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</si>
  <si>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</si>
  <si>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</si>
  <si>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</si>
  <si>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</si>
  <si>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</si>
  <si>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</si>
  <si>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</si>
  <si>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</si>
  <si>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</si>
  <si>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</si>
  <si>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</si>
  <si>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</si>
  <si>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</si>
  <si>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</si>
  <si>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</si>
  <si>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</si>
  <si>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</si>
  <si>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</si>
  <si>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</si>
  <si>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</si>
  <si>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</si>
  <si>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</si>
  <si>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</si>
  <si>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</si>
  <si>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</si>
  <si>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</si>
  <si>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</si>
  <si>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</si>
  <si>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</si>
  <si>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</si>
  <si>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</si>
  <si>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</si>
  <si>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</si>
  <si>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</si>
  <si>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</si>
  <si>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</si>
  <si>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</si>
  <si>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</si>
  <si>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</si>
  <si>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</si>
  <si>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</si>
  <si>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</si>
  <si>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</si>
  <si>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</si>
  <si>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</si>
  <si>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</si>
  <si>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</si>
  <si>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</si>
  <si>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</si>
  <si>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</si>
  <si>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</si>
  <si>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</si>
  <si>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</si>
  <si>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</si>
  <si>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</si>
  <si>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</si>
  <si>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</si>
  <si>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</si>
  <si>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</si>
  <si>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</si>
  <si>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</si>
  <si>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</si>
  <si>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</si>
  <si>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</si>
  <si>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</si>
  <si>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</si>
  <si>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</si>
  <si>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</si>
  <si>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</si>
  <si>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</si>
  <si>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</si>
  <si>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</si>
  <si>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</si>
  <si>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</si>
  <si>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</si>
  <si>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</si>
  <si>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</si>
  <si>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</si>
  <si>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</si>
  <si>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</si>
  <si>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</si>
  <si>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</si>
  <si>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</si>
  <si>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</si>
  <si>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</si>
  <si>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</si>
  <si>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</si>
  <si>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</si>
  <si>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</si>
  <si>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</si>
  <si>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</si>
  <si>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</si>
  <si>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</si>
  <si>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</si>
  <si>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</si>
  <si>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</si>
  <si>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</si>
  <si>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</si>
  <si>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</si>
  <si>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</si>
  <si>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</si>
  <si>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</si>
  <si>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</si>
  <si>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</si>
  <si>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</si>
  <si>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</si>
  <si>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</si>
  <si>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</si>
  <si>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</si>
  <si>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</si>
  <si>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</si>
  <si>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</si>
  <si>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</si>
  <si>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</si>
  <si>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</si>
  <si>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</si>
  <si>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</si>
  <si>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</si>
  <si>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</si>
  <si>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</si>
  <si>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</si>
  <si>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</si>
  <si>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</si>
  <si>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</si>
  <si>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</si>
  <si>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</si>
  <si>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</si>
  <si>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</si>
  <si>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</si>
  <si>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</si>
  <si>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</si>
  <si>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</si>
  <si>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</si>
  <si>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</si>
  <si>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</si>
  <si>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</si>
  <si>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</si>
  <si>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</si>
  <si>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</si>
  <si>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</si>
  <si>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</si>
  <si>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</si>
  <si>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</si>
  <si>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</si>
  <si>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</si>
  <si>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</si>
  <si>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</si>
  <si>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</si>
  <si>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</si>
  <si>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</si>
  <si>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</si>
  <si>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</si>
  <si>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</si>
  <si>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</si>
  <si>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</si>
  <si>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</si>
  <si>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</si>
  <si>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</si>
  <si>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</si>
  <si>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</si>
  <si>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</si>
  <si>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</si>
  <si>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</si>
  <si>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</si>
  <si>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</si>
  <si>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</si>
  <si>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</si>
  <si>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</si>
  <si>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</si>
  <si>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</si>
  <si>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</si>
  <si>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</si>
  <si>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</si>
  <si>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</si>
  <si>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</si>
  <si>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</si>
  <si>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</si>
  <si>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</si>
  <si>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</si>
  <si>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</si>
  <si>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</si>
  <si>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</si>
  <si>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</si>
  <si>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</si>
  <si>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</si>
  <si>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</si>
  <si>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</si>
  <si>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</si>
  <si>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</si>
  <si>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</si>
  <si>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</si>
  <si>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</si>
  <si>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</si>
  <si>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</si>
  <si>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</si>
  <si>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</si>
  <si>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</si>
  <si>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</si>
  <si>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</si>
  <si>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</si>
  <si>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</si>
  <si>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</si>
  <si>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</si>
  <si>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</si>
  <si>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</si>
  <si>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</si>
  <si>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</si>
  <si>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</si>
  <si>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</si>
  <si>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</si>
  <si>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</si>
  <si>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</si>
  <si>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</si>
  <si>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</si>
  <si>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</si>
  <si>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</si>
  <si>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</si>
  <si>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</si>
  <si>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</si>
  <si>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</si>
  <si>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</si>
  <si>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</si>
  <si>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</si>
  <si>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</si>
  <si>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</si>
  <si>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</si>
  <si>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</si>
  <si>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</si>
  <si>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</si>
  <si>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</si>
  <si>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</si>
  <si>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</si>
  <si>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</si>
  <si>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</si>
  <si>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</si>
  <si>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</si>
  <si>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</si>
  <si>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</si>
  <si>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</si>
  <si>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</si>
  <si>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</si>
  <si>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</si>
  <si>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</si>
  <si>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</si>
  <si>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</si>
  <si>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</si>
  <si>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</si>
  <si>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</si>
  <si>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</si>
  <si>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</si>
  <si>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</si>
  <si>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</si>
  <si>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</si>
  <si>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</si>
  <si>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</si>
  <si>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</si>
  <si>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</si>
  <si>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</si>
  <si>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</si>
  <si>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</si>
  <si>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</si>
  <si>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</si>
  <si>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</si>
  <si>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</si>
  <si>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</si>
  <si>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</si>
  <si>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</si>
  <si>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</si>
  <si>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</si>
  <si>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</si>
  <si>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</si>
  <si>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</si>
  <si>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</si>
  <si>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</si>
  <si>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</si>
  <si>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</si>
  <si>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</si>
  <si>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</si>
  <si>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</si>
  <si>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</si>
  <si>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</si>
  <si>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</si>
  <si>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</si>
  <si>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</si>
  <si>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</si>
  <si>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</si>
  <si>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</si>
  <si>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</si>
  <si>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</si>
  <si>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</si>
  <si>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</si>
  <si>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</si>
  <si>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</si>
  <si>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</si>
  <si>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</si>
  <si>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</si>
  <si>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</si>
  <si>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</si>
  <si>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</si>
  <si>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</si>
  <si>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</si>
  <si>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</si>
  <si>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</si>
  <si>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</si>
  <si>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</si>
  <si>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</si>
  <si>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</si>
  <si>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</si>
  <si>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</si>
  <si>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</si>
  <si>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</si>
  <si>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</si>
  <si>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</si>
  <si>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</si>
  <si>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</si>
  <si>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</si>
  <si>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</si>
  <si>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</si>
  <si>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</si>
  <si>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</si>
  <si>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</si>
  <si>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</si>
  <si>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</si>
  <si>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</si>
  <si>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</si>
  <si>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</si>
  <si>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</si>
  <si>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</si>
  <si>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</si>
  <si>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</si>
  <si>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</si>
  <si>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</si>
  <si>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</si>
  <si>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</si>
  <si>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</si>
  <si>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</si>
  <si>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</si>
  <si>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</si>
  <si>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</si>
  <si>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</si>
  <si>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</si>
  <si>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</si>
  <si>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</si>
  <si>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</si>
  <si>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</si>
  <si>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</si>
  <si>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</si>
  <si>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</si>
  <si>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</si>
  <si>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</si>
  <si>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</si>
  <si>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</si>
  <si>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</si>
  <si>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</si>
  <si>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</si>
  <si>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</si>
  <si>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</si>
  <si>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</si>
  <si>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</si>
  <si>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</si>
  <si>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</si>
  <si>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</si>
  <si>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</si>
  <si>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</si>
  <si>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</si>
  <si>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</si>
  <si>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</si>
  <si>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</si>
  <si>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</si>
  <si>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</si>
  <si>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</si>
  <si>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</si>
  <si>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</si>
  <si>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</si>
  <si>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</si>
  <si>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</si>
  <si>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</si>
  <si>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</si>
  <si>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</si>
  <si>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</si>
  <si>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</si>
  <si>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</si>
  <si>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</si>
  <si>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</si>
  <si>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</si>
  <si>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</si>
  <si>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</si>
  <si>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</si>
  <si>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</si>
  <si>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</si>
  <si>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</si>
  <si>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</si>
  <si>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</si>
  <si>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</si>
  <si>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</si>
  <si>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</si>
  <si>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</si>
  <si>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</si>
  <si>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</si>
  <si>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</si>
  <si>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</si>
  <si>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</si>
  <si>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</si>
  <si>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</si>
  <si>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</si>
  <si>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</si>
  <si>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</si>
  <si>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</si>
  <si>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</si>
  <si>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</si>
  <si>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</si>
  <si>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</si>
  <si>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</si>
  <si>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</si>
  <si>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</si>
  <si>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</si>
  <si>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</si>
  <si>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</si>
  <si>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</si>
  <si>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</si>
  <si>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</si>
  <si>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</si>
  <si>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</si>
  <si>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</si>
  <si>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</si>
  <si>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</si>
  <si>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</si>
  <si>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</si>
  <si>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</si>
  <si>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</si>
  <si>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</si>
  <si>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</si>
  <si>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</si>
  <si>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</si>
  <si>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</si>
  <si>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</si>
  <si>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</si>
  <si>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</si>
  <si>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</si>
  <si>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</si>
  <si>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</si>
  <si>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</si>
  <si>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</si>
  <si>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</si>
  <si>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</si>
  <si>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</si>
  <si>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</si>
  <si>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</si>
  <si>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</si>
  <si>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</si>
  <si>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</si>
  <si>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</si>
  <si>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</si>
  <si>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</si>
  <si>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</si>
  <si>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</si>
  <si>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</si>
  <si>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</si>
  <si>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</si>
  <si>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</si>
  <si>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</si>
  <si>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</si>
  <si>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</si>
  <si>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</si>
  <si>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</si>
  <si>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</si>
  <si>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</si>
  <si>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</si>
  <si>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</si>
  <si>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</si>
  <si>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</si>
  <si>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</si>
  <si>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</si>
  <si>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</si>
  <si>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</si>
  <si>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</si>
  <si>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</si>
  <si>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</si>
  <si>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</si>
  <si>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</si>
  <si>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</si>
  <si>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</si>
  <si>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</si>
  <si>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</si>
  <si>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</si>
  <si>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</si>
  <si>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</si>
  <si>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</si>
  <si>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</si>
  <si>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</si>
  <si>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</si>
  <si>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</si>
  <si>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</si>
  <si>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</si>
  <si>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</si>
  <si>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</si>
  <si>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</si>
  <si>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</si>
  <si>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</si>
  <si>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</si>
  <si>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</si>
  <si>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</si>
  <si>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</si>
  <si>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</si>
  <si>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</si>
  <si>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</si>
  <si>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</si>
  <si>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</si>
  <si>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</si>
  <si>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</si>
  <si>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</si>
  <si>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</si>
  <si>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</si>
  <si>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</si>
  <si>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</si>
  <si>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</si>
  <si>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</si>
  <si>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</si>
  <si>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</si>
  <si>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</si>
  <si>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</si>
  <si>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</si>
  <si>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</si>
  <si>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</si>
  <si>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</si>
  <si>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</si>
  <si>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</si>
  <si>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</si>
  <si>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</si>
  <si>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</si>
  <si>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</si>
  <si>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</si>
  <si>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</si>
  <si>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</si>
  <si>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</si>
  <si>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</si>
  <si>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</si>
  <si>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</si>
  <si>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</si>
  <si>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</si>
  <si>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</si>
  <si>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</si>
  <si>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</si>
  <si>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</si>
  <si>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</si>
  <si>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</si>
  <si>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</si>
  <si>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</si>
  <si>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</si>
  <si>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</si>
  <si>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</si>
  <si>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</si>
  <si>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</si>
  <si>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</si>
  <si>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</si>
  <si>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</si>
  <si>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</si>
  <si>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</si>
  <si>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</si>
  <si>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</si>
  <si>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</si>
  <si>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</si>
  <si>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</si>
  <si>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</si>
  <si>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</si>
  <si>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</si>
  <si>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</si>
  <si>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</si>
  <si>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</si>
  <si>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</si>
  <si>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</si>
  <si>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</si>
  <si>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</si>
  <si>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</si>
  <si>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</si>
  <si>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</si>
  <si>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</si>
  <si>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</si>
  <si>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</si>
  <si>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</si>
  <si>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</si>
  <si>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</si>
  <si>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</si>
  <si>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</si>
  <si>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</si>
  <si>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</si>
  <si>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</si>
  <si>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</si>
  <si>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</si>
  <si>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</si>
  <si>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</si>
  <si>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</si>
  <si>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</si>
  <si>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</si>
  <si>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</si>
  <si>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</si>
  <si>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</si>
  <si>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</si>
  <si>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</si>
  <si>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</si>
  <si>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</si>
  <si>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</si>
  <si>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</si>
  <si>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</si>
  <si>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</si>
  <si>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</si>
  <si>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</si>
  <si>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</si>
  <si>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</si>
  <si>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</si>
  <si>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</si>
  <si>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</si>
  <si>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</si>
  <si>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</si>
  <si>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</si>
  <si>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</si>
  <si>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</si>
  <si>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</si>
  <si>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</si>
  <si>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</si>
  <si>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</si>
  <si>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</si>
  <si>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</si>
  <si>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</si>
  <si>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</si>
  <si>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</si>
  <si>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</si>
  <si>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</si>
  <si>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</si>
  <si>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</si>
  <si>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</si>
  <si>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</si>
  <si>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</si>
  <si>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</si>
  <si>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</si>
  <si>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</si>
  <si>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</si>
  <si>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</si>
  <si>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</si>
  <si>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</si>
  <si>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</si>
  <si>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</si>
  <si>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</si>
  <si>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</si>
  <si>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</si>
  <si>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</si>
  <si>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</si>
  <si>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</si>
  <si>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</si>
  <si>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</si>
  <si>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</si>
  <si>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</si>
  <si>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</si>
  <si>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</si>
  <si>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</si>
  <si>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</si>
  <si>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</si>
  <si>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</si>
  <si>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</si>
  <si>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</si>
  <si>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</si>
  <si>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</si>
  <si>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</si>
  <si>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</si>
  <si>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</si>
  <si>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</si>
  <si>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</si>
  <si>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</si>
  <si>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</si>
  <si>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</si>
  <si>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</si>
  <si>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</si>
  <si>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</si>
  <si>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</si>
  <si>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</si>
  <si>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</si>
  <si>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</si>
  <si>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</si>
  <si>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</si>
  <si>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</si>
  <si>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</si>
  <si>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</si>
  <si>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</si>
  <si>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</si>
  <si>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</si>
  <si>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</si>
  <si>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</si>
  <si>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</si>
  <si>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</si>
  <si>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</si>
  <si>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</si>
  <si>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</si>
  <si>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</si>
  <si>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</si>
  <si>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</si>
  <si>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</si>
  <si>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</si>
  <si>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</si>
  <si>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</si>
  <si>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</si>
  <si>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</si>
  <si>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</si>
  <si>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</si>
  <si>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</si>
  <si>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</si>
  <si>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</si>
  <si>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</si>
  <si>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</si>
  <si>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</si>
  <si>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</si>
  <si>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</si>
  <si>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</si>
  <si>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</si>
  <si>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</si>
  <si>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</si>
  <si>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</si>
  <si>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</si>
  <si>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</si>
  <si>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</si>
  <si>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</si>
  <si>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</si>
  <si>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</si>
  <si>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</si>
  <si>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</si>
  <si>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</si>
  <si>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</si>
  <si>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</si>
  <si>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</si>
  <si>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</si>
  <si>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</si>
  <si>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</si>
  <si>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</si>
  <si>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</si>
  <si>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</si>
  <si>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</si>
  <si>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</si>
  <si>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</si>
  <si>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</si>
  <si>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</si>
  <si>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</si>
  <si>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</si>
  <si>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</si>
  <si>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</si>
  <si>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</si>
  <si>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</si>
  <si>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</si>
  <si>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</si>
  <si>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</si>
  <si>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</si>
  <si>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</si>
  <si>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</si>
  <si>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</si>
  <si>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</si>
  <si>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</si>
  <si>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</si>
  <si>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</si>
  <si>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</si>
  <si>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</si>
  <si>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</si>
  <si>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</si>
  <si>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</si>
  <si>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</si>
  <si>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</si>
  <si>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</si>
  <si>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</si>
  <si>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</si>
  <si>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</si>
  <si>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</si>
  <si>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</si>
  <si>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</si>
  <si>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</si>
  <si>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</si>
  <si>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</si>
  <si>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</si>
  <si>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</si>
  <si>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</si>
  <si>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</si>
  <si>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</si>
  <si>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</si>
  <si>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</si>
  <si>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</si>
  <si>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</si>
  <si>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</si>
  <si>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</si>
  <si>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</si>
  <si>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</si>
  <si>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</si>
  <si>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</si>
  <si>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</si>
  <si>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</si>
  <si>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</si>
  <si>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</si>
  <si>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</si>
  <si>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</si>
  <si>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</si>
  <si>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</si>
  <si>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</si>
  <si>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</si>
  <si>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</si>
  <si>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</si>
  <si>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</si>
  <si>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</si>
  <si>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</si>
  <si>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</si>
  <si>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</si>
  <si>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</si>
  <si>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</si>
  <si>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</si>
  <si>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</si>
  <si>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</si>
  <si>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</si>
  <si>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</si>
  <si>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</si>
  <si>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</si>
  <si>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</si>
  <si>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</si>
  <si>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</si>
  <si>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</si>
  <si>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</si>
  <si>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</si>
  <si>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</si>
  <si>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</si>
  <si>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</si>
  <si>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</si>
  <si>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</si>
  <si>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</si>
  <si>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</si>
  <si>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</si>
  <si>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</si>
  <si>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</si>
  <si>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</si>
  <si>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</si>
  <si>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</si>
  <si>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</si>
  <si>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</si>
  <si>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</si>
  <si>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</si>
  <si>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</si>
  <si>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</si>
  <si>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</si>
  <si>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</si>
  <si>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</si>
  <si>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</si>
  <si>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</si>
  <si>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</si>
  <si>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</si>
  <si>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</si>
  <si>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</si>
  <si>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</si>
  <si>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</si>
  <si>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</si>
  <si>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</si>
  <si>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</si>
  <si>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</si>
  <si>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</si>
  <si>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</si>
  <si>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</si>
  <si>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</si>
  <si>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</si>
  <si>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</si>
  <si>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</si>
  <si>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</si>
  <si>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</si>
  <si>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</si>
  <si>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</si>
  <si>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</si>
  <si>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</si>
  <si>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</si>
  <si>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</si>
  <si>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</si>
  <si>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</si>
  <si>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</si>
  <si>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</si>
  <si>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</si>
  <si>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</si>
  <si>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</si>
  <si>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</si>
  <si>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</si>
  <si>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</si>
  <si>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</si>
  <si>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</si>
  <si>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</si>
  <si>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</si>
  <si>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</si>
  <si>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</si>
  <si>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</si>
  <si>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</si>
  <si>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</si>
  <si>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</si>
  <si>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</si>
  <si>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</si>
  <si>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</si>
  <si>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</si>
  <si>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</si>
  <si>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</si>
  <si>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</si>
  <si>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</si>
  <si>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</si>
  <si>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</si>
  <si>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</si>
  <si>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</si>
  <si>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</si>
  <si>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</si>
  <si>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</si>
  <si>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</si>
  <si>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</si>
  <si>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</si>
  <si>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</si>
  <si>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</si>
  <si>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</si>
  <si>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</si>
  <si>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</si>
  <si>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</si>
  <si>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</si>
  <si>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</si>
  <si>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</si>
  <si>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</si>
  <si>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</si>
  <si>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</si>
  <si>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</si>
  <si>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</si>
  <si>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</si>
  <si>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</si>
  <si>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</si>
  <si>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</si>
  <si>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</si>
  <si>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</si>
  <si>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</si>
  <si>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</si>
  <si>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</si>
  <si>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</si>
  <si>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</si>
  <si>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</si>
  <si>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</si>
  <si>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</si>
  <si>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</si>
  <si>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</si>
  <si>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</si>
  <si>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</si>
  <si>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</si>
  <si>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</si>
  <si>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</si>
  <si>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</si>
  <si>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</si>
  <si>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</si>
  <si>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</si>
  <si>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</si>
  <si>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</si>
  <si>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</si>
  <si>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</si>
  <si>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</si>
  <si>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</si>
  <si>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</si>
  <si>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</si>
  <si>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</si>
  <si>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</si>
  <si>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</si>
  <si>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</si>
  <si>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</si>
  <si>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</si>
  <si>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</si>
  <si>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</si>
  <si>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</si>
  <si>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</si>
  <si>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</si>
  <si>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</si>
  <si>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</si>
  <si>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</si>
  <si>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</si>
  <si>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</si>
  <si>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</si>
  <si>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</si>
  <si>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</si>
  <si>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</si>
  <si>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</si>
  <si>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</si>
  <si>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</si>
  <si>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</si>
  <si>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</si>
  <si>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</si>
  <si>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</si>
  <si>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</si>
  <si>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</si>
  <si>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</si>
  <si>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</si>
  <si>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</si>
  <si>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</si>
  <si>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</si>
  <si>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</si>
  <si>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</si>
  <si>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</si>
  <si>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</si>
  <si>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</si>
  <si>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</si>
  <si>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</si>
  <si>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</si>
  <si>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</si>
  <si>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</si>
  <si>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</si>
  <si>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</si>
  <si>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</si>
  <si>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</si>
  <si>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</si>
  <si>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</si>
  <si>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</si>
  <si>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</si>
  <si>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</si>
  <si>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</si>
  <si>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</si>
  <si>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</si>
  <si>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</si>
  <si>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</si>
  <si>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</si>
  <si>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</si>
  <si>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</si>
  <si>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</si>
  <si>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</si>
  <si>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</si>
  <si>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</si>
  <si>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</si>
  <si>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</si>
  <si>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</si>
  <si>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</si>
  <si>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</si>
  <si>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</si>
  <si>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</si>
  <si>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</si>
  <si>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</si>
  <si>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</si>
  <si>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</si>
  <si>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</si>
  <si>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</si>
  <si>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</si>
  <si>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</si>
  <si>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</si>
  <si>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</si>
  <si>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</si>
  <si>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</si>
  <si>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</si>
  <si>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</si>
  <si>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</si>
  <si>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</si>
  <si>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</si>
  <si>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</si>
  <si>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</si>
  <si>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</si>
  <si>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</si>
  <si>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</si>
  <si>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</si>
  <si>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</si>
  <si>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</si>
  <si>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</si>
  <si>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</si>
  <si>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</si>
  <si>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</si>
  <si>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</si>
  <si>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</si>
  <si>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</si>
  <si>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</si>
  <si>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</si>
  <si>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</si>
  <si>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</si>
  <si>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</si>
  <si>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</si>
  <si>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</si>
  <si>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</si>
  <si>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</si>
  <si>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</si>
  <si>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</si>
  <si>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</si>
  <si>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</si>
  <si>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</si>
  <si>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</si>
  <si>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</si>
  <si>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</si>
  <si>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</si>
  <si>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</si>
  <si>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</si>
  <si>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</si>
  <si>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</si>
  <si>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</si>
  <si>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</si>
  <si>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</si>
  <si>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</si>
  <si>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</si>
  <si>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</si>
  <si>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</si>
  <si>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</si>
  <si>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</si>
  <si>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</si>
  <si>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</si>
  <si>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</si>
  <si>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</si>
  <si>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</si>
  <si>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</si>
  <si>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</si>
  <si>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</si>
  <si>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</si>
  <si>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</si>
  <si>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</si>
  <si>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</si>
  <si>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</si>
  <si>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</si>
  <si>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</si>
  <si>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</si>
  <si>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</si>
  <si>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</si>
  <si>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</si>
  <si>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</si>
  <si>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</si>
  <si>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</si>
  <si>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</si>
  <si>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</si>
  <si>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</si>
  <si>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</si>
  <si>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</si>
  <si>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</si>
  <si>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</si>
  <si>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</si>
  <si>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</si>
  <si>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</si>
  <si>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</si>
  <si>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</si>
  <si>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</si>
  <si>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</si>
  <si>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</si>
  <si>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</si>
  <si>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</si>
  <si>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</si>
  <si>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</si>
  <si>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</si>
  <si>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</si>
  <si>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</si>
  <si>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</si>
  <si>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</si>
  <si>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</si>
  <si>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</si>
  <si>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</si>
  <si>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</si>
  <si>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</si>
  <si>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</si>
  <si>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</si>
  <si>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</si>
  <si>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</si>
  <si>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</si>
  <si>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</si>
  <si>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</si>
  <si>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</si>
  <si>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</si>
  <si>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</si>
  <si>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</si>
  <si>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</si>
  <si>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</si>
  <si>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</si>
  <si>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</si>
  <si>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</si>
  <si>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</si>
  <si>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</si>
  <si>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</si>
  <si>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</si>
  <si>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</si>
  <si>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</si>
  <si>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</si>
  <si>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</si>
  <si>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</si>
  <si>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</si>
  <si>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</si>
  <si>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</si>
  <si>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</si>
  <si>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</si>
  <si>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</si>
  <si>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</si>
  <si>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</si>
  <si>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</si>
  <si>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</si>
  <si>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</si>
  <si>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</si>
  <si>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</si>
  <si>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</si>
  <si>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</si>
  <si>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</si>
  <si>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</si>
  <si>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</si>
  <si>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</si>
  <si>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</si>
  <si>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</si>
  <si>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</si>
  <si>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</si>
  <si>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</si>
  <si>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</si>
  <si>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</si>
  <si>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</si>
  <si>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</si>
  <si>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</si>
  <si>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</si>
  <si>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</si>
  <si>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</si>
  <si>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</si>
  <si>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</si>
  <si>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</si>
  <si>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</si>
  <si>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</si>
  <si>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</si>
  <si>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</si>
  <si>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</si>
  <si>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</si>
  <si>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</si>
  <si>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</si>
  <si>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</si>
  <si>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</si>
  <si>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</si>
  <si>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</si>
  <si>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</si>
  <si>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</si>
  <si>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</si>
  <si>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</si>
  <si>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</si>
  <si>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</si>
  <si>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</si>
  <si>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</si>
  <si>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</si>
  <si>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</si>
  <si>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</si>
  <si>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</si>
  <si>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</si>
  <si>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</si>
  <si>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</si>
  <si>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</si>
  <si>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</si>
  <si>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</si>
  <si>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</si>
  <si>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</si>
  <si>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</si>
  <si>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</si>
  <si>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</si>
  <si>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</si>
  <si>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</si>
  <si>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</si>
  <si>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</si>
  <si>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</si>
  <si>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</si>
  <si>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</si>
  <si>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</si>
  <si>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</si>
  <si>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</si>
  <si>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</si>
  <si>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</si>
  <si>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</si>
  <si>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</si>
  <si>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</si>
  <si>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</si>
  <si>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</si>
  <si>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</si>
  <si>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</si>
  <si>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</si>
  <si>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</si>
  <si>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</si>
  <si>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</si>
  <si>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</si>
  <si>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</si>
  <si>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</si>
  <si>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</si>
  <si>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</si>
  <si>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</si>
  <si>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</si>
  <si>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</si>
  <si>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</si>
  <si>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</si>
  <si>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</si>
  <si>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</si>
  <si>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</si>
  <si>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</si>
  <si>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</si>
  <si>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</si>
  <si>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</si>
  <si>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</si>
  <si>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</si>
  <si>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</si>
  <si>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</si>
  <si>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</si>
  <si>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</si>
  <si>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</si>
  <si>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</si>
  <si>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</si>
  <si>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</si>
  <si>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</si>
  <si>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</si>
  <si>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</si>
  <si>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</si>
  <si>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</si>
  <si>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</si>
  <si>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</si>
  <si>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</si>
  <si>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</si>
  <si>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</si>
  <si>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</si>
  <si>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</si>
  <si>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</si>
  <si>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</si>
  <si>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</si>
  <si>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</si>
  <si>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</si>
  <si>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</si>
  <si>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</si>
  <si>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</si>
  <si>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</si>
  <si>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</si>
  <si>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</si>
  <si>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</si>
  <si>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</si>
  <si>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</si>
  <si>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</si>
  <si>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</si>
  <si>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</si>
  <si>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</si>
  <si>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</si>
  <si>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</si>
  <si>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</si>
  <si>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</si>
  <si>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</si>
  <si>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</si>
  <si>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</si>
  <si>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</si>
  <si>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</si>
  <si>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</si>
  <si>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</si>
  <si>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</si>
  <si>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</si>
  <si>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</si>
  <si>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</si>
  <si>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</si>
  <si>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</si>
  <si>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</si>
  <si>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</si>
  <si>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</si>
  <si>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</si>
  <si>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</si>
  <si>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</si>
  <si>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</si>
  <si>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</si>
  <si>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</si>
  <si>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</si>
  <si>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</si>
  <si>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</si>
  <si>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</si>
  <si>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</si>
  <si>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</si>
  <si>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</si>
  <si>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</si>
  <si>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</si>
  <si>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</si>
  <si>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</si>
  <si>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</si>
  <si>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</si>
  <si>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</si>
  <si>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</si>
  <si>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</si>
  <si>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</si>
  <si>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</si>
  <si>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</si>
  <si>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</si>
  <si>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</si>
  <si>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</si>
  <si>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</si>
  <si>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</si>
  <si>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</si>
  <si>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</si>
  <si>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</si>
  <si>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</si>
  <si>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</si>
  <si>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</si>
  <si>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</si>
  <si>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</si>
  <si>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</si>
  <si>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</si>
  <si>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</si>
  <si>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</si>
  <si>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</si>
  <si>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</si>
  <si>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</si>
  <si>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</si>
  <si>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</si>
  <si>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</si>
  <si>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</si>
  <si>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</si>
  <si>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</si>
  <si>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</si>
  <si>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</si>
  <si>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</si>
  <si>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</si>
  <si>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</si>
  <si>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</si>
  <si>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</si>
  <si>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</si>
  <si>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</si>
  <si>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</si>
  <si>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</si>
  <si>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</si>
  <si>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</si>
  <si>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</si>
  <si>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</si>
  <si>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</si>
  <si>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</si>
  <si>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</si>
  <si>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</si>
  <si>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</si>
  <si>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</si>
  <si>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</si>
  <si>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</si>
  <si>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</si>
  <si>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</si>
  <si>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</si>
  <si>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</si>
  <si>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</si>
  <si>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</si>
  <si>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</si>
  <si>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</si>
  <si>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</si>
  <si>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</si>
  <si>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</si>
  <si>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</si>
  <si>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</si>
  <si>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</si>
  <si>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</si>
  <si>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</si>
  <si>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</si>
  <si>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</si>
  <si>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</si>
  <si>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</si>
  <si>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</si>
  <si>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</si>
  <si>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</si>
  <si>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</si>
  <si>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</si>
  <si>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</si>
  <si>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</si>
  <si>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</si>
  <si>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</si>
  <si>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</si>
  <si>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</si>
  <si>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</si>
  <si>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</si>
  <si>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</si>
  <si>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</si>
  <si>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</si>
  <si>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</si>
  <si>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</si>
  <si>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</si>
  <si>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</si>
  <si>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</si>
  <si>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</si>
  <si>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</si>
  <si>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</si>
  <si>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</si>
  <si>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</si>
  <si>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</si>
  <si>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</si>
  <si>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</si>
  <si>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</si>
  <si>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</si>
  <si>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</si>
  <si>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</si>
  <si>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</si>
  <si>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</si>
  <si>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</si>
  <si>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</si>
  <si>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</si>
  <si>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</si>
  <si>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</si>
  <si>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</si>
  <si>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</si>
  <si>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</si>
  <si>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</si>
  <si>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</si>
  <si>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</si>
  <si>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</si>
  <si>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</si>
  <si>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</si>
  <si>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</si>
  <si>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</si>
  <si>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</si>
  <si>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</si>
  <si>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</si>
  <si>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</si>
  <si>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</si>
  <si>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</si>
  <si>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</si>
  <si>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</si>
  <si>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</si>
  <si>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</si>
  <si>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</si>
  <si>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</si>
  <si>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</si>
  <si>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</si>
  <si>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</si>
  <si>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</si>
  <si>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</si>
  <si>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</si>
  <si>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</si>
  <si>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</si>
  <si>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</si>
  <si>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</si>
  <si>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</si>
  <si>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</si>
  <si>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</si>
  <si>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</si>
  <si>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</si>
  <si>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</si>
  <si>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</si>
  <si>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</si>
  <si>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</si>
  <si>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</si>
  <si>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</si>
  <si>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</si>
  <si>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</si>
  <si>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</si>
  <si>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</si>
  <si>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</si>
  <si>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</si>
  <si>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</si>
  <si>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</si>
  <si>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</si>
  <si>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</si>
  <si>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</si>
  <si>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</si>
  <si>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</si>
  <si>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</si>
  <si>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</si>
  <si>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</si>
  <si>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</si>
  <si>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</si>
  <si>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</si>
  <si>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</si>
  <si>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</si>
  <si>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</si>
  <si>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</si>
  <si>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</si>
  <si>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</si>
  <si>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</si>
  <si>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</si>
  <si>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</si>
  <si>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</si>
  <si>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</si>
  <si>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</si>
  <si>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</si>
  <si>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</si>
  <si>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</si>
  <si>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</si>
  <si>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</si>
  <si>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</si>
  <si>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</si>
  <si>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</si>
  <si>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</si>
  <si>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</si>
  <si>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</si>
  <si>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</si>
  <si>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</si>
  <si>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</si>
  <si>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</si>
  <si>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</si>
  <si>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</si>
  <si>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</si>
  <si>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</si>
  <si>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</si>
  <si>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</si>
  <si>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</si>
  <si>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</si>
  <si>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</si>
  <si>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</si>
  <si>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</si>
  <si>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</si>
  <si>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</si>
  <si>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</si>
  <si>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</si>
  <si>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</si>
  <si>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</si>
  <si>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</si>
  <si>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</si>
  <si>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</si>
  <si>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</si>
  <si>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</si>
  <si>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</si>
  <si>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</si>
  <si>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</si>
  <si>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</si>
  <si>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</si>
  <si>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</si>
  <si>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</si>
  <si>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</si>
  <si>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</si>
  <si>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</si>
  <si>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</si>
  <si>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</si>
  <si>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</si>
  <si>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</si>
  <si>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</si>
  <si>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</si>
  <si>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</si>
  <si>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</si>
  <si>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</si>
  <si>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</si>
  <si>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</si>
  <si>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</si>
  <si>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</si>
  <si>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</si>
  <si>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</si>
  <si>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</si>
  <si>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</si>
  <si>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</si>
  <si>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</si>
  <si>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</si>
  <si>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</si>
  <si>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</si>
  <si>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</si>
  <si>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</si>
  <si>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</si>
  <si>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</si>
  <si>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</si>
  <si>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</si>
  <si>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</si>
  <si>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</si>
  <si>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</si>
  <si>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</si>
  <si>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</si>
  <si>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</si>
  <si>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</si>
  <si>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</si>
  <si>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</si>
  <si>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</si>
  <si>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</si>
  <si>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</si>
  <si>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</si>
  <si>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</si>
  <si>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</si>
  <si>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</si>
  <si>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</si>
  <si>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</si>
  <si>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</si>
  <si>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</si>
  <si>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</si>
  <si>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</si>
  <si>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</si>
  <si>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</si>
  <si>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</si>
  <si>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</si>
  <si>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</si>
  <si>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</si>
  <si>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</si>
  <si>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</si>
  <si>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</si>
  <si>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</si>
  <si>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</si>
  <si>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</si>
  <si>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</si>
  <si>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</si>
  <si>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</si>
  <si>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</si>
  <si>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</si>
  <si>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</si>
  <si>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</si>
  <si>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</si>
  <si>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</si>
  <si>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</si>
  <si>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</si>
  <si>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</si>
  <si>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</si>
  <si>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</si>
  <si>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</si>
  <si>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</si>
  <si>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</si>
  <si>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</si>
  <si>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</si>
  <si>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</si>
  <si>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</si>
  <si>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</si>
  <si>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</si>
  <si>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</si>
  <si>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</si>
  <si>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</si>
  <si>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</si>
  <si>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</si>
  <si>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</si>
  <si>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</si>
  <si>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</si>
  <si>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</si>
  <si>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</si>
  <si>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</si>
  <si>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</si>
  <si>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</si>
  <si>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</si>
  <si>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</si>
  <si>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</si>
  <si>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</si>
  <si>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</si>
  <si>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</si>
  <si>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</si>
  <si>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</si>
  <si>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</si>
  <si>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</si>
  <si>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</si>
  <si>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</si>
  <si>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</si>
  <si>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</si>
  <si>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</si>
  <si>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</si>
  <si>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</si>
  <si>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</si>
  <si>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</si>
  <si>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</si>
  <si>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</si>
  <si>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</si>
  <si>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</si>
  <si>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</si>
  <si>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</si>
  <si>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</si>
  <si>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</si>
  <si>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</si>
  <si>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</si>
  <si>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</si>
  <si>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</si>
  <si>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</si>
  <si>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</si>
  <si>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</si>
  <si>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</si>
  <si>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</si>
  <si>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</si>
  <si>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</si>
  <si>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</si>
  <si>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</si>
  <si>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</si>
  <si>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</si>
  <si>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</si>
  <si>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</si>
  <si>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</si>
  <si>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</si>
  <si>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</si>
  <si>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</si>
  <si>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</si>
  <si>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</si>
  <si>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</si>
  <si>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</si>
  <si>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</si>
  <si>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</si>
  <si>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</si>
  <si>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</si>
  <si>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</si>
  <si>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</si>
  <si>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</si>
  <si>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</si>
  <si>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</si>
  <si>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</si>
  <si>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</si>
  <si>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</si>
  <si>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</si>
  <si>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</si>
  <si>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</si>
  <si>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</si>
  <si>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</si>
  <si>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</si>
  <si>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</si>
  <si>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</si>
  <si>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</si>
  <si>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</si>
  <si>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</si>
  <si>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</si>
  <si>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</si>
  <si>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</si>
  <si>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</si>
  <si>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</si>
  <si>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</si>
  <si>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</si>
  <si>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</si>
  <si>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</si>
  <si>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</si>
  <si>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</si>
  <si>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</si>
  <si>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</si>
  <si>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</si>
  <si>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</si>
  <si>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</si>
  <si>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</si>
  <si>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</si>
  <si>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</si>
  <si>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</si>
  <si>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</si>
  <si>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</si>
  <si>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</si>
  <si>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</si>
  <si>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</si>
  <si>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</si>
  <si>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</si>
  <si>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</si>
  <si>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</si>
  <si>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</si>
  <si>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</si>
  <si>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</si>
  <si>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</si>
  <si>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</si>
  <si>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</si>
  <si>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</si>
  <si>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</si>
  <si>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</si>
  <si>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</si>
  <si>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</si>
  <si>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</si>
  <si>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</si>
  <si>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</si>
  <si>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</si>
  <si>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</si>
  <si>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</si>
  <si>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</si>
  <si>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</si>
  <si>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</si>
  <si>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</si>
  <si>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</si>
  <si>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</si>
  <si>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</si>
  <si>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</si>
  <si>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</si>
  <si>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</si>
  <si>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</si>
  <si>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</si>
  <si>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</si>
  <si>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</si>
  <si>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</si>
  <si>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</si>
  <si>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</si>
  <si>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</si>
  <si>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</si>
  <si>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</si>
  <si>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</si>
  <si>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</si>
  <si>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</si>
  <si>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</si>
  <si>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</si>
  <si>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</si>
  <si>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</si>
  <si>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</si>
  <si>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</si>
  <si>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</si>
  <si>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</si>
  <si>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</si>
  <si>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</si>
  <si>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</si>
  <si>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</si>
  <si>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</si>
  <si>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</si>
  <si>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</si>
  <si>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</si>
  <si>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</si>
  <si>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</si>
  <si>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</si>
  <si>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</si>
  <si>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</si>
  <si>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</si>
  <si>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</si>
  <si>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</si>
  <si>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</si>
  <si>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</si>
  <si>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</si>
  <si>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</si>
  <si>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</si>
  <si>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</si>
  <si>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</si>
  <si>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</si>
  <si>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</si>
  <si>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</si>
  <si>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</si>
  <si>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</si>
  <si>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</si>
  <si>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</si>
  <si>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</si>
  <si>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</si>
  <si>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</si>
  <si>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</si>
  <si>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</si>
  <si>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</si>
  <si>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</si>
  <si>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</si>
  <si>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</si>
  <si>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</si>
  <si>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</si>
  <si>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</si>
  <si>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</si>
  <si>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</si>
  <si>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</si>
  <si>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</si>
  <si>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</si>
  <si>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</si>
  <si>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</si>
  <si>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</si>
  <si>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</si>
  <si>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</si>
  <si>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</si>
  <si>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</si>
  <si>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</si>
  <si>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</si>
  <si>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</si>
  <si>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</si>
  <si>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</si>
  <si>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</si>
  <si>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</si>
  <si>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</si>
  <si>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</si>
  <si>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</si>
  <si>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</si>
  <si>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</si>
  <si>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</si>
  <si>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</si>
  <si>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</si>
  <si>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</si>
  <si>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</si>
  <si>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</si>
  <si>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</si>
  <si>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</si>
  <si>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</si>
  <si>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</si>
  <si>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</si>
  <si>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</si>
  <si>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</si>
  <si>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</si>
  <si>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</si>
  <si>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</si>
  <si>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</si>
  <si>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</si>
  <si>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</si>
  <si>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</si>
  <si>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</si>
  <si>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</si>
  <si>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</si>
  <si>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</si>
  <si>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</si>
  <si>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</si>
  <si>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</si>
  <si>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</si>
  <si>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</si>
  <si>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</si>
  <si>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</si>
  <si>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</si>
  <si>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</si>
  <si>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</si>
  <si>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</si>
  <si>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</si>
  <si>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</si>
  <si>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</si>
  <si>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</si>
  <si>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</si>
  <si>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</si>
  <si>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</si>
  <si>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</si>
  <si>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</si>
  <si>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</si>
  <si>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</si>
  <si>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</si>
  <si>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</si>
  <si>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</si>
  <si>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</si>
  <si>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</si>
  <si>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</si>
  <si>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</si>
  <si>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</si>
  <si>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</si>
  <si>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</si>
  <si>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</si>
  <si>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</si>
  <si>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</si>
  <si>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</si>
  <si>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</si>
  <si>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</si>
  <si>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</si>
  <si>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</si>
  <si>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</si>
  <si>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</si>
  <si>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</si>
  <si>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</si>
  <si>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</si>
  <si>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</si>
  <si>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</si>
  <si>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</si>
  <si>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</si>
  <si>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</si>
  <si>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</si>
  <si>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</si>
  <si>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</si>
  <si>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</si>
  <si>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</si>
  <si>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</si>
  <si>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</si>
  <si>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</si>
  <si>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</si>
  <si>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</si>
  <si>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</si>
  <si>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</si>
  <si>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</si>
  <si>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</si>
  <si>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</si>
  <si>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</si>
  <si>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</si>
  <si>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</si>
  <si>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</si>
  <si>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</si>
  <si>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</si>
  <si>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</si>
  <si>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</si>
  <si>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</si>
  <si>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</si>
  <si>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</si>
  <si>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</si>
  <si>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</si>
  <si>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</si>
  <si>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</si>
  <si>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</si>
  <si>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</si>
  <si>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</si>
  <si>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</si>
  <si>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</si>
  <si>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</si>
  <si>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</si>
  <si>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</si>
  <si>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</si>
  <si>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</si>
  <si>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</si>
  <si>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</si>
  <si>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</si>
  <si>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</si>
  <si>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</si>
  <si>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</si>
  <si>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</si>
  <si>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</si>
  <si>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</si>
  <si>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</si>
  <si>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</si>
  <si>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</si>
  <si>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</si>
  <si>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</si>
  <si>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</si>
  <si>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</si>
  <si>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</si>
  <si>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</si>
  <si>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</si>
  <si>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</si>
  <si>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</si>
  <si>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</si>
  <si>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</si>
  <si>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</si>
  <si>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</si>
  <si>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</si>
  <si>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</si>
  <si>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</si>
  <si>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</si>
  <si>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</si>
  <si>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</si>
  <si>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</si>
  <si>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</si>
  <si>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</si>
  <si>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</si>
  <si>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</si>
  <si>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</si>
  <si>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</si>
  <si>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</si>
  <si>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</si>
  <si>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</si>
  <si>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</si>
  <si>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</si>
  <si>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</si>
  <si>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</si>
  <si>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</si>
  <si>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</si>
  <si>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</si>
  <si>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</si>
  <si>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</si>
  <si>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</si>
  <si>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</si>
  <si>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</si>
  <si>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</si>
  <si>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</si>
  <si>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</si>
  <si>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</si>
  <si>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</si>
  <si>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</si>
  <si>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</si>
  <si>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</si>
  <si>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</si>
  <si>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</si>
  <si>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</si>
  <si>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</si>
  <si>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</si>
  <si>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</si>
  <si>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</si>
  <si>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</si>
  <si>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</si>
  <si>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</si>
  <si>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</si>
  <si>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</si>
  <si>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</si>
  <si>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</si>
  <si>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</si>
  <si>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</si>
  <si>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</si>
  <si>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</si>
  <si>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</si>
  <si>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</si>
  <si>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</si>
  <si>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</si>
  <si>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</si>
  <si>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</si>
  <si>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</si>
  <si>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</si>
  <si>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</si>
  <si>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</si>
  <si>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</si>
  <si>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</si>
  <si>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</si>
  <si>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</si>
  <si>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</si>
  <si>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</si>
  <si>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</si>
  <si>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</si>
  <si>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</si>
  <si>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</si>
  <si>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</si>
  <si>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</si>
  <si>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</si>
  <si>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</si>
  <si>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</si>
  <si>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</si>
  <si>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</si>
  <si>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</si>
  <si>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</si>
  <si>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</si>
  <si>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</si>
  <si>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</si>
  <si>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</si>
  <si>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</si>
  <si>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</si>
  <si>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</si>
  <si>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</si>
  <si>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</si>
  <si>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</si>
  <si>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</si>
  <si>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</si>
  <si>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</si>
  <si>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</si>
  <si>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</si>
  <si>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</si>
  <si>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</si>
  <si>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</si>
  <si>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</si>
  <si>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</si>
  <si>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</si>
  <si>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</si>
  <si>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</si>
  <si>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</si>
  <si>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</si>
  <si>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</si>
  <si>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</si>
  <si>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</si>
  <si>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</si>
  <si>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</si>
  <si>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</si>
  <si>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</si>
  <si>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</si>
  <si>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</si>
  <si>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</si>
  <si>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</si>
  <si>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</si>
  <si>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</si>
  <si>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</si>
  <si>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</si>
  <si>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</si>
  <si>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</si>
  <si>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</si>
  <si>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</si>
  <si>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</si>
  <si>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</si>
  <si>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</si>
  <si>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</si>
  <si>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</si>
  <si>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</si>
  <si>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</si>
  <si>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</si>
  <si>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</si>
  <si>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</si>
  <si>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</si>
  <si>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</si>
  <si>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</si>
  <si>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</si>
  <si>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</si>
  <si>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</si>
  <si>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</si>
  <si>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</si>
  <si>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</si>
  <si>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</si>
  <si>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</si>
  <si>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</si>
  <si>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</si>
  <si>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</si>
  <si>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</si>
  <si>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</si>
  <si>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</si>
  <si>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</si>
  <si>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</si>
  <si>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</si>
  <si>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</si>
  <si>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</si>
  <si>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</si>
  <si>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</si>
  <si>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</si>
  <si>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</si>
  <si>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</si>
  <si>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</si>
  <si>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</si>
  <si>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</si>
  <si>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</si>
  <si>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</si>
  <si>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</si>
  <si>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</si>
  <si>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</si>
  <si>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</si>
  <si>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</si>
  <si>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</si>
  <si>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</si>
  <si>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</si>
  <si>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</si>
  <si>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</si>
  <si>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</si>
  <si>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</si>
  <si>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</si>
  <si>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</si>
  <si>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</si>
  <si>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</si>
  <si>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</si>
  <si>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</si>
  <si>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</si>
  <si>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</si>
  <si>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</si>
  <si>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</si>
  <si>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</si>
  <si>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</si>
  <si>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</si>
  <si>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</si>
  <si>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</si>
  <si>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</si>
  <si>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</si>
  <si>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</si>
  <si>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</si>
  <si>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</si>
  <si>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</si>
  <si>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</si>
  <si>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</si>
  <si>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</si>
  <si>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</si>
  <si>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</si>
  <si>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</si>
  <si>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</si>
  <si>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</si>
  <si>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</si>
  <si>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</si>
  <si>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</si>
  <si>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</si>
  <si>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</si>
  <si>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</si>
  <si>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</si>
  <si>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</si>
  <si>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</si>
  <si>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</si>
  <si>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</si>
  <si>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</si>
  <si>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</si>
  <si>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</si>
  <si>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</si>
  <si>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</si>
  <si>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</si>
  <si>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</si>
  <si>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</si>
  <si>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</si>
  <si>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</si>
  <si>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</si>
  <si>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</si>
  <si>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</si>
  <si>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</si>
  <si>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</si>
  <si>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</si>
  <si>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</si>
  <si>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</si>
  <si>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</si>
  <si>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</si>
  <si>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</si>
  <si>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</si>
  <si>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</si>
  <si>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</si>
  <si>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</si>
  <si>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</si>
  <si>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</si>
  <si>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</si>
  <si>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</si>
  <si>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</si>
  <si>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</si>
  <si>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</si>
  <si>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</si>
  <si>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</si>
  <si>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</si>
  <si>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</si>
  <si>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</si>
  <si>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</si>
  <si>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</si>
  <si>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</si>
  <si>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</si>
  <si>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</si>
  <si>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</si>
  <si>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</si>
  <si>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</si>
  <si>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</si>
  <si>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</si>
  <si>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</si>
  <si>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</si>
  <si>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</si>
  <si>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</si>
  <si>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</si>
  <si>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</si>
  <si>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</si>
  <si>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</si>
  <si>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</si>
  <si>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</si>
  <si>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</si>
  <si>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</si>
  <si>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</si>
  <si>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</si>
  <si>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</si>
  <si>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</si>
  <si>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</si>
  <si>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</si>
  <si>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</si>
  <si>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</si>
  <si>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</si>
  <si>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</si>
  <si>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</si>
  <si>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</si>
  <si>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</si>
  <si>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</si>
  <si>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</si>
  <si>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</si>
  <si>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</si>
  <si>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</si>
  <si>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</si>
  <si>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</si>
  <si>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</si>
  <si>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</si>
  <si>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</si>
  <si>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</si>
  <si>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</si>
  <si>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</si>
  <si>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</si>
  <si>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</si>
  <si>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</si>
  <si>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</si>
  <si>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</si>
  <si>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</si>
  <si>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</si>
  <si>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</si>
  <si>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</si>
  <si>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</si>
  <si>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</si>
  <si>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</si>
  <si>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</si>
  <si>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</si>
  <si>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</si>
  <si>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</si>
  <si>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</si>
  <si>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</si>
  <si>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</si>
  <si>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</si>
  <si>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</si>
  <si>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</si>
  <si>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</si>
  <si>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</si>
  <si>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</si>
  <si>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</si>
  <si>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</si>
  <si>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</si>
  <si>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</si>
  <si>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</si>
  <si>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</si>
  <si>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</si>
  <si>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</si>
  <si>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</si>
  <si>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</si>
  <si>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</si>
  <si>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</si>
  <si>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</si>
  <si>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</si>
  <si>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</si>
  <si>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</si>
  <si>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</si>
  <si>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</si>
  <si>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</si>
  <si>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</si>
  <si>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</si>
  <si>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</si>
  <si>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</si>
  <si>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</si>
  <si>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</si>
  <si>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</si>
  <si>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</si>
  <si>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</si>
  <si>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</si>
  <si>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</si>
  <si>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</si>
  <si>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</si>
  <si>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</si>
  <si>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</si>
  <si>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</si>
  <si>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</si>
  <si>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</si>
  <si>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</si>
  <si>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</si>
  <si>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</si>
  <si>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</si>
  <si>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</si>
  <si>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</si>
  <si>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</si>
  <si>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</si>
  <si>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</si>
  <si>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</si>
  <si>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</si>
  <si>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</si>
  <si>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</si>
  <si>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</si>
  <si>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</si>
  <si>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</si>
  <si>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</si>
  <si>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</si>
  <si>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</si>
  <si>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</si>
  <si>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</si>
  <si>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</si>
  <si>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</si>
  <si>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</si>
  <si>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</si>
  <si>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</si>
  <si>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</si>
  <si>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</si>
  <si>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</si>
  <si>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</si>
  <si>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</si>
  <si>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</si>
  <si>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</si>
  <si>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</si>
  <si>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</si>
  <si>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</si>
  <si>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</si>
  <si>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</si>
  <si>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</si>
  <si>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</si>
  <si>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</si>
  <si>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</si>
  <si>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</si>
  <si>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</si>
  <si>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</si>
  <si>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</si>
  <si>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</si>
  <si>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</si>
  <si>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</si>
  <si>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</si>
  <si>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</si>
  <si>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</si>
  <si>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</si>
  <si>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</si>
  <si>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</si>
  <si>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</si>
  <si>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</si>
  <si>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</si>
  <si>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</si>
  <si>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</si>
  <si>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</si>
  <si>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</si>
  <si>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</si>
  <si>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</si>
  <si>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</si>
  <si>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</si>
  <si>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</si>
  <si>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</si>
  <si>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</si>
  <si>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</si>
  <si>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</si>
  <si>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</si>
  <si>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</si>
  <si>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</si>
  <si>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</si>
  <si>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</si>
  <si>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</si>
  <si>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</si>
  <si>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</si>
  <si>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</si>
  <si>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</si>
  <si>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</si>
  <si>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</si>
  <si>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</si>
  <si>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</si>
  <si>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</si>
  <si>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</si>
  <si>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</si>
  <si>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</si>
  <si>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</si>
  <si>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</si>
  <si>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</si>
  <si>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</si>
  <si>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</si>
  <si>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</si>
  <si>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</si>
  <si>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</si>
  <si>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</si>
  <si>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</si>
  <si>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</si>
  <si>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</si>
  <si>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</si>
  <si>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</si>
  <si>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</si>
  <si>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</si>
  <si>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</si>
  <si>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</si>
  <si>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</si>
  <si>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</si>
  <si>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</si>
  <si>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</si>
  <si>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</si>
  <si>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</si>
  <si>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</si>
  <si>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</si>
  <si>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</si>
  <si>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</si>
  <si>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</si>
  <si>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</si>
  <si>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</si>
  <si>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</si>
  <si>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</si>
  <si>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</si>
  <si>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</si>
  <si>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</si>
  <si>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</si>
  <si>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</si>
  <si>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</si>
  <si>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</si>
  <si>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</si>
  <si>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</si>
  <si>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</si>
  <si>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</si>
  <si>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</si>
  <si>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</si>
  <si>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</si>
  <si>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</si>
  <si>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</si>
  <si>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</si>
  <si>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</si>
  <si>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</si>
  <si>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</si>
  <si>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</si>
  <si>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</si>
  <si>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</si>
  <si>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</si>
  <si>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</si>
  <si>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</si>
  <si>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</si>
  <si>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</si>
  <si>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</si>
  <si>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</si>
  <si>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</si>
  <si>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</si>
  <si>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</si>
  <si>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</si>
  <si>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</si>
  <si>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</si>
  <si>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</si>
  <si>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</si>
  <si>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</si>
  <si>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</si>
  <si>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</si>
  <si>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</si>
  <si>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</si>
  <si>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</si>
  <si>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</si>
  <si>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</si>
  <si>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</si>
  <si>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</si>
  <si>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</si>
  <si>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</si>
  <si>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</si>
  <si>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</si>
  <si>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</si>
  <si>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</si>
  <si>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</si>
  <si>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</si>
  <si>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</si>
  <si>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</si>
  <si>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</si>
  <si>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</si>
  <si>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</si>
  <si>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</si>
  <si>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</si>
  <si>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</si>
  <si>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</si>
  <si>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</si>
  <si>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</si>
  <si>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</si>
  <si>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</si>
  <si>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</si>
  <si>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</si>
  <si>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</si>
  <si>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</si>
  <si>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</si>
  <si>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</si>
  <si>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</si>
  <si>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</si>
  <si>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</si>
  <si>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</si>
  <si>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</si>
  <si>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</si>
  <si>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</si>
  <si>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</si>
  <si>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</si>
  <si>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</si>
  <si>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</si>
  <si>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</si>
  <si>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</si>
  <si>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</si>
  <si>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</si>
  <si>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</si>
  <si>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</si>
  <si>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</si>
  <si>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</si>
  <si>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</si>
  <si>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</si>
  <si>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</si>
  <si>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</si>
  <si>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</si>
  <si>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</si>
  <si>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</si>
  <si>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</si>
  <si>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</si>
  <si>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</si>
  <si>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</si>
  <si>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</si>
  <si>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</si>
  <si>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</si>
  <si>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</si>
  <si>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</si>
  <si>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</si>
  <si>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</si>
  <si>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</si>
  <si>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</si>
  <si>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</si>
  <si>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</si>
  <si>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</si>
  <si>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</si>
  <si>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</si>
  <si>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</si>
  <si>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</si>
  <si>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</si>
  <si>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</si>
  <si>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</si>
  <si>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</si>
  <si>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</si>
  <si>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</si>
  <si>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</si>
  <si>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</si>
  <si>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</si>
  <si>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</si>
  <si>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</si>
  <si>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</si>
  <si>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</si>
  <si>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</si>
  <si>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</si>
  <si>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</si>
  <si>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</si>
  <si>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</si>
  <si>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</si>
  <si>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</si>
  <si>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</si>
  <si>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</si>
  <si>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</si>
  <si>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</si>
  <si>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</si>
  <si>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</si>
  <si>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</si>
  <si>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</si>
  <si>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</si>
  <si>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</si>
  <si>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</si>
  <si>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</si>
  <si>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</si>
  <si>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</si>
  <si>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</si>
  <si>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</si>
  <si>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</si>
  <si>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</si>
  <si>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</si>
  <si>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</si>
  <si>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</si>
  <si>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</si>
  <si>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</si>
  <si>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</si>
  <si>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</si>
  <si>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</si>
  <si>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</si>
  <si>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</si>
  <si>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</si>
  <si>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</si>
  <si>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</si>
  <si>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</si>
  <si>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</si>
  <si>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</si>
  <si>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</si>
  <si>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</si>
  <si>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</si>
  <si>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</si>
  <si>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</si>
  <si>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</si>
  <si>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</si>
  <si>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</si>
  <si>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</si>
  <si>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</si>
  <si>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</si>
  <si>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</si>
  <si>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</si>
  <si>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</si>
  <si>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</si>
  <si>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</si>
  <si>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</si>
  <si>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</si>
  <si>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</si>
  <si>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</si>
  <si>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</si>
  <si>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</si>
  <si>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</si>
  <si>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</si>
  <si>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</si>
  <si>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</si>
  <si>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</si>
  <si>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</si>
  <si>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</si>
  <si>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</si>
  <si>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</si>
  <si>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</si>
  <si>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</si>
  <si>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</si>
  <si>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</si>
  <si>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</si>
  <si>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</si>
  <si>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</si>
  <si>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</si>
  <si>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</si>
  <si>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</si>
  <si>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</si>
  <si>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</si>
  <si>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</si>
  <si>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</si>
  <si>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</si>
  <si>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</si>
  <si>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</si>
  <si>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</si>
  <si>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</si>
  <si>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</si>
  <si>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</si>
  <si>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</si>
  <si>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</si>
  <si>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</si>
  <si>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</si>
  <si>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</si>
  <si>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</si>
  <si>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</si>
  <si>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</si>
  <si>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</si>
  <si>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</si>
  <si>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</si>
  <si>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</si>
  <si>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</si>
  <si>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</si>
  <si>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</si>
  <si>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</si>
  <si>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</si>
  <si>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</si>
  <si>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</si>
  <si>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</si>
  <si>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</si>
  <si>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</si>
  <si>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</si>
  <si>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</si>
  <si>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</si>
  <si>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</si>
  <si>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</si>
  <si>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</si>
  <si>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</si>
  <si>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</si>
  <si>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</si>
  <si>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</si>
  <si>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</si>
  <si>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</si>
  <si>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</si>
  <si>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</si>
  <si>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</si>
  <si>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</si>
  <si>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</si>
  <si>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</si>
  <si>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</si>
  <si>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</si>
  <si>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</si>
  <si>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</si>
  <si>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</si>
  <si>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</si>
  <si>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</si>
  <si>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</si>
  <si>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</si>
  <si>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</si>
  <si>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</si>
  <si>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</si>
  <si>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</si>
  <si>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</si>
  <si>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</si>
  <si>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</si>
  <si>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</si>
  <si>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</si>
  <si>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</si>
  <si>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</si>
  <si>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</si>
  <si>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</si>
  <si>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</si>
  <si>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</si>
  <si>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</si>
  <si>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</si>
  <si>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</si>
  <si>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</si>
  <si>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</si>
  <si>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</si>
  <si>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</si>
  <si>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</si>
  <si>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</si>
  <si>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</si>
  <si>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</si>
  <si>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</si>
  <si>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</si>
  <si>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</si>
  <si>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</si>
  <si>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</si>
  <si>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</si>
  <si>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</si>
  <si>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</si>
  <si>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</si>
  <si>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</si>
  <si>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</si>
  <si>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</si>
  <si>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</si>
  <si>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</si>
  <si>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</si>
  <si>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</si>
  <si>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</si>
  <si>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</si>
  <si>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</si>
  <si>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</si>
  <si>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</si>
  <si>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</si>
  <si>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</si>
  <si>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</si>
  <si>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</si>
  <si>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</si>
  <si>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</si>
  <si>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</si>
  <si>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</si>
  <si>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</si>
  <si>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</si>
  <si>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</si>
  <si>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</si>
  <si>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</si>
  <si>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</si>
  <si>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</si>
  <si>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</si>
  <si>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</si>
  <si>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</si>
  <si>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</si>
  <si>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</si>
  <si>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</si>
  <si>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</si>
  <si>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</si>
  <si>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</si>
  <si>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</si>
  <si>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</si>
  <si>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</si>
  <si>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</si>
  <si>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</si>
  <si>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</si>
  <si>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</si>
  <si>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</si>
  <si>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</si>
  <si>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</si>
  <si>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</si>
  <si>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</si>
  <si>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</si>
  <si>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</si>
  <si>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</si>
  <si>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</si>
  <si>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</si>
  <si>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</si>
  <si>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</si>
  <si>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</si>
  <si>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</si>
  <si>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</si>
  <si>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</si>
  <si>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</si>
  <si>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</si>
  <si>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</si>
  <si>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</si>
  <si>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</si>
  <si>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</si>
  <si>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</si>
  <si>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</si>
  <si>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</si>
  <si>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</si>
  <si>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</si>
  <si>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</si>
  <si>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</si>
  <si>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</si>
  <si>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</si>
  <si>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</si>
  <si>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</si>
  <si>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</si>
  <si>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</si>
  <si>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</si>
  <si>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</si>
  <si>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</si>
  <si>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</si>
  <si>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</si>
  <si>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</si>
  <si>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</si>
  <si>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</si>
  <si>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</si>
  <si>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</si>
  <si>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</si>
  <si>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</si>
  <si>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</si>
  <si>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</si>
  <si>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</si>
  <si>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</si>
  <si>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</si>
  <si>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</si>
  <si>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</si>
  <si>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</si>
  <si>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</si>
  <si>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</si>
  <si>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</si>
  <si>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</si>
  <si>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</si>
  <si>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</si>
  <si>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</si>
  <si>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</si>
  <si>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</si>
  <si>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</si>
  <si>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</si>
  <si>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</si>
  <si>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</si>
  <si>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</si>
  <si>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</si>
  <si>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</si>
  <si>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</si>
  <si>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</si>
  <si>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</si>
  <si>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</si>
  <si>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</si>
  <si>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</si>
  <si>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</si>
  <si>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</si>
  <si>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</si>
  <si>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</si>
  <si>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</si>
  <si>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</si>
  <si>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</si>
  <si>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</si>
  <si>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</si>
  <si>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</si>
  <si>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</si>
  <si>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</si>
  <si>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</si>
  <si>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</si>
  <si>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</si>
  <si>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</si>
  <si>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</si>
  <si>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</si>
  <si>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</si>
  <si>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</si>
  <si>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</si>
  <si>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</si>
  <si>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</si>
  <si>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</si>
  <si>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</si>
  <si>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</si>
  <si>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</si>
  <si>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</si>
  <si>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</si>
  <si>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</si>
  <si>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</si>
  <si>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</si>
  <si>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</si>
  <si>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</si>
  <si>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</si>
  <si>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</si>
  <si>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</si>
  <si>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</si>
  <si>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</si>
  <si>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</si>
  <si>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</si>
  <si>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</si>
  <si>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</si>
  <si>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</si>
  <si>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</si>
  <si>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</si>
  <si>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</si>
  <si>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</si>
  <si>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</si>
  <si>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</si>
  <si>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</si>
  <si>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</si>
  <si>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</si>
  <si>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</si>
  <si>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</si>
  <si>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</si>
  <si>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</si>
  <si>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</si>
  <si>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</si>
  <si>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</si>
  <si>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</si>
  <si>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</si>
  <si>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</si>
  <si>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</si>
  <si>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</si>
  <si>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</si>
  <si>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</si>
  <si>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</si>
  <si>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</si>
  <si>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</si>
  <si>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</si>
  <si>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</si>
  <si>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</si>
  <si>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</si>
  <si>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</si>
  <si>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</si>
  <si>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</si>
  <si>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</si>
  <si>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</si>
  <si>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</si>
  <si>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</si>
  <si>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</si>
  <si>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</si>
  <si>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</si>
  <si>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</si>
  <si>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</si>
  <si>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</si>
  <si>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</si>
  <si>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</si>
  <si>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</si>
  <si>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</si>
  <si>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</si>
  <si>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</si>
  <si>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</si>
  <si>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</si>
  <si>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</si>
  <si>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</si>
  <si>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</si>
  <si>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</si>
  <si>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</si>
  <si>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</si>
  <si>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</si>
  <si>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</si>
  <si>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</si>
  <si>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</si>
  <si>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</si>
  <si>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</si>
  <si>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</si>
  <si>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</si>
  <si>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</si>
  <si>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</si>
  <si>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</si>
  <si>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</si>
  <si>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</si>
  <si>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</si>
  <si>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</si>
  <si>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</si>
  <si>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</si>
  <si>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</si>
  <si>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</si>
  <si>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</si>
  <si>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</si>
  <si>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</si>
  <si>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</si>
  <si>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</si>
  <si>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</si>
  <si>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</si>
  <si>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</si>
  <si>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</si>
  <si>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</si>
  <si>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</si>
  <si>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</si>
  <si>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</si>
  <si>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</si>
  <si>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</si>
  <si>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</si>
  <si>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</si>
  <si>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</si>
  <si>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</si>
  <si>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</si>
  <si>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</si>
  <si>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</si>
  <si>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</si>
  <si>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</si>
  <si>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</si>
  <si>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</si>
  <si>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</si>
  <si>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</si>
  <si>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</si>
  <si>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</si>
  <si>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</si>
  <si>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</si>
  <si>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</si>
  <si>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</si>
  <si>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</si>
  <si>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</si>
  <si>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</si>
  <si>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</si>
  <si>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</si>
  <si>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</si>
  <si>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</si>
  <si>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</si>
  <si>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</si>
  <si>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</si>
  <si>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</si>
  <si>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</si>
  <si>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</si>
  <si>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</si>
  <si>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</si>
  <si>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</si>
  <si>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</si>
  <si>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</si>
  <si>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</si>
  <si>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</si>
  <si>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</si>
  <si>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</si>
  <si>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</si>
  <si>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</si>
  <si>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</si>
  <si>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</si>
  <si>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</si>
  <si>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</si>
  <si>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</si>
  <si>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</si>
  <si>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</si>
  <si>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</si>
  <si>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</si>
  <si>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</si>
  <si>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</si>
  <si>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</si>
  <si>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</si>
  <si>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</si>
  <si>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</si>
  <si>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</si>
  <si>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</si>
  <si>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</si>
  <si>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</si>
  <si>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</si>
  <si>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</si>
  <si>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</si>
  <si>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</si>
  <si>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</si>
  <si>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</si>
  <si>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</si>
  <si>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</si>
  <si>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</si>
  <si>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</si>
  <si>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</si>
  <si>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</si>
  <si>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</si>
  <si>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</si>
  <si>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</si>
  <si>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</si>
  <si>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</si>
  <si>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</si>
  <si>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</si>
  <si>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</si>
  <si>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</si>
  <si>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</si>
  <si>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</si>
  <si>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</si>
  <si>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</si>
  <si>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</si>
  <si>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</si>
  <si>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</si>
  <si>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</si>
  <si>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</si>
  <si>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</si>
  <si>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</si>
  <si>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</si>
  <si>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</si>
  <si>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</si>
  <si>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</si>
  <si>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</si>
  <si>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</si>
  <si>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</si>
  <si>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</si>
  <si>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</si>
  <si>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</si>
  <si>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</si>
  <si>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</si>
  <si>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</si>
  <si>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</si>
  <si>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</si>
  <si>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</si>
  <si>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</si>
  <si>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</si>
  <si>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</si>
  <si>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</si>
  <si>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</si>
  <si>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</si>
  <si>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</si>
  <si>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</si>
  <si>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</si>
  <si>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</si>
  <si>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</si>
  <si>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</si>
  <si>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</si>
  <si>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</si>
  <si>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</si>
  <si>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</si>
  <si>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</si>
  <si>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</si>
  <si>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</si>
  <si>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</si>
  <si>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</si>
  <si>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</si>
  <si>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</si>
  <si>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</si>
  <si>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</si>
  <si>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</si>
  <si>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</si>
  <si>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</si>
  <si>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</si>
  <si>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</si>
  <si>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</si>
  <si>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</si>
  <si>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</si>
  <si>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</si>
  <si>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</si>
  <si>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</si>
  <si>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</si>
  <si>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</si>
  <si>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</si>
  <si>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</si>
  <si>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</si>
  <si>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</si>
  <si>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</si>
  <si>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</si>
  <si>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</si>
  <si>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</si>
  <si>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</si>
  <si>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</si>
  <si>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</si>
  <si>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</si>
  <si>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</si>
  <si>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</si>
  <si>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</si>
  <si>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</si>
  <si>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</si>
  <si>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</si>
  <si>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</si>
  <si>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</si>
  <si>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</si>
  <si>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</si>
  <si>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</si>
  <si>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</si>
  <si>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</si>
  <si>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</si>
  <si>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</si>
  <si>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</si>
  <si>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</si>
  <si>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</si>
  <si>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</si>
  <si>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</si>
  <si>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</si>
  <si>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</si>
  <si>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</si>
  <si>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</si>
  <si>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</si>
  <si>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</si>
  <si>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</si>
  <si>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</si>
  <si>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</si>
  <si>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</si>
  <si>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</si>
  <si>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</si>
  <si>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</si>
  <si>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</si>
  <si>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</si>
  <si>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</si>
  <si>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</si>
  <si>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</si>
  <si>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</si>
  <si>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</si>
  <si>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</si>
  <si>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</si>
  <si>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</si>
  <si>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</si>
  <si>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</si>
  <si>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</si>
  <si>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</si>
  <si>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</si>
  <si>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</si>
  <si>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</si>
  <si>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</si>
  <si>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</si>
  <si>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</si>
  <si>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</si>
  <si>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</si>
  <si>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</si>
  <si>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</si>
  <si>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</si>
  <si>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</si>
  <si>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</si>
  <si>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</si>
  <si>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</si>
  <si>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</si>
  <si>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</si>
  <si>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</si>
  <si>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</si>
  <si>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</si>
  <si>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</si>
  <si>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</si>
  <si>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</si>
  <si>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</si>
  <si>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</si>
  <si>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</si>
  <si>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</si>
  <si>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</si>
  <si>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</si>
  <si>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</si>
  <si>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</si>
  <si>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</si>
  <si>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</si>
  <si>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</si>
  <si>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</si>
  <si>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</si>
  <si>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</si>
  <si>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</si>
  <si>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</si>
  <si>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</si>
  <si>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</si>
  <si>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</si>
  <si>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</si>
  <si>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</si>
  <si>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</si>
  <si>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</si>
  <si>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</si>
  <si>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</si>
  <si>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</si>
  <si>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</si>
  <si>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</si>
  <si>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</si>
  <si>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</si>
  <si>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</si>
  <si>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</si>
  <si>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</si>
  <si>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</si>
  <si>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</si>
  <si>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</si>
  <si>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</si>
  <si>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</si>
  <si>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</si>
  <si>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</si>
  <si>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</si>
  <si>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</si>
  <si>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</si>
  <si>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</si>
  <si>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</si>
  <si>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</si>
  <si>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</si>
  <si>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</si>
  <si>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</si>
  <si>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</si>
  <si>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</si>
  <si>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</si>
  <si>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</si>
  <si>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</si>
  <si>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</si>
  <si>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</si>
  <si>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</si>
  <si>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</si>
  <si>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</si>
  <si>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</si>
  <si>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</si>
  <si>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</si>
  <si>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</si>
  <si>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</si>
  <si>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</si>
  <si>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</si>
  <si>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</si>
  <si>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</si>
  <si>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</si>
  <si>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</si>
  <si>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</si>
  <si>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</si>
  <si>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</si>
  <si>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</si>
  <si>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</si>
  <si>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</si>
  <si>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</si>
  <si>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</si>
  <si>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</si>
  <si>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</si>
  <si>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</si>
  <si>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</si>
  <si>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</si>
  <si>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</si>
  <si>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</si>
  <si>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</si>
  <si>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</si>
  <si>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</si>
  <si>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</si>
  <si>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</si>
  <si>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</si>
  <si>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</si>
  <si>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</si>
  <si>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</si>
  <si>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</si>
  <si>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</si>
  <si>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</si>
  <si>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</si>
  <si>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</si>
  <si>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</si>
  <si>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</si>
  <si>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</si>
  <si>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</si>
  <si>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</si>
  <si>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</si>
  <si>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</si>
  <si>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</si>
  <si>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</si>
  <si>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</si>
  <si>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</si>
  <si>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</si>
  <si>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</si>
  <si>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</si>
  <si>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</si>
  <si>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</si>
  <si>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</si>
  <si>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</si>
  <si>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</si>
  <si>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</si>
  <si>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</si>
  <si>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</si>
  <si>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</si>
  <si>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</si>
  <si>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</si>
  <si>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</si>
  <si>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</si>
  <si>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</si>
  <si>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</si>
  <si>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</si>
  <si>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</si>
  <si>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</si>
  <si>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</si>
  <si>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</si>
  <si>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</si>
  <si>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</si>
  <si>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</si>
  <si>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</si>
  <si>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</si>
  <si>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</si>
  <si>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</si>
  <si>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</si>
  <si>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</si>
  <si>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</si>
  <si>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</si>
  <si>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</si>
  <si>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</si>
  <si>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</si>
  <si>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</si>
  <si>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</si>
  <si>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</si>
  <si>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</si>
  <si>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</si>
  <si>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</si>
  <si>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</si>
  <si>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</si>
  <si>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</si>
  <si>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</si>
  <si>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</si>
  <si>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</si>
  <si>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</si>
  <si>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</si>
  <si>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</si>
  <si>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</si>
  <si>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</si>
  <si>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</si>
  <si>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</si>
  <si>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</si>
  <si>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</si>
  <si>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</si>
  <si>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</si>
  <si>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</si>
  <si>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</si>
  <si>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</si>
  <si>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</si>
  <si>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</si>
  <si>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</si>
  <si>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</si>
  <si>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</si>
  <si>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</si>
  <si>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</si>
  <si>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</si>
  <si>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</si>
  <si>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</si>
  <si>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</si>
  <si>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</si>
  <si>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</si>
  <si>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</si>
  <si>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</si>
  <si>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</si>
  <si>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</si>
  <si>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</si>
  <si>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</si>
  <si>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</si>
  <si>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</si>
  <si>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</si>
  <si>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</si>
  <si>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</si>
  <si>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</si>
  <si>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</si>
  <si>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</si>
  <si>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</si>
  <si>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</si>
  <si>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</si>
  <si>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</si>
  <si>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</si>
  <si>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</si>
  <si>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</si>
  <si>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</si>
  <si>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</si>
  <si>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</si>
  <si>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</si>
  <si>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</si>
  <si>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</si>
  <si>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</si>
  <si>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</si>
  <si>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</si>
  <si>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</si>
  <si>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</si>
  <si>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</si>
  <si>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</si>
  <si>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</si>
  <si>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</si>
  <si>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</si>
  <si>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</si>
  <si>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</si>
  <si>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</si>
  <si>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</si>
  <si>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</si>
  <si>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</si>
  <si>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</si>
  <si>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</si>
  <si>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</si>
  <si>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</si>
  <si>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</si>
  <si>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</si>
  <si>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</si>
  <si>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</si>
  <si>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</si>
  <si>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</si>
  <si>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</si>
  <si>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</si>
  <si>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</si>
  <si>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</si>
  <si>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</si>
  <si>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</si>
  <si>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</si>
  <si>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</si>
  <si>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</si>
  <si>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</si>
  <si>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</si>
  <si>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</si>
  <si>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</si>
  <si>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</si>
  <si>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</si>
  <si>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</si>
  <si>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</si>
  <si>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</si>
  <si>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</si>
  <si>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</si>
  <si>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</si>
  <si>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</si>
  <si>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</si>
  <si>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</si>
  <si>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</si>
  <si>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</si>
  <si>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</si>
  <si>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</si>
  <si>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</si>
  <si>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</si>
  <si>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</si>
  <si>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</si>
  <si>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</si>
  <si>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</si>
  <si>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</si>
  <si>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</si>
  <si>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</si>
  <si>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</si>
  <si>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</si>
  <si>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</si>
  <si>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</si>
  <si>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</si>
  <si>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</si>
  <si>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</si>
  <si>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</si>
  <si>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</si>
  <si>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</si>
  <si>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</si>
  <si>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</si>
  <si>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</si>
  <si>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</si>
  <si>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</si>
  <si>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</si>
  <si>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</si>
  <si>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</si>
  <si>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</si>
  <si>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</si>
  <si>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</si>
  <si>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</si>
  <si>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</si>
  <si>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</si>
  <si>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</si>
  <si>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</si>
  <si>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</si>
  <si>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</si>
  <si>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</si>
  <si>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</si>
  <si>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</si>
  <si>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</si>
  <si>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</si>
  <si>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</si>
  <si>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</si>
  <si>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</si>
  <si>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</si>
  <si>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</si>
  <si>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</si>
  <si>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</si>
  <si>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</si>
  <si>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</si>
  <si>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</si>
  <si>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</si>
  <si>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</si>
  <si>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</si>
  <si>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</si>
  <si>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</si>
  <si>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</si>
  <si>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</si>
  <si>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</si>
  <si>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</si>
  <si>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</si>
  <si>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</si>
  <si>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</si>
  <si>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</si>
  <si>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</si>
  <si>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</si>
  <si>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</si>
  <si>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</si>
  <si>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</si>
  <si>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</si>
  <si>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</si>
  <si>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</si>
  <si>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</si>
  <si>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</si>
  <si>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</si>
  <si>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</si>
  <si>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</si>
  <si>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</si>
  <si>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</si>
  <si>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</si>
  <si>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</si>
  <si>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</si>
  <si>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</si>
  <si>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</si>
  <si>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</si>
  <si>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</si>
  <si>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</si>
  <si>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</si>
  <si>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</si>
  <si>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</si>
  <si>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</si>
  <si>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</si>
  <si>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</si>
  <si>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</si>
  <si>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</si>
  <si>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</si>
  <si>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</si>
  <si>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</si>
  <si>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</si>
  <si>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</si>
  <si>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</si>
  <si>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</si>
  <si>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</si>
  <si>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</si>
  <si>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</si>
  <si>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</si>
  <si>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</si>
  <si>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</si>
  <si>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</si>
  <si>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</si>
  <si>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</si>
  <si>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</si>
  <si>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</si>
  <si>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</si>
  <si>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</si>
  <si>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</si>
  <si>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</si>
  <si>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</si>
  <si>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</si>
  <si>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</si>
  <si>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</si>
  <si>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</si>
  <si>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</si>
  <si>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</si>
  <si>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</si>
  <si>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</si>
  <si>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</si>
  <si>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</si>
  <si>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</si>
  <si>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</si>
  <si>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</si>
  <si>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</si>
  <si>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</si>
  <si>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</si>
  <si>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</si>
  <si>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</si>
  <si>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</si>
  <si>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</si>
  <si>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</si>
  <si>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</si>
  <si>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</si>
  <si>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</si>
  <si>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</si>
  <si>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</si>
  <si>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</si>
  <si>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</si>
  <si>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</si>
  <si>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</si>
  <si>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</si>
  <si>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</si>
  <si>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</si>
  <si>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</si>
  <si>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</si>
  <si>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</si>
  <si>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</si>
  <si>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</si>
  <si>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</si>
  <si>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</si>
  <si>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</si>
  <si>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</si>
  <si>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</si>
  <si>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</si>
  <si>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</si>
  <si>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</si>
  <si>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</si>
  <si>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</si>
  <si>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</si>
  <si>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</si>
  <si>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</si>
  <si>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</si>
  <si>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</si>
  <si>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</si>
  <si>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</si>
  <si>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</si>
  <si>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</si>
  <si>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</si>
  <si>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</si>
  <si>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</si>
  <si>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</si>
  <si>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</si>
  <si>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</si>
  <si>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</si>
  <si>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</si>
  <si>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</si>
  <si>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</si>
  <si>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</si>
  <si>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</si>
  <si>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</si>
  <si>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</si>
  <si>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</si>
  <si>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</si>
  <si>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</si>
  <si>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</si>
  <si>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</si>
  <si>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</si>
  <si>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</si>
  <si>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</si>
  <si>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</si>
  <si>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</si>
  <si>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</si>
  <si>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</si>
  <si>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</si>
  <si>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</si>
  <si>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</si>
  <si>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</si>
  <si>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</si>
  <si>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</si>
  <si>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</si>
  <si>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</si>
  <si>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</si>
  <si>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</si>
  <si>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</si>
  <si>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</si>
  <si>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</si>
  <si>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</si>
  <si>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</si>
  <si>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</si>
  <si>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</si>
  <si>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</si>
  <si>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</si>
  <si>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</si>
  <si>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</si>
  <si>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</si>
  <si>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</si>
  <si>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</si>
  <si>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</si>
  <si>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</si>
  <si>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</si>
  <si>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</si>
  <si>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</si>
  <si>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</si>
  <si>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</si>
  <si>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</si>
  <si>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</si>
  <si>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</si>
  <si>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</si>
  <si>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</si>
  <si>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</si>
  <si>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</si>
  <si>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</si>
  <si>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</si>
  <si>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</si>
  <si>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</si>
  <si>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</si>
  <si>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</si>
  <si>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</si>
  <si>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</si>
  <si>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</si>
  <si>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</si>
  <si>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</si>
  <si>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</si>
  <si>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</si>
  <si>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</si>
  <si>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</si>
  <si>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</si>
  <si>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</si>
  <si>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</si>
  <si>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</si>
  <si>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</si>
  <si>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</si>
  <si>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</si>
  <si>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</si>
  <si>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</si>
  <si>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</si>
  <si>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</si>
  <si>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</si>
  <si>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</si>
  <si>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</si>
  <si>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</si>
  <si>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</si>
  <si>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</si>
  <si>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</si>
  <si>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</si>
  <si>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</si>
  <si>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</si>
  <si>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</si>
  <si>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</si>
  <si>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</si>
  <si>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</si>
  <si>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</si>
  <si>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</si>
  <si>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</si>
  <si>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</si>
  <si>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</si>
  <si>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</si>
  <si>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</si>
  <si>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</si>
  <si>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</si>
  <si>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</si>
  <si>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</si>
  <si>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</si>
  <si>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</si>
  <si>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</si>
  <si>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</si>
  <si>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</si>
  <si>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</si>
  <si>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</si>
  <si>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</si>
  <si>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</si>
  <si>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</si>
  <si>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</si>
  <si>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</si>
  <si>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</si>
  <si>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</si>
  <si>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</si>
  <si>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</si>
  <si>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</si>
  <si>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</si>
  <si>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</si>
  <si>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</si>
  <si>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</si>
  <si>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</si>
  <si>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</si>
  <si>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</si>
  <si>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</si>
  <si>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</si>
  <si>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</si>
  <si>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</si>
  <si>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</si>
  <si>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</si>
  <si>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</si>
  <si>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</si>
  <si>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</si>
  <si>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</si>
  <si>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</si>
  <si>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</si>
  <si>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</si>
  <si>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</si>
  <si>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</si>
  <si>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</si>
  <si>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</si>
  <si>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</si>
  <si>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</si>
  <si>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</si>
  <si>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</si>
  <si>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</si>
  <si>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</si>
  <si>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</si>
  <si>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</si>
  <si>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</si>
  <si>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</si>
  <si>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</si>
  <si>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</si>
  <si>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</si>
  <si>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</si>
  <si>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</si>
  <si>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</si>
  <si>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</si>
  <si>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</si>
  <si>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</si>
  <si>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</si>
  <si>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</si>
  <si>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</si>
  <si>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</si>
  <si>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</si>
  <si>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</si>
  <si>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</si>
  <si>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</si>
  <si>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</si>
  <si>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</si>
  <si>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</si>
  <si>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</si>
  <si>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</si>
  <si>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</si>
  <si>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</si>
  <si>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</si>
  <si>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</si>
  <si>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</si>
  <si>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</si>
  <si>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</si>
  <si>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</si>
  <si>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</si>
  <si>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</si>
  <si>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</si>
  <si>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</si>
  <si>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</si>
  <si>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</si>
  <si>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</si>
  <si>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</si>
  <si>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</si>
  <si>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</si>
  <si>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</si>
  <si>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</si>
  <si>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</si>
  <si>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</si>
  <si>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</si>
  <si>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</si>
  <si>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</si>
  <si>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</si>
  <si>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</si>
  <si>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</si>
  <si>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</si>
  <si>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</si>
  <si>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</si>
  <si>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</si>
  <si>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</si>
  <si>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</si>
  <si>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</si>
  <si>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</si>
  <si>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</si>
  <si>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</si>
  <si>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</si>
  <si>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</si>
  <si>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</si>
  <si>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</si>
  <si>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</si>
  <si>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</si>
  <si>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</si>
  <si>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</si>
  <si>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</si>
  <si>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</si>
  <si>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</si>
  <si>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</si>
  <si>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</si>
  <si>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</si>
  <si>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</si>
  <si>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</si>
  <si>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</si>
  <si>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</si>
  <si>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</si>
  <si>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</si>
  <si>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</si>
  <si>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</si>
  <si>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</si>
  <si>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</si>
  <si>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</si>
  <si>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</si>
  <si>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</si>
  <si>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</si>
  <si>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</si>
  <si>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</si>
  <si>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</si>
  <si>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</si>
  <si>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</si>
  <si>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</si>
  <si>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</si>
  <si>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</si>
  <si>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</si>
  <si>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</si>
  <si>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</si>
  <si>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</si>
  <si>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</si>
  <si>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</si>
  <si>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</si>
  <si>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</si>
  <si>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</si>
  <si>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</si>
  <si>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</si>
  <si>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</si>
  <si>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</si>
  <si>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</si>
  <si>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</si>
  <si>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</si>
  <si>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</si>
  <si>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</si>
  <si>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</si>
  <si>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</si>
  <si>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</si>
  <si>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</si>
  <si>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</si>
  <si>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</si>
  <si>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</si>
  <si>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</si>
  <si>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</si>
  <si>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</si>
  <si>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</si>
  <si>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</si>
  <si>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</si>
  <si>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</si>
  <si>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</si>
  <si>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</si>
  <si>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</si>
  <si>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</si>
  <si>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</si>
  <si>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</si>
  <si>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</si>
  <si>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</si>
  <si>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</si>
  <si>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</si>
  <si>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</si>
  <si>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</si>
  <si>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</si>
  <si>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</si>
  <si>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</si>
  <si>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</si>
  <si>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</si>
  <si>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</si>
  <si>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</si>
  <si>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</si>
  <si>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</si>
  <si>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</si>
  <si>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</si>
  <si>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</si>
  <si>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</si>
  <si>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</si>
  <si>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</si>
  <si>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</si>
  <si>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</si>
  <si>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</si>
  <si>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</si>
  <si>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</si>
  <si>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</si>
  <si>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</si>
  <si>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</si>
  <si>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</si>
  <si>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</si>
  <si>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</si>
  <si>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</si>
  <si>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</si>
  <si>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</si>
  <si>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</si>
  <si>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</si>
  <si>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</si>
  <si>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</si>
  <si>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</si>
  <si>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</si>
  <si>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</si>
  <si>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</si>
  <si>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</si>
  <si>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</si>
  <si>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</si>
  <si>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</si>
  <si>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</si>
  <si>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</si>
  <si>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</si>
  <si>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</si>
  <si>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</si>
  <si>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</si>
  <si>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</si>
  <si>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</si>
  <si>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</si>
  <si>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</si>
  <si>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</si>
  <si>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</si>
  <si>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</si>
  <si>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</si>
  <si>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</si>
  <si>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</si>
  <si>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</si>
  <si>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</si>
  <si>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</si>
  <si>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</si>
  <si>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</si>
  <si>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</si>
  <si>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</si>
  <si>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</si>
  <si>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</si>
  <si>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</si>
  <si>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</si>
  <si>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</si>
  <si>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</si>
  <si>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</si>
  <si>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</si>
  <si>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</si>
  <si>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</si>
  <si>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</si>
  <si>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</si>
  <si>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</si>
  <si>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</si>
  <si>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</si>
  <si>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</si>
  <si>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</si>
  <si>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</si>
  <si>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</si>
  <si>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</si>
  <si>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</si>
  <si>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</si>
  <si>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</si>
  <si>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</si>
  <si>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</si>
  <si>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</si>
  <si>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</si>
  <si>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</si>
  <si>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</si>
  <si>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</si>
  <si>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</si>
  <si>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</si>
  <si>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</si>
  <si>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</si>
  <si>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</si>
  <si>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</si>
  <si>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</si>
  <si>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</si>
  <si>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</si>
  <si>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</si>
  <si>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</si>
  <si>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</si>
  <si>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</si>
  <si>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</si>
  <si>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</si>
  <si>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</si>
  <si>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</si>
  <si>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</si>
  <si>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</si>
  <si>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</si>
  <si>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</si>
  <si>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</si>
  <si>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</si>
  <si>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</si>
  <si>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</si>
  <si>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</si>
  <si>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</si>
  <si>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</si>
  <si>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</si>
  <si>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</si>
  <si>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</si>
  <si>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</si>
  <si>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</si>
  <si>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</si>
  <si>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</si>
  <si>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</si>
  <si>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</si>
  <si>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</si>
  <si>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</si>
  <si>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</si>
  <si>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</si>
  <si>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</si>
  <si>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</si>
  <si>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</si>
  <si>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</si>
  <si>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</si>
  <si>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</si>
  <si>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</si>
  <si>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</si>
  <si>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</si>
  <si>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</si>
  <si>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</si>
  <si>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</si>
  <si>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</si>
  <si>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</si>
  <si>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</si>
  <si>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</si>
  <si>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</si>
  <si>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</si>
  <si>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</si>
  <si>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</si>
  <si>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</si>
  <si>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</si>
  <si>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</si>
  <si>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</si>
  <si>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</si>
  <si>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</si>
  <si>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</si>
  <si>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</si>
  <si>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</si>
  <si>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</si>
  <si>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</si>
  <si>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</si>
  <si>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</si>
  <si>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</si>
  <si>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</si>
  <si>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</si>
  <si>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</si>
  <si>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</si>
  <si>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</si>
  <si>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</si>
  <si>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</si>
  <si>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</si>
  <si>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</si>
  <si>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</si>
  <si>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</si>
  <si>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</si>
  <si>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</si>
  <si>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</si>
  <si>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</si>
  <si>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</si>
  <si>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</si>
  <si>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</si>
  <si>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</si>
  <si>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</si>
  <si>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</si>
  <si>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</si>
  <si>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</si>
  <si>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</si>
  <si>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</si>
  <si>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</si>
  <si>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</si>
  <si>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</si>
  <si>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</si>
  <si>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</si>
  <si>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</si>
  <si>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</si>
  <si>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</si>
  <si>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</si>
  <si>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</si>
  <si>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</si>
  <si>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</si>
  <si>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</si>
  <si>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</si>
  <si>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</si>
  <si>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</si>
  <si>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</si>
  <si>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</si>
  <si>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</si>
  <si>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</si>
  <si>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</si>
  <si>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</si>
  <si>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</si>
  <si>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</si>
  <si>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</si>
  <si>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</si>
  <si>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</si>
  <si>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</si>
  <si>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</si>
  <si>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</si>
  <si>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</si>
  <si>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</si>
  <si>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</si>
  <si>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</si>
  <si>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</si>
  <si>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</si>
  <si>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</si>
  <si>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</si>
  <si>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</si>
  <si>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</si>
  <si>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</si>
  <si>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</si>
  <si>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</si>
  <si>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</si>
  <si>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</si>
  <si>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</si>
  <si>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</si>
  <si>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</si>
  <si>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</si>
  <si>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</si>
  <si>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</si>
  <si>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</si>
  <si>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</si>
  <si>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</si>
  <si>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</si>
  <si>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</si>
  <si>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</si>
  <si>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</si>
  <si>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</si>
  <si>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</si>
  <si>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</si>
  <si>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</si>
  <si>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</si>
  <si>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</si>
  <si>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</si>
  <si>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</si>
  <si>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</si>
  <si>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</si>
  <si>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</si>
  <si>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</si>
  <si>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</si>
  <si>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</si>
  <si>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</si>
  <si>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</si>
  <si>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</si>
  <si>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</si>
  <si>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</si>
  <si>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</si>
  <si>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</si>
  <si>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</si>
  <si>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</si>
  <si>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</si>
  <si>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</si>
  <si>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</si>
  <si>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</si>
  <si>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</si>
  <si>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</si>
  <si>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</si>
  <si>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</si>
  <si>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</si>
  <si>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</si>
  <si>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</si>
  <si>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</si>
  <si>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</si>
  <si>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</si>
  <si>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</si>
  <si>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</si>
  <si>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</si>
  <si>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</si>
  <si>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</si>
  <si>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</si>
  <si>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</si>
  <si>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</si>
  <si>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</si>
  <si>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</si>
  <si>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</si>
  <si>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</si>
  <si>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</si>
  <si>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</si>
  <si>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</si>
  <si>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</si>
  <si>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</si>
  <si>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</si>
  <si>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</si>
  <si>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</si>
  <si>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</si>
  <si>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</si>
  <si>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</si>
  <si>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</si>
  <si>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</si>
  <si>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</si>
  <si>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</si>
  <si>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</si>
  <si>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</si>
  <si>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</si>
  <si>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</si>
  <si>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</si>
  <si>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</si>
  <si>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</si>
  <si>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</si>
  <si>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</si>
  <si>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</si>
  <si>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</si>
  <si>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</si>
  <si>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</si>
  <si>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</si>
  <si>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</si>
  <si>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</si>
  <si>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</si>
  <si>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</si>
  <si>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</si>
  <si>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</si>
  <si>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</si>
  <si>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</si>
  <si>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</si>
  <si>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</si>
  <si>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</si>
  <si>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</si>
  <si>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</si>
  <si>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</si>
  <si>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</si>
  <si>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</si>
  <si>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</si>
  <si>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</si>
  <si>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</si>
  <si>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</si>
  <si>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</si>
  <si>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</si>
  <si>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</si>
  <si>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</si>
  <si>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</si>
  <si>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</si>
  <si>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</si>
  <si>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</si>
  <si>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</si>
  <si>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</si>
  <si>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</si>
  <si>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</si>
  <si>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</si>
  <si>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</si>
  <si>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</si>
  <si>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</si>
  <si>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</si>
  <si>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</si>
  <si>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</si>
  <si>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</si>
  <si>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</si>
  <si>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</si>
  <si>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</si>
  <si>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</si>
  <si>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</si>
  <si>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</si>
  <si>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</si>
  <si>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</si>
  <si>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</si>
  <si>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</si>
  <si>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</si>
  <si>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</si>
  <si>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</si>
  <si>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</si>
  <si>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</si>
  <si>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</si>
  <si>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</si>
  <si>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</si>
  <si>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</si>
  <si>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</si>
  <si>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</si>
  <si>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</si>
  <si>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</si>
  <si>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</si>
  <si>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</si>
  <si>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</si>
  <si>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</si>
  <si>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</si>
  <si>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</si>
  <si>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</si>
  <si>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</si>
  <si>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</si>
  <si>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</si>
  <si>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</si>
  <si>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</si>
  <si>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</si>
  <si>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</si>
  <si>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</si>
  <si>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</si>
  <si>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</si>
  <si>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</si>
  <si>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</si>
  <si>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</si>
  <si>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</si>
  <si>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</si>
  <si>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</si>
  <si>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</si>
  <si>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</si>
  <si>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</si>
  <si>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</si>
  <si>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</si>
  <si>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</si>
  <si>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</si>
  <si>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</si>
  <si>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</si>
  <si>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</si>
  <si>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</si>
  <si>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</si>
  <si>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</si>
  <si>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</si>
  <si>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</si>
  <si>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</si>
  <si>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</si>
  <si>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</si>
  <si>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</si>
  <si>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</si>
  <si>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</si>
  <si>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</si>
  <si>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</si>
  <si>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</si>
  <si>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</si>
  <si>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</si>
  <si>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</si>
  <si>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</si>
  <si>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</si>
  <si>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</si>
  <si>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</si>
  <si>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</si>
  <si>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</si>
  <si>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</si>
  <si>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</si>
  <si>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</si>
  <si>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</si>
  <si>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</si>
  <si>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</si>
  <si>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</si>
  <si>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</si>
  <si>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</si>
  <si>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</si>
  <si>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</si>
  <si>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</si>
  <si>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</si>
  <si>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</si>
  <si>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</si>
  <si>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</si>
  <si>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</si>
  <si>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</si>
  <si>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</si>
  <si>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</si>
  <si>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</si>
  <si>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</si>
  <si>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</si>
  <si>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</si>
  <si>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</si>
  <si>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</si>
  <si>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</si>
  <si>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</si>
  <si>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</si>
  <si>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</si>
  <si>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</si>
  <si>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</si>
  <si>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</si>
  <si>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</si>
  <si>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</si>
  <si>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</si>
  <si>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</si>
  <si>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</si>
  <si>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</si>
  <si>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</si>
  <si>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</si>
  <si>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</si>
  <si>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</si>
  <si>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</si>
  <si>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</si>
  <si>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</si>
  <si>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</si>
  <si>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</si>
  <si>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</si>
  <si>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</si>
  <si>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</si>
  <si>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</si>
  <si>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</si>
  <si>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</si>
  <si>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</si>
  <si>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</si>
  <si>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</si>
  <si>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</si>
  <si>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</si>
  <si>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</si>
  <si>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</si>
  <si>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</si>
  <si>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</si>
  <si>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</si>
  <si>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</si>
  <si>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</si>
  <si>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</si>
  <si>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</si>
  <si>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</si>
  <si>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</si>
  <si>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</si>
  <si>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</si>
  <si>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</si>
  <si>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</si>
  <si>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</si>
  <si>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</si>
  <si>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</si>
  <si>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</si>
  <si>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</si>
  <si>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</si>
  <si>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</si>
  <si>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</si>
  <si>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</si>
  <si>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</si>
  <si>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</si>
  <si>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</si>
  <si>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</si>
  <si>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</si>
  <si>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</si>
  <si>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</si>
  <si>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</si>
  <si>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</si>
  <si>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</si>
  <si>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</si>
  <si>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</si>
  <si>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</si>
  <si>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</si>
  <si>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</si>
  <si>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</si>
  <si>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</si>
  <si>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</si>
  <si>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</si>
  <si>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</si>
  <si>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</si>
  <si>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</si>
  <si>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</si>
  <si>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</si>
  <si>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</si>
  <si>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</si>
  <si>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</si>
  <si>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</si>
  <si>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</si>
  <si>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</si>
  <si>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</si>
  <si>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</si>
  <si>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</si>
  <si>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</si>
  <si>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</si>
  <si>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</si>
  <si>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</si>
  <si>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</si>
  <si>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</si>
  <si>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</si>
  <si>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</si>
  <si>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</si>
  <si>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</si>
  <si>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</si>
  <si>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</si>
  <si>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</si>
  <si>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</si>
  <si>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</si>
  <si>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</si>
  <si>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</si>
  <si>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</si>
  <si>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</si>
  <si>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</si>
  <si>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</si>
  <si>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</si>
  <si>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</si>
  <si>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</si>
  <si>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</si>
  <si>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</si>
  <si>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</si>
  <si>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</si>
  <si>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</si>
  <si>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</si>
  <si>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</si>
  <si>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</si>
  <si>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</si>
  <si>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</si>
  <si>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</si>
  <si>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(All)</t>
  </si>
  <si>
    <t>Column Labels</t>
  </si>
  <si>
    <t>Date Created Converison</t>
  </si>
  <si>
    <t>Date Ended Converison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</si>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</sst>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theme="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101"/>
        </patternFill>
      </fill>
    </dxf>
  </dxfs>
  <tableStyles count="0" defaultTableStyle="TableStyleMedium2" defaultPivotStyle="PivotStyleLight16"/>
  <colors>
    <mruColors>
      <color rgb="FFFF01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4-4155-A129-D03478C39B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04-4155-A129-D03478C39B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04-4155-A129-D03478C39B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04-4155-A129-D03478C39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7131263"/>
        <c:axId val="1067132511"/>
      </c:barChart>
      <c:catAx>
        <c:axId val="10671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32511"/>
        <c:crosses val="autoZero"/>
        <c:auto val="1"/>
        <c:lblAlgn val="ctr"/>
        <c:lblOffset val="100"/>
        <c:noMultiLvlLbl val="0"/>
      </c:catAx>
      <c:valAx>
        <c:axId val="106713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3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064999999999999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E5-4CA4-84B2-CE911CF3F60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E5-4CA4-84B2-CE911CF3F60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E5-4CA4-84B2-CE911CF3F60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E5-4CA4-84B2-CE911CF3F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403279"/>
        <c:axId val="1242405775"/>
      </c:barChart>
      <c:catAx>
        <c:axId val="124240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405775"/>
        <c:crosses val="autoZero"/>
        <c:auto val="1"/>
        <c:lblAlgn val="ctr"/>
        <c:lblOffset val="100"/>
        <c:noMultiLvlLbl val="0"/>
      </c:catAx>
      <c:valAx>
        <c:axId val="124240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40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618102377921322"/>
          <c:y val="4.52755905511811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D5-4B5B-BA11-F714BE060BC6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D5-4B5B-BA11-F714BE060BC6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D5-4B5B-BA11-F714BE060BC6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D5-4B5B-BA11-F714BE060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37439"/>
        <c:axId val="1652038271"/>
      </c:lineChart>
      <c:catAx>
        <c:axId val="165203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038271"/>
        <c:crosses val="autoZero"/>
        <c:auto val="1"/>
        <c:lblAlgn val="ctr"/>
        <c:lblOffset val="100"/>
        <c:noMultiLvlLbl val="0"/>
      </c:catAx>
      <c:valAx>
        <c:axId val="165203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03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layout>
        <c:manualLayout>
          <c:xMode val="edge"/>
          <c:yMode val="edge"/>
          <c:x val="0.1622567804024497"/>
          <c:y val="1.85185185185185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0648148148148148"/>
          <c:w val="0.68764085739282588"/>
          <c:h val="0.7861191309419656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6-4B17-928B-A3C6C96D97A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6-4B17-928B-A3C6C96D97A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6-4B17-928B-A3C6C96D9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79600"/>
        <c:axId val="141677104"/>
      </c:lineChart>
      <c:catAx>
        <c:axId val="14167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77104"/>
        <c:crosses val="autoZero"/>
        <c:auto val="1"/>
        <c:lblAlgn val="ctr"/>
        <c:lblOffset val="100"/>
        <c:noMultiLvlLbl val="0"/>
      </c:catAx>
      <c:valAx>
        <c:axId val="14167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799564135394308E-2"/>
          <c:y val="0.11788635791435777"/>
          <c:w val="0.95172648980542784"/>
          <c:h val="0.7356746112983383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D-4267-98DB-1A4808A7A5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D-4267-98DB-1A4808A7A5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7D-4267-98DB-1A4808A7A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1929680"/>
        <c:axId val="1281926768"/>
      </c:lineChart>
      <c:catAx>
        <c:axId val="128192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926768"/>
        <c:crosses val="autoZero"/>
        <c:auto val="1"/>
        <c:lblAlgn val="ctr"/>
        <c:lblOffset val="100"/>
        <c:noMultiLvlLbl val="0"/>
      </c:catAx>
      <c:valAx>
        <c:axId val="12819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9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138112</xdr:rowOff>
    </xdr:from>
    <xdr:to>
      <xdr:col>13</xdr:col>
      <xdr:colOff>447675</xdr:colOff>
      <xdr:row>15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BB6A9-D2EC-4AA4-9EFA-FEDE191F4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176212</xdr:rowOff>
    </xdr:from>
    <xdr:to>
      <xdr:col>16</xdr:col>
      <xdr:colOff>142876</xdr:colOff>
      <xdr:row>18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9F984-A553-42EF-8E41-2C6223007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38100</xdr:rowOff>
    </xdr:from>
    <xdr:to>
      <xdr:col>14</xdr:col>
      <xdr:colOff>57150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02DC4-DD2C-4236-A85D-0A5FB7E1F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4762</xdr:rowOff>
    </xdr:from>
    <xdr:to>
      <xdr:col>12</xdr:col>
      <xdr:colOff>161925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074C3-05F9-4242-8539-6AFDF233F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13</xdr:row>
      <xdr:rowOff>52387</xdr:rowOff>
    </xdr:from>
    <xdr:to>
      <xdr:col>11</xdr:col>
      <xdr:colOff>463826</xdr:colOff>
      <xdr:row>34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1CBDA-2426-4E6F-B212-F17392AE0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43.681405324074" createdVersion="7" refreshedVersion="7" minRefreshableVersion="3" recordCount="4114" xr:uid="{4B86F321-F281-483B-A2B8-9F3819EDF6C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43.717947453704" createdVersion="7" refreshedVersion="7" minRefreshableVersion="3" recordCount="4114" xr:uid="{365874DA-CAA6-4257-A22D-97ADB73E8D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is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43.807535995373" createdVersion="7" refreshedVersion="7" minRefreshableVersion="3" recordCount="4114" xr:uid="{6F2EA2C4-F1BB-4A83-BF00-5EE218089D8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is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7C7B-1772-4AE4-971C-30AEEF12E8A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B9B71-A14F-4D55-A47D-116B6F63272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4E33F-0835-40AD-9252-24FED7B863F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D013F-B1D6-4714-A54B-611151DBEF9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528" sqref="F52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17" bestFit="1" customWidth="1"/>
    <col min="17" max="17" width="41.140625" customWidth="1"/>
    <col min="18" max="18" width="18" bestFit="1" customWidth="1"/>
    <col min="19" max="20" width="28" style="1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  <c r="U1" s="20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9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9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9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9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9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9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9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9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9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9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9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9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9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9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9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9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9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9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9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9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9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9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9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9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9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9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9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9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9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9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9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9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9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9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9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9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9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9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9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9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9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9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9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9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9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9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9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9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9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9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9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9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9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9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9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9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9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9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9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9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9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9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9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9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9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9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9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9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9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9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9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9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9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9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9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9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9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9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9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9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9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9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9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9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9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9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9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9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9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9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9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9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9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9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9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9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9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9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9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9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9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9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9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9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9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9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9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9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9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9">
        <f t="shared" si="6"/>
        <v>1</v>
      </c>
      <c r="Q123" s="12" t="s">
        <v>8308</v>
      </c>
      <c r="R123" t="s">
        <v>8400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9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9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9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9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9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9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9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9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9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9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9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9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9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9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9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9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9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9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9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9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9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9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9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9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9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9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9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9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9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9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9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9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9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9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9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9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9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9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9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9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9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9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9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9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9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9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9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9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9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9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9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9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9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9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9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9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9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9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9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9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9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9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9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9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9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9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9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9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9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9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9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9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9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9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9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9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9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9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9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9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9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9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9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9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9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9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9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9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9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9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9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9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9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9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9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9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9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9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9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9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9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9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9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9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9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9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9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9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9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9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9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9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9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9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9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9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9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9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9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9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9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9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9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9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9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9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9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9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9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9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9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9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9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9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9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9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9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9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9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9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9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9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9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9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9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9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9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9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9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9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9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9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9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9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9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9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9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9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9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9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9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9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9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9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9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9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9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9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9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9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9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9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9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9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9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9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9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9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9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9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9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9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9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9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9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9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9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9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9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9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9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9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9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9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9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9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9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9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9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9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9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9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9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9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9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9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9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9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9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9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9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9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9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9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9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9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9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9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9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9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9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9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9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9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9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9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9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9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9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9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9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9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9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9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9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9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9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9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9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9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9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9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9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9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9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9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9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9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9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9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9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9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9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9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9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9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9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9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9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9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9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9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9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9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9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9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9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9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9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9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9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9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9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9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9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9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9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9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9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9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9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9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9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9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9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9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9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9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9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9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9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9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9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9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9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9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9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9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9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9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9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9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9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9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9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9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9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9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9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9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9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9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9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9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9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9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9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9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9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9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9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9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9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9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9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9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9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9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9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9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9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9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9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9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9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9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9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9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9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9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9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9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9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9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9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9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9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9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9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9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9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9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9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9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9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9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9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9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9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9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9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9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9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9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9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9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9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9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9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9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9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9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9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9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9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9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9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9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9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9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9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9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9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9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9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9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9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9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9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9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9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9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9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9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9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9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9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9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9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9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9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9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9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9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9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9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9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9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9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9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9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9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9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9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9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9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9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9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9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9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9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9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9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9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9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9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9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9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9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9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9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9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9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9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9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9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9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9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9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9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9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9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9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9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9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9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9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9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9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9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9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9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9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9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9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9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9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9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9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9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9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9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9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9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9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9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9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9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9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9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9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9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9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9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9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9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9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9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9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9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9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9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9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9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9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9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9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9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9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9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9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9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9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9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9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9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9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9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9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9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9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9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9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9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9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9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9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9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9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9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9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9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9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9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9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9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9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9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9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9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9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9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9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9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9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9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9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9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9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9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9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9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9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9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9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9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9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9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9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9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9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9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9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9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9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9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9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9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9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9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9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9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9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9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9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9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9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9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9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9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9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9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9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9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9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9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9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9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9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9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9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9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9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9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9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9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9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9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9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9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9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9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9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9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9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9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9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9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9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9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9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9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9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9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9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9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9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9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9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9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9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9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9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9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9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9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9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9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9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9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9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9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9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9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9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9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9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9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9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9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9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9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9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9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9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9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9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9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9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9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9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9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9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9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9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9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9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9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9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9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9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9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9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9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9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9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9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9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9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9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9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9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9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9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9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9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9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9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9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9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9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9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9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9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9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9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9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9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9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9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9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9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9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9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9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9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9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9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9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9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9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9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9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9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9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9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9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9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9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9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9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9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9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9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9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9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9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9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9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9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9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9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9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9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9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9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9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9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9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9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9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9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9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9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9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9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9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9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9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9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9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9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9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9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9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9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9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9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9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9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9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9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9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9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9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9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9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9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9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9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9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9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9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9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9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9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9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9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9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9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9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9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9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9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9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9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9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9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9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9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9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9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9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9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9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9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9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9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9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9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9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9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9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9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9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9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9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9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9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9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9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9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9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9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9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9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9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9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9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9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9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9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9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9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9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9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9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9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9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9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9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9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9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9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9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9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9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9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9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9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9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9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9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9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9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9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9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9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9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9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9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9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9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9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9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9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9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9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9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9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9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9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9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9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9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9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9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9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9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9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9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9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9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9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9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9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9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9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9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9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9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9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9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9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9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9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9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9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9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9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9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9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9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9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9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9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9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9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9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9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9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9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9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9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9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9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9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9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9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9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9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9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9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9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9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9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9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9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9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9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9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9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9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9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9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9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9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9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9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9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9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9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9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9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9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9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9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9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9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9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9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9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9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9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9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9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9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9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9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9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9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9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9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9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9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9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9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9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9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9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9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9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9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9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9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9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9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9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9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9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9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9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9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9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9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9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9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9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9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9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9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9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9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9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9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9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9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9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9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9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9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9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9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9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9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9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9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9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9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9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9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9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9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9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9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9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9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9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9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9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9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9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9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9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9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9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9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9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9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9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9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9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9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9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9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9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9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9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9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9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9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9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9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9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9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9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9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9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9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9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9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9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9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9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9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9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9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9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9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9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9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9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9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9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9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9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9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9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9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9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9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9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9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9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9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9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9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9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9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9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9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9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9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9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9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9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9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9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9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9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9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9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9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9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9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9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9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9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9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9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9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9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9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9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9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9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9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9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9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9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9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9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9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9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9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9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9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9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9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9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9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9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9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9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9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9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9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9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9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9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9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9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9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9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9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9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9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9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9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9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9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9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9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9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9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9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9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9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9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9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9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9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9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9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9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9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9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9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9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9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9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9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9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9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9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9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9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9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9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9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9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9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9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9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9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9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9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9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9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9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9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9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9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9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9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9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9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9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9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9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9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9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9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9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9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9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9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9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9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9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9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9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9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9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9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9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9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9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9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9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9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9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9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9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9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9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9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9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9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9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9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9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9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9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9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9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9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9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9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9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9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9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9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9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9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9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9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9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9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9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9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9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9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9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9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9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9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9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9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9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9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9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9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9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9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9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9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9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9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9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9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9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9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9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9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9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9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9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9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9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9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9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9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9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9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9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9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9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9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9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9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9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9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9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9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9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9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9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9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9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9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9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9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9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9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9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9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9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9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9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9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9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9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9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9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9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9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9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9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9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9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9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9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9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9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9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9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9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9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9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9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9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9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9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9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9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9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9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9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9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9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9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9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9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9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9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9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9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9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9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9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9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9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9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9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9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9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9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9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9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9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9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9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9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9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9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9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9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9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9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9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9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9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9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9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9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9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9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9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9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9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9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9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9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9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9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9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9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9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9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9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9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9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9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9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9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9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9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9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9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9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9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9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9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9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9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9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9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9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9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9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9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9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9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9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9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9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9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9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9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9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9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9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9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9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9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9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9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9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9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9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9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9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9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9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9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9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9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9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9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9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9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9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9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9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9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9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9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9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9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9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9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9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9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9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9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9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9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9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9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9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9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9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9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9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9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9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9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9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9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9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9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9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9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9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9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9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9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9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9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9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9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9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9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9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9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9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9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9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9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9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9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9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9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9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9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9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9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9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9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9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9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9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9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9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9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9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9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9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9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9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9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9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9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9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9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9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9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9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9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9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9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9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9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9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9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9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9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9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9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9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9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9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9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9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9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9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9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9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9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9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9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9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9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9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9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9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9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9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9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9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9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9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9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9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9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9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9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9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9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9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9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9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9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9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9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9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9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9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9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9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9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9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9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9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9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9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9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9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9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9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9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9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9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9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9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9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9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9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9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9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9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9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9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9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9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9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9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9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9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9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9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9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9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9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9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9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9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9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9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9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9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9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9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9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9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9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9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9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9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9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9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9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9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9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9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9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9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9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9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9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9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9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9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9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9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9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9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9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9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9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9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9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9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9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9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9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9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9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9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9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9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9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9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9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9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9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9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9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9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9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9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9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9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9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9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9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9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9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9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9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9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9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9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9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9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9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9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9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9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9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9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9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9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9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9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9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9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9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9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9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9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9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9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9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9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9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9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9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9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9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9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9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9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9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9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9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9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9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9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9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9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9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9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9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9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9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9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9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9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9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9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9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9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9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9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9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9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9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9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9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9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9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9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9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9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9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9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9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9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9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9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9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9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9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9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9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9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9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9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9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9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9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9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9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9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9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9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9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9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9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9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9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9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9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9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9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9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9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9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9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9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9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9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9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9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9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9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9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9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9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9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9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9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9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9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9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9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9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9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9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9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9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9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9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9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9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9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9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9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9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9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9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9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9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9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9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9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9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9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9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9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9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9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9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9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9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9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9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9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9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9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9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9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9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9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9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9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9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9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9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9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9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9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9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9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9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9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9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9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9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9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9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9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9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9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9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9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9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9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9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9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9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9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9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9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9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9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9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9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9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9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9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9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9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9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9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9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9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9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9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9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9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9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9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9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9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9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9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9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9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9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9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9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9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9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9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9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9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9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9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9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9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9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9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9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9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9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9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9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9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9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9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9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9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9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9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9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9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9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9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9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9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9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9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9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9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9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9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9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9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9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9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9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9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9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9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9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9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9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9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9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9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9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9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9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9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9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9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9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9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9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9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9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9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9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9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9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9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9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9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9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9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9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9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9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9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9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9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9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9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9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9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9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9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9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9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9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9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9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9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9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9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9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9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9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9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9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9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9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9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9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9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9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9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9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9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9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9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9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9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9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9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9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9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9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9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9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9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9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9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9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9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9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9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9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9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9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9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9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9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9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9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9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9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9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9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9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9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9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9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9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9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9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9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9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9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9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9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9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9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9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9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9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9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9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9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9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9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9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9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9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9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9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9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9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9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9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9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9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9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9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9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9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9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9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9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9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9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9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9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9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9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9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9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9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9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9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9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9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9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9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9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9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9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9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9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9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9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9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9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9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9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9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9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9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9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9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9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9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9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9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9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9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9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9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9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9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9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9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9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9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9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9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9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9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9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9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9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9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9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9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9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9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9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9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9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9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9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9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9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9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9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9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9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9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9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9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9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9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9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9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9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9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9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9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9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9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9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9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9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9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9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9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9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9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9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9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9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9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9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9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9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9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9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9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9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9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9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9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9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9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9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9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9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9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9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9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9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9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9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9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9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9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9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9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9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9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9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9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9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9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9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9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9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9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9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9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9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9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9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9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9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9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9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9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9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9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9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9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9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9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9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9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9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9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9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9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9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9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9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9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9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9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9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9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9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9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9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9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9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9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9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9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9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9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9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9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9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9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9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9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9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9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9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9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9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9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9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9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9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9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9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9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9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9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9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9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9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9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9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9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9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9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9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9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9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9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9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9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9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9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9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9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9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9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9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9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9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9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9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9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9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9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9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9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9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9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9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9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9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9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9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9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9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9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9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9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9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9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9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9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9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9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9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9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9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9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9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9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9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9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9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9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9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9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9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9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9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9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9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9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9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9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9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9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9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9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9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9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9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9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9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9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9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9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9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9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9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9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9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9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9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9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9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9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9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9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9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9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9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9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9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9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9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9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9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9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9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9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9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9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9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9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9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9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9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9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9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9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9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9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9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9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9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9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9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9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9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9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9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9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9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9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9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9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9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9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9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9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9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9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9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9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9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9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9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9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9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9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9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9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9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9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9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9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9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9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9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9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9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9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9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9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9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9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9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9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9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9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9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9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9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9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9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9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9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9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9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9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9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9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9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9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9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9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9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9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9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9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9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9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9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9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9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9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9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9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9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9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9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9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9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9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9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9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9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9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9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9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9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9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9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9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9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9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9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9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9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9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9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9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9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9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9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9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9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9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9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9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9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9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9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9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9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9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9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9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9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9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9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9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9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9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9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9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9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9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9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9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9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9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9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9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9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9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9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9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9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9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9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9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9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9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9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9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9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9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9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9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9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9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9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9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9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9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9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9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9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9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9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9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9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9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9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9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9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9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9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9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9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9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9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9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9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9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9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9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9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9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9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9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9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9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9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9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9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9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9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9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9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9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9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9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9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9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9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9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9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9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9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9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9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9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9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9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9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9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9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9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9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9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9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9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9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9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9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9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9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9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9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9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9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9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9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9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9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9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9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9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9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9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9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9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9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9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9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9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9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9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9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9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9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9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9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9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9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9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9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9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9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9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9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9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9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9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9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9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9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9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9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9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9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9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9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9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9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9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9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9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9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9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9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9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9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9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9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9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9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9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9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9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9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9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9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9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9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9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9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9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9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9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9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9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9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9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9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9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9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9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9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9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9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9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9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9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9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9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9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9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9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9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9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9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9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9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9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9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9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9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9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9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9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9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9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9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9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9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9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9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9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9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9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9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9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9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9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9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9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9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9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9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9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9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9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9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 s="9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9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9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9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9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9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9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9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9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9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9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9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9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9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9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9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9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9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9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9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9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9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9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9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9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9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9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9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9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9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9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9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9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9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9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9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9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9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9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9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9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9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9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9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9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9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9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9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9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9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9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9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9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9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9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9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9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9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 s="9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9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9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9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9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9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9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9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9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9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9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9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9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9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9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9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9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9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9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9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9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9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9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9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9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9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9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9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9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9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9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9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9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9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9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9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9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9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9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9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9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9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9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9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9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9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9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9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9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9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9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9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9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9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9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9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9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9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 s="9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9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9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9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9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9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9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9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9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9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9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9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9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9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9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9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9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9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9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9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9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9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9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9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9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9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9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9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9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9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9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9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9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9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9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9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9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9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9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9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9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9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9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9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9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9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9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9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9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9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9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9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9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9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9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9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9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9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 s="9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9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9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9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9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9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9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9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9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9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9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9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9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9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9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9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9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9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9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9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9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9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9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9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9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9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9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9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9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9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9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9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9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9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9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9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9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9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9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9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9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9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9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9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9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9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9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9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9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9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9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9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9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9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9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9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9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 s="9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9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9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9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9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9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9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9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9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9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9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9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9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9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9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9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9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9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9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9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9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9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9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9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9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9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9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9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9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9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9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9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9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9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9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9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9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9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9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9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9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9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9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9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9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9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9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9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9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9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9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9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9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9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9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9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9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9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 s="9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9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9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9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9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9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9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9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9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9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9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9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9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9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9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9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9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9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9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9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9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9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9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9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9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9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9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9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9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9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9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9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9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9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9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9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9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9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9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9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9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9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9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9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9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9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9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9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9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9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9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9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9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9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9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9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9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9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 s="9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9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9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9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9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9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9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9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9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9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9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9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9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9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9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9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9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9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9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9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9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9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9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9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9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9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9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9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9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9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9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9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9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9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9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9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9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9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9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9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9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9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9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9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9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9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9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9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9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9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9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9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9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9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9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9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9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9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 s="9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9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9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9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9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9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9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9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9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9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9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9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9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9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9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9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9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9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9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9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9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9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9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9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9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9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9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9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9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9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9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9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9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9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9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9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9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9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9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9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9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9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9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9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9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9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9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9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9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9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9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9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9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9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9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9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9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9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 s="9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9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9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9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9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9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9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9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9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9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9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9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9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9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9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9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9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9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9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9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9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9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9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9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9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9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9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9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9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9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9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9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9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9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9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9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9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9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9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9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9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9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9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9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9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9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9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9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9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9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9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9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9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9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9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9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9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 s="9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9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9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9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9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9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9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9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9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9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9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9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9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9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9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9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9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9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9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9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9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9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9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9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9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9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9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9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9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9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9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9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9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9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9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9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9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9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9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9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9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9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9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9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9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9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9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9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9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9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9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9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9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9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9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9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9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9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 s="9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9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9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9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9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9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9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9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9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9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9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9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9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9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9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9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9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9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9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9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9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9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9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9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9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9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9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9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9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9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9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9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9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9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9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9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9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9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9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9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9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9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9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9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9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9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9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9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9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9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9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9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9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9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9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9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9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9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9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 s="9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9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9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9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9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9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9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9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9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9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9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9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9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9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9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9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9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9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9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9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9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9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9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9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9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9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9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9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9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9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9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9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9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9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9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9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9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9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9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9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9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9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9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9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9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9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9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9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9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9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9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9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9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9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9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9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9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9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 s="9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9">
        <f t="shared" ref="P3843:P3906" si="301">IFERROR(ROUND(E3843/L3843,2),0)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9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9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9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9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9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9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9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9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9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9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9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9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9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9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9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9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9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9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9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9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9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9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9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9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9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9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9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9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9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9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9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9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9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9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9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9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9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9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9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9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9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9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9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9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9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9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9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9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9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9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9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9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9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9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9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9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 s="9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 s="9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9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9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9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9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9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9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9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9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9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9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9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9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9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9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9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9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9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9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9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9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9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9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9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9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9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9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9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9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9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9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9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9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9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9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9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9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9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9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9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9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9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9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9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9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9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9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9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9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9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9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9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9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9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9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9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9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9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9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9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9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 s="9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 s="9">
        <f t="shared" ref="P3971:P4034" si="311">IFERROR(ROUND(E3971/L3971,2),0)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9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9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9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9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9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9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9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9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9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9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9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9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9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9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9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9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9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9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9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9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9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9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9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9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9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9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9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9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9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9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9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9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9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9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9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9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9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9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9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9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9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9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9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9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9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9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9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9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9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9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9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9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9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9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9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9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9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9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9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9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 s="9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 s="9">
        <f t="shared" ref="P4035:P4098" si="316">IFERROR(ROUND(E4035/L4035,2),0)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9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9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9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9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9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9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9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9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9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9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9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9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9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9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9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9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9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9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9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9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9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9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9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9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9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9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9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9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9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9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9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9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9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9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9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9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9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9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9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9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9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9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9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9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9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9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9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9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9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9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9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9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9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9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9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9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9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9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9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9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9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 s="9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9">
        <f t="shared" ref="P4099:P4115" si="321">IFERROR(ROUND(E4099/L4099,2),0)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9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9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9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9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9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9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9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9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9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9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9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9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9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9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9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7" operator="equal">
      <formula>"failed"</formula>
    </cfRule>
    <cfRule type="cellIs" dxfId="2" priority="8" operator="equal">
      <formula>"canceled"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 R1:S1">
    <cfRule type="colorScale" priority="4">
      <colorScale>
        <cfvo type="min"/>
        <cfvo type="percentile" val="90"/>
        <color rgb="FFC00000"/>
        <color rgb="FF0070C0"/>
      </colorScale>
    </cfRule>
    <cfRule type="colorScale" priority="5">
      <colorScale>
        <cfvo type="min"/>
        <cfvo type="percentile" val="90"/>
        <color rgb="FFFF7128"/>
        <color rgb="FFFFEF9C"/>
      </colorScale>
    </cfRule>
    <cfRule type="colorScale" priority="6">
      <colorScale>
        <cfvo type="min"/>
        <cfvo type="max"/>
        <color rgb="FFC0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B7B03-D3B8-4895-944E-36E637E86BFE}">
  <dimension ref="A1:F14"/>
  <sheetViews>
    <sheetView workbookViewId="0">
      <selection activeCell="S15" sqref="S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8360</v>
      </c>
      <c r="B3" s="14" t="s">
        <v>8364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5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5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5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5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5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5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5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5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5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A9621-F5F4-4461-9C2A-7672F3C6F0FE}">
  <dimension ref="A1:F43"/>
  <sheetViews>
    <sheetView workbookViewId="0">
      <selection activeCell="P26" sqref="P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8363</v>
      </c>
    </row>
    <row r="4" spans="1:6" x14ac:dyDescent="0.25">
      <c r="A4" s="14" t="s">
        <v>8360</v>
      </c>
      <c r="B4" s="14" t="s">
        <v>8364</v>
      </c>
    </row>
    <row r="5" spans="1:6" x14ac:dyDescent="0.2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5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5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5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5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5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5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5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5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5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5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5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5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5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5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5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5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5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5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5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5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5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5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5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5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5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5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5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5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5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5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5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5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5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5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5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5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5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F8D56-2198-4A91-B4DB-593F17CEB001}">
  <dimension ref="A1:F15"/>
  <sheetViews>
    <sheetView workbookViewId="0">
      <selection activeCell="V13" sqref="V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8360</v>
      </c>
      <c r="B1" s="14" t="s">
        <v>8364</v>
      </c>
    </row>
    <row r="2" spans="1:6" x14ac:dyDescent="0.25">
      <c r="A2" s="14" t="s">
        <v>8361</v>
      </c>
      <c r="B2" t="s">
        <v>8219</v>
      </c>
      <c r="C2" t="s">
        <v>8220</v>
      </c>
      <c r="D2" t="s">
        <v>8221</v>
      </c>
      <c r="E2" t="s">
        <v>8218</v>
      </c>
      <c r="F2" t="s">
        <v>8362</v>
      </c>
    </row>
    <row r="3" spans="1:6" x14ac:dyDescent="0.25">
      <c r="A3" s="19" t="s">
        <v>8373</v>
      </c>
      <c r="B3" s="13">
        <v>34</v>
      </c>
      <c r="C3" s="13">
        <v>149</v>
      </c>
      <c r="D3" s="13">
        <v>2</v>
      </c>
      <c r="E3" s="13">
        <v>182</v>
      </c>
      <c r="F3" s="13">
        <v>367</v>
      </c>
    </row>
    <row r="4" spans="1:6" x14ac:dyDescent="0.25">
      <c r="A4" s="19" t="s">
        <v>8374</v>
      </c>
      <c r="B4" s="13">
        <v>27</v>
      </c>
      <c r="C4" s="13">
        <v>106</v>
      </c>
      <c r="D4" s="13">
        <v>18</v>
      </c>
      <c r="E4" s="13">
        <v>202</v>
      </c>
      <c r="F4" s="13">
        <v>353</v>
      </c>
    </row>
    <row r="5" spans="1:6" x14ac:dyDescent="0.25">
      <c r="A5" s="19" t="s">
        <v>8375</v>
      </c>
      <c r="B5" s="13">
        <v>28</v>
      </c>
      <c r="C5" s="13">
        <v>108</v>
      </c>
      <c r="D5" s="13">
        <v>30</v>
      </c>
      <c r="E5" s="13">
        <v>180</v>
      </c>
      <c r="F5" s="13">
        <v>346</v>
      </c>
    </row>
    <row r="6" spans="1:6" x14ac:dyDescent="0.25">
      <c r="A6" s="19" t="s">
        <v>8376</v>
      </c>
      <c r="B6" s="13">
        <v>27</v>
      </c>
      <c r="C6" s="13">
        <v>102</v>
      </c>
      <c r="D6" s="13"/>
      <c r="E6" s="13">
        <v>192</v>
      </c>
      <c r="F6" s="13">
        <v>321</v>
      </c>
    </row>
    <row r="7" spans="1:6" x14ac:dyDescent="0.25">
      <c r="A7" s="19" t="s">
        <v>8367</v>
      </c>
      <c r="B7" s="13">
        <v>26</v>
      </c>
      <c r="C7" s="13">
        <v>126</v>
      </c>
      <c r="D7" s="13"/>
      <c r="E7" s="13">
        <v>234</v>
      </c>
      <c r="F7" s="13">
        <v>386</v>
      </c>
    </row>
    <row r="8" spans="1:6" x14ac:dyDescent="0.25">
      <c r="A8" s="19" t="s">
        <v>8377</v>
      </c>
      <c r="B8" s="13">
        <v>27</v>
      </c>
      <c r="C8" s="13">
        <v>147</v>
      </c>
      <c r="D8" s="13"/>
      <c r="E8" s="13">
        <v>211</v>
      </c>
      <c r="F8" s="13">
        <v>385</v>
      </c>
    </row>
    <row r="9" spans="1:6" x14ac:dyDescent="0.25">
      <c r="A9" s="19" t="s">
        <v>8368</v>
      </c>
      <c r="B9" s="13">
        <v>43</v>
      </c>
      <c r="C9" s="13">
        <v>150</v>
      </c>
      <c r="D9" s="13"/>
      <c r="E9" s="13">
        <v>194</v>
      </c>
      <c r="F9" s="13">
        <v>387</v>
      </c>
    </row>
    <row r="10" spans="1:6" x14ac:dyDescent="0.25">
      <c r="A10" s="19" t="s">
        <v>8369</v>
      </c>
      <c r="B10" s="13">
        <v>33</v>
      </c>
      <c r="C10" s="13">
        <v>134</v>
      </c>
      <c r="D10" s="13"/>
      <c r="E10" s="13">
        <v>166</v>
      </c>
      <c r="F10" s="13">
        <v>333</v>
      </c>
    </row>
    <row r="11" spans="1:6" x14ac:dyDescent="0.25">
      <c r="A11" s="19" t="s">
        <v>8370</v>
      </c>
      <c r="B11" s="13">
        <v>24</v>
      </c>
      <c r="C11" s="13">
        <v>127</v>
      </c>
      <c r="D11" s="13"/>
      <c r="E11" s="13">
        <v>147</v>
      </c>
      <c r="F11" s="13">
        <v>298</v>
      </c>
    </row>
    <row r="12" spans="1:6" x14ac:dyDescent="0.25">
      <c r="A12" s="19" t="s">
        <v>8371</v>
      </c>
      <c r="B12" s="13">
        <v>20</v>
      </c>
      <c r="C12" s="13">
        <v>149</v>
      </c>
      <c r="D12" s="13"/>
      <c r="E12" s="13">
        <v>183</v>
      </c>
      <c r="F12" s="13">
        <v>352</v>
      </c>
    </row>
    <row r="13" spans="1:6" x14ac:dyDescent="0.25">
      <c r="A13" s="19" t="s">
        <v>8372</v>
      </c>
      <c r="B13" s="13">
        <v>37</v>
      </c>
      <c r="C13" s="13">
        <v>114</v>
      </c>
      <c r="D13" s="13"/>
      <c r="E13" s="13">
        <v>183</v>
      </c>
      <c r="F13" s="13">
        <v>334</v>
      </c>
    </row>
    <row r="14" spans="1:6" x14ac:dyDescent="0.25">
      <c r="A14" s="19" t="s">
        <v>8378</v>
      </c>
      <c r="B14" s="13">
        <v>23</v>
      </c>
      <c r="C14" s="13">
        <v>118</v>
      </c>
      <c r="D14" s="13"/>
      <c r="E14" s="13">
        <v>111</v>
      </c>
      <c r="F14" s="13">
        <v>252</v>
      </c>
    </row>
    <row r="15" spans="1:6" x14ac:dyDescent="0.25">
      <c r="A15" s="19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86775-D624-4E31-AFE9-42EE4A51E073}">
  <sheetPr>
    <tabColor theme="9" tint="-0.249977111117893"/>
  </sheetPr>
  <dimension ref="A1:E18"/>
  <sheetViews>
    <sheetView zoomScale="130" zoomScaleNormal="130" workbookViewId="0">
      <selection activeCell="O6" sqref="O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8363</v>
      </c>
    </row>
    <row r="4" spans="1:5" x14ac:dyDescent="0.25">
      <c r="A4" s="14" t="s">
        <v>8360</v>
      </c>
      <c r="B4" s="14" t="s">
        <v>8364</v>
      </c>
    </row>
    <row r="5" spans="1:5" x14ac:dyDescent="0.25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9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9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9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9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9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9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9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9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9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9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9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9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9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08E61-690C-4EC4-A682-B6AA69093455}">
  <sheetPr>
    <tabColor theme="9" tint="-0.249977111117893"/>
  </sheetPr>
  <dimension ref="A1:H13"/>
  <sheetViews>
    <sheetView zoomScale="115" zoomScaleNormal="115" workbookViewId="0">
      <selection activeCell="M10" sqref="M10"/>
    </sheetView>
  </sheetViews>
  <sheetFormatPr defaultRowHeight="15" x14ac:dyDescent="0.25"/>
  <cols>
    <col min="1" max="1" width="20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1">
        <f>B2/$E2</f>
        <v>0.75806451612903225</v>
      </c>
      <c r="G2" s="21">
        <f t="shared" ref="G2:H13" si="0">C2/$E2</f>
        <v>0.24193548387096775</v>
      </c>
      <c r="H2" s="21">
        <f t="shared" si="0"/>
        <v>0</v>
      </c>
    </row>
    <row r="3" spans="1:8" x14ac:dyDescent="0.25">
      <c r="A3" t="s">
        <v>8388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1">SUM(B3:D3)</f>
        <v>534</v>
      </c>
      <c r="F3" s="21">
        <f t="shared" ref="F3:F13" si="2">B3/$E3</f>
        <v>0.72659176029962547</v>
      </c>
      <c r="G3" s="21">
        <f t="shared" si="0"/>
        <v>0.27340823970037453</v>
      </c>
      <c r="H3" s="21">
        <f t="shared" si="0"/>
        <v>0</v>
      </c>
    </row>
    <row r="4" spans="1:8" x14ac:dyDescent="0.25">
      <c r="A4" t="s">
        <v>8389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1"/>
        <v>169</v>
      </c>
      <c r="F4" s="21">
        <f t="shared" si="2"/>
        <v>0.55029585798816572</v>
      </c>
      <c r="G4" s="21">
        <f t="shared" si="0"/>
        <v>0.44970414201183434</v>
      </c>
      <c r="H4" s="21">
        <f t="shared" si="0"/>
        <v>0</v>
      </c>
    </row>
    <row r="5" spans="1:8" x14ac:dyDescent="0.25">
      <c r="A5" t="s">
        <v>8390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1"/>
        <v>72</v>
      </c>
      <c r="F5" s="21">
        <f t="shared" si="2"/>
        <v>0.54166666666666663</v>
      </c>
      <c r="G5" s="21">
        <f>C5/$E5</f>
        <v>0.45833333333333331</v>
      </c>
      <c r="H5" s="21">
        <f t="shared" si="0"/>
        <v>0</v>
      </c>
    </row>
    <row r="6" spans="1:8" x14ac:dyDescent="0.25">
      <c r="A6" t="s">
        <v>8391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1"/>
        <v>24</v>
      </c>
      <c r="F6" s="21">
        <f t="shared" si="2"/>
        <v>0.5</v>
      </c>
      <c r="G6" s="21">
        <f t="shared" si="0"/>
        <v>0.5</v>
      </c>
      <c r="H6" s="21">
        <f t="shared" si="0"/>
        <v>0</v>
      </c>
    </row>
    <row r="7" spans="1:8" x14ac:dyDescent="0.25">
      <c r="A7" t="s">
        <v>8392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1"/>
        <v>20</v>
      </c>
      <c r="F7" s="21">
        <f t="shared" si="2"/>
        <v>0.45</v>
      </c>
      <c r="G7" s="21">
        <f t="shared" si="0"/>
        <v>0.55000000000000004</v>
      </c>
      <c r="H7" s="21">
        <f t="shared" si="0"/>
        <v>0</v>
      </c>
    </row>
    <row r="8" spans="1:8" x14ac:dyDescent="0.25">
      <c r="A8" t="s">
        <v>8393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1"/>
        <v>5</v>
      </c>
      <c r="F8" s="21">
        <f t="shared" si="2"/>
        <v>0.2</v>
      </c>
      <c r="G8" s="21">
        <f>C8/$E8</f>
        <v>0.8</v>
      </c>
      <c r="H8" s="21">
        <f t="shared" si="0"/>
        <v>0</v>
      </c>
    </row>
    <row r="9" spans="1:8" x14ac:dyDescent="0.25">
      <c r="A9" t="s">
        <v>8394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1"/>
        <v>11</v>
      </c>
      <c r="F9" s="21">
        <f t="shared" si="2"/>
        <v>0.27272727272727271</v>
      </c>
      <c r="G9" s="21">
        <f t="shared" si="0"/>
        <v>0.72727272727272729</v>
      </c>
      <c r="H9" s="21">
        <f t="shared" si="0"/>
        <v>0</v>
      </c>
    </row>
    <row r="10" spans="1:8" x14ac:dyDescent="0.25">
      <c r="A10" t="s">
        <v>8395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1"/>
        <v>6</v>
      </c>
      <c r="F10" s="21">
        <f t="shared" si="2"/>
        <v>0.66666666666666663</v>
      </c>
      <c r="G10" s="21">
        <f t="shared" si="0"/>
        <v>0.33333333333333331</v>
      </c>
      <c r="H10" s="21">
        <f t="shared" si="0"/>
        <v>0</v>
      </c>
    </row>
    <row r="11" spans="1:8" x14ac:dyDescent="0.25">
      <c r="A11" t="s">
        <v>8396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1"/>
        <v>3</v>
      </c>
      <c r="F11" s="21">
        <f t="shared" si="2"/>
        <v>0.66666666666666663</v>
      </c>
      <c r="G11" s="21">
        <f t="shared" si="0"/>
        <v>0.33333333333333331</v>
      </c>
      <c r="H11" s="21">
        <f t="shared" si="0"/>
        <v>0</v>
      </c>
    </row>
    <row r="12" spans="1:8" x14ac:dyDescent="0.25">
      <c r="A12" t="s">
        <v>8397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1"/>
        <v>1</v>
      </c>
      <c r="F12" s="21">
        <f t="shared" si="2"/>
        <v>0</v>
      </c>
      <c r="G12" s="21">
        <f t="shared" si="0"/>
        <v>1</v>
      </c>
      <c r="H12" s="21">
        <f t="shared" si="0"/>
        <v>0</v>
      </c>
    </row>
    <row r="13" spans="1:8" x14ac:dyDescent="0.25">
      <c r="A13" t="s">
        <v>8398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1"/>
        <v>16</v>
      </c>
      <c r="F13" s="21">
        <f t="shared" si="2"/>
        <v>0.125</v>
      </c>
      <c r="G13" s="21">
        <f t="shared" si="0"/>
        <v>0.875</v>
      </c>
      <c r="H13" s="21">
        <f t="shared" si="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2021-09-05T21:04:04Z</dcterms:modified>
</cp:coreProperties>
</file>