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" activeTab="4"/>
  </bookViews>
  <sheets>
    <sheet name="Capture" sheetId="2" r:id="rId1"/>
    <sheet name="Drop" sheetId="3" r:id="rId2"/>
    <sheet name="Decoded_BM_vs_Dockers" sheetId="5" r:id="rId3"/>
    <sheet name="Decoded_BM_vs_KVM" sheetId="6" r:id="rId4"/>
    <sheet name="Decoded_Bytes_BM_vs_KVM" sheetId="7" r:id="rId5"/>
    <sheet name="Sheet1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M2" i="1"/>
  <c r="BI2" i="1"/>
  <c r="BE2" i="1"/>
  <c r="BA2" i="1"/>
  <c r="AW2" i="1"/>
  <c r="AS2" i="1"/>
  <c r="AO2" i="1"/>
  <c r="AK2" i="1"/>
  <c r="AG2" i="1"/>
  <c r="AC2" i="1"/>
  <c r="Y2" i="1"/>
  <c r="U2" i="1"/>
  <c r="Q2" i="1"/>
  <c r="M2" i="1"/>
  <c r="I2" i="1"/>
  <c r="E2" i="1"/>
  <c r="BL2" i="1" l="1"/>
  <c r="BK2" i="1"/>
  <c r="BJ2" i="1"/>
  <c r="BH2" i="1"/>
  <c r="BG2" i="1"/>
  <c r="BF2" i="1"/>
  <c r="BD2" i="1"/>
  <c r="BC2" i="1"/>
  <c r="BB2" i="1"/>
  <c r="AZ2" i="1"/>
  <c r="AY2" i="1"/>
  <c r="AX2" i="1"/>
  <c r="AV2" i="1"/>
  <c r="AU2" i="1"/>
  <c r="AT2" i="1"/>
  <c r="AR2" i="1"/>
  <c r="AQ2" i="1"/>
  <c r="AP2" i="1"/>
  <c r="AN2" i="1"/>
  <c r="AM2" i="1"/>
  <c r="AL2" i="1"/>
  <c r="AH2" i="1"/>
  <c r="AJ2" i="1"/>
  <c r="AI2" i="1"/>
  <c r="AF2" i="1"/>
  <c r="AE2" i="1"/>
  <c r="AD2" i="1"/>
  <c r="AB2" i="1"/>
  <c r="AA2" i="1"/>
  <c r="Z2" i="1"/>
  <c r="X2" i="1"/>
  <c r="W2" i="1"/>
  <c r="V2" i="1"/>
  <c r="T2" i="1"/>
  <c r="S2" i="1"/>
  <c r="R2" i="1"/>
  <c r="P2" i="1"/>
  <c r="O2" i="1"/>
  <c r="N2" i="1"/>
  <c r="L2" i="1"/>
  <c r="K2" i="1"/>
  <c r="J2" i="1"/>
  <c r="H2" i="1"/>
  <c r="G2" i="1"/>
  <c r="F2" i="1"/>
  <c r="D2" i="1"/>
  <c r="C2" i="1"/>
  <c r="B2" i="1"/>
</calcChain>
</file>

<file path=xl/sharedStrings.xml><?xml version="1.0" encoding="utf-8"?>
<sst xmlns="http://schemas.openxmlformats.org/spreadsheetml/2006/main" count="65" uniqueCount="65">
  <si>
    <t>1xBM,Capture.Pkts</t>
  </si>
  <si>
    <t>1xBM,Drop.Pkts</t>
  </si>
  <si>
    <t>1xBM,Decode.Pkts</t>
  </si>
  <si>
    <t>2xBM,Capture.Pkts</t>
  </si>
  <si>
    <t>2xBM,Drop.Pkts</t>
  </si>
  <si>
    <t>2xBM,Decode.Pkts</t>
  </si>
  <si>
    <t>3xBM,Capture.Pkts</t>
  </si>
  <si>
    <t>3xBM,Drop.Pkts</t>
  </si>
  <si>
    <t>3xBM,Decode.Pkts</t>
  </si>
  <si>
    <t>4xBM,Capture.Pkts</t>
  </si>
  <si>
    <t>4xBM,Drop.Pkts</t>
  </si>
  <si>
    <t>4xBM,Decode.Pkts</t>
  </si>
  <si>
    <t>1xDocker,Capture.Pkts</t>
  </si>
  <si>
    <t>1xDocker,Drop.Pkts</t>
  </si>
  <si>
    <t>1xDocker,Decode.Pkts</t>
  </si>
  <si>
    <t>2xDocker,Capture.Pkts</t>
  </si>
  <si>
    <t>2xDocker,Drop.Pkts</t>
  </si>
  <si>
    <t>2xDocker,Decode.Pkts</t>
  </si>
  <si>
    <t>3xDocker,Capture.Pkts</t>
  </si>
  <si>
    <t>3xDocker,Drop.Pkts</t>
  </si>
  <si>
    <t>3xDocker,Decode.Pkts</t>
  </si>
  <si>
    <t>4xDocker,Capture.Pkts</t>
  </si>
  <si>
    <t>4xDocker,Drop.Pkts</t>
  </si>
  <si>
    <t>4xDocker,Decode.Pkts</t>
  </si>
  <si>
    <t>1xDockerV,Capture.Pkts</t>
  </si>
  <si>
    <t>1xDockerV,Drop.Pkts</t>
  </si>
  <si>
    <t>1xDockerV,Decode.Pkts</t>
  </si>
  <si>
    <t>2xDockerV,Capture.Pkts</t>
  </si>
  <si>
    <t>2xDockerV,Drop.Pkts</t>
  </si>
  <si>
    <t>2xDockerV,Decode.Pkts</t>
  </si>
  <si>
    <t>3xDockerV,Capture.Pkts</t>
  </si>
  <si>
    <t>3xDockerV,Drop.Pkts</t>
  </si>
  <si>
    <t>3xDockerV,Decode.Pkts</t>
  </si>
  <si>
    <t>4xDockerV,Capture.Pkts</t>
  </si>
  <si>
    <t>4xDockerV,Drop.Pkts</t>
  </si>
  <si>
    <t>4xDockerV,Decode.Pkts</t>
  </si>
  <si>
    <t>1xKVM,Capture.Pkts</t>
  </si>
  <si>
    <t>1xKVM,Drop.Pkts</t>
  </si>
  <si>
    <t>1xKVM,Decode.Pkts</t>
  </si>
  <si>
    <t>2xKVM,Capture.Pkts</t>
  </si>
  <si>
    <t>2xKVM,Drop.Pkts</t>
  </si>
  <si>
    <t>2xKVM,Decode.Pkts</t>
  </si>
  <si>
    <t>3xKVM,Capture.Pkts</t>
  </si>
  <si>
    <t>3xKVM,Drop.Pkts</t>
  </si>
  <si>
    <t>3xKVM,Decode.Pkts</t>
  </si>
  <si>
    <t>4xKVM,Capture.Pkts</t>
  </si>
  <si>
    <t>4xKVM,Drop.Pkts</t>
  </si>
  <si>
    <t>4xKVM,Decode.Pkts</t>
  </si>
  <si>
    <t>Uptime</t>
  </si>
  <si>
    <t>1xBM,Decode.KB</t>
  </si>
  <si>
    <t>2xBM,Decode.KB</t>
  </si>
  <si>
    <t>3xBM,Decode.KB</t>
  </si>
  <si>
    <t>4xBM,Decode.KB</t>
  </si>
  <si>
    <t>1xDocker,Decode.KB</t>
  </si>
  <si>
    <t>2xDocker,Decode.KB</t>
  </si>
  <si>
    <t>3xDocker,Decode.KB</t>
  </si>
  <si>
    <t>4xDocker,Decode.KB</t>
  </si>
  <si>
    <t>1xDockerV,Decode.KB</t>
  </si>
  <si>
    <t>2xDockerV,Decode.KB</t>
  </si>
  <si>
    <t>3xDockerV,Decode.KB</t>
  </si>
  <si>
    <t>4xDockerV,Decode.KB</t>
  </si>
  <si>
    <t>1xKVM,Decode.KB</t>
  </si>
  <si>
    <t>2xKVM,Decode.KB</t>
  </si>
  <si>
    <t>3xKVM,Decode.KB</t>
  </si>
  <si>
    <t>4xKVM,Decode.KB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</si>
</sst>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calcChain" Target="calcChain.xml"/><Relationship Id="rId3" Type="http://schemas.openxmlformats.org/officeDocument/2006/relationships/chartsheet" Target="chart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chartsheet" Target="chart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chartsheet" Target="chart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Cumulative</a:t>
            </a:r>
            <a:r>
              <a:rPr lang="en-US" sz="1800" b="1" baseline="0"/>
              <a:t> Packet Capturing of Suricata Running in Various Setups</a:t>
            </a:r>
            <a:br>
              <a:rPr lang="en-US" sz="1800" b="1" baseline="0"/>
            </a:br>
            <a:r>
              <a:rPr lang="en-US" sz="1800" b="0" baseline="0"/>
              <a:t>@ 1x, 2x, 3x, 4x bigFlows.pcap, 4 Cores, 2GB</a:t>
            </a:r>
            <a:endParaRPr lang="en-US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1xBM,Capture.Pkts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11711</c:v>
                </c:pt>
                <c:pt idx="1">
                  <c:v>25522</c:v>
                </c:pt>
                <c:pt idx="2">
                  <c:v>47206</c:v>
                </c:pt>
                <c:pt idx="3">
                  <c:v>65051</c:v>
                </c:pt>
                <c:pt idx="4">
                  <c:v>93376</c:v>
                </c:pt>
                <c:pt idx="5">
                  <c:v>113169</c:v>
                </c:pt>
                <c:pt idx="6">
                  <c:v>137219</c:v>
                </c:pt>
                <c:pt idx="7">
                  <c:v>153305</c:v>
                </c:pt>
                <c:pt idx="8">
                  <c:v>171683</c:v>
                </c:pt>
                <c:pt idx="9">
                  <c:v>186857</c:v>
                </c:pt>
                <c:pt idx="10">
                  <c:v>206142</c:v>
                </c:pt>
                <c:pt idx="11">
                  <c:v>223939</c:v>
                </c:pt>
                <c:pt idx="12">
                  <c:v>248976</c:v>
                </c:pt>
                <c:pt idx="13">
                  <c:v>265625</c:v>
                </c:pt>
                <c:pt idx="14">
                  <c:v>284717</c:v>
                </c:pt>
                <c:pt idx="15">
                  <c:v>302487</c:v>
                </c:pt>
                <c:pt idx="16">
                  <c:v>326946</c:v>
                </c:pt>
                <c:pt idx="17">
                  <c:v>348072</c:v>
                </c:pt>
                <c:pt idx="18">
                  <c:v>370910</c:v>
                </c:pt>
                <c:pt idx="19">
                  <c:v>387665</c:v>
                </c:pt>
                <c:pt idx="20">
                  <c:v>410942</c:v>
                </c:pt>
                <c:pt idx="21">
                  <c:v>435484</c:v>
                </c:pt>
                <c:pt idx="22">
                  <c:v>457116</c:v>
                </c:pt>
                <c:pt idx="23">
                  <c:v>472786</c:v>
                </c:pt>
                <c:pt idx="24">
                  <c:v>491339</c:v>
                </c:pt>
                <c:pt idx="25">
                  <c:v>508591</c:v>
                </c:pt>
                <c:pt idx="26">
                  <c:v>525625</c:v>
                </c:pt>
                <c:pt idx="27">
                  <c:v>539224</c:v>
                </c:pt>
                <c:pt idx="28">
                  <c:v>556279</c:v>
                </c:pt>
                <c:pt idx="29">
                  <c:v>570182</c:v>
                </c:pt>
                <c:pt idx="30">
                  <c:v>586695</c:v>
                </c:pt>
                <c:pt idx="31">
                  <c:v>598384</c:v>
                </c:pt>
                <c:pt idx="32">
                  <c:v>617034</c:v>
                </c:pt>
                <c:pt idx="33">
                  <c:v>628101</c:v>
                </c:pt>
                <c:pt idx="34">
                  <c:v>645433</c:v>
                </c:pt>
                <c:pt idx="35">
                  <c:v>657676</c:v>
                </c:pt>
                <c:pt idx="36">
                  <c:v>677604</c:v>
                </c:pt>
                <c:pt idx="37">
                  <c:v>693195</c:v>
                </c:pt>
                <c:pt idx="38">
                  <c:v>711338</c:v>
                </c:pt>
                <c:pt idx="39">
                  <c:v>724579</c:v>
                </c:pt>
                <c:pt idx="40">
                  <c:v>746255</c:v>
                </c:pt>
                <c:pt idx="41">
                  <c:v>765309</c:v>
                </c:pt>
                <c:pt idx="42">
                  <c:v>782821</c:v>
                </c:pt>
                <c:pt idx="43">
                  <c:v>791125</c:v>
                </c:pt>
                <c:pt idx="44">
                  <c:v>791125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8-41DC-BAA3-F050E5DE0A09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2xBM,Capture.Pkts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Sheet1!$F$2:$F$46</c:f>
              <c:numCache>
                <c:formatCode>General</c:formatCode>
                <c:ptCount val="45"/>
                <c:pt idx="0">
                  <c:v>22227</c:v>
                </c:pt>
                <c:pt idx="1">
                  <c:v>50560</c:v>
                </c:pt>
                <c:pt idx="2">
                  <c:v>92458</c:v>
                </c:pt>
                <c:pt idx="3">
                  <c:v>128900</c:v>
                </c:pt>
                <c:pt idx="4">
                  <c:v>183552</c:v>
                </c:pt>
                <c:pt idx="5">
                  <c:v>224592</c:v>
                </c:pt>
                <c:pt idx="6">
                  <c:v>272992</c:v>
                </c:pt>
                <c:pt idx="7">
                  <c:v>304811</c:v>
                </c:pt>
                <c:pt idx="8">
                  <c:v>341098</c:v>
                </c:pt>
                <c:pt idx="9">
                  <c:v>372692</c:v>
                </c:pt>
                <c:pt idx="10">
                  <c:v>408637</c:v>
                </c:pt>
                <c:pt idx="11">
                  <c:v>446607</c:v>
                </c:pt>
                <c:pt idx="12">
                  <c:v>494717</c:v>
                </c:pt>
                <c:pt idx="13">
                  <c:v>530800</c:v>
                </c:pt>
                <c:pt idx="14">
                  <c:v>567686</c:v>
                </c:pt>
                <c:pt idx="15">
                  <c:v>604119</c:v>
                </c:pt>
                <c:pt idx="16">
                  <c:v>651383</c:v>
                </c:pt>
                <c:pt idx="17">
                  <c:v>696032</c:v>
                </c:pt>
                <c:pt idx="18">
                  <c:v>740246</c:v>
                </c:pt>
                <c:pt idx="19">
                  <c:v>775576</c:v>
                </c:pt>
                <c:pt idx="20">
                  <c:v>818095</c:v>
                </c:pt>
                <c:pt idx="21">
                  <c:v>871092</c:v>
                </c:pt>
                <c:pt idx="22">
                  <c:v>911740</c:v>
                </c:pt>
                <c:pt idx="23">
                  <c:v>945823</c:v>
                </c:pt>
                <c:pt idx="24">
                  <c:v>980182</c:v>
                </c:pt>
                <c:pt idx="25">
                  <c:v>1016973</c:v>
                </c:pt>
                <c:pt idx="26">
                  <c:v>1047214</c:v>
                </c:pt>
                <c:pt idx="27">
                  <c:v>1078899</c:v>
                </c:pt>
                <c:pt idx="28">
                  <c:v>1110555</c:v>
                </c:pt>
                <c:pt idx="29">
                  <c:v>1140548</c:v>
                </c:pt>
                <c:pt idx="30">
                  <c:v>1171485</c:v>
                </c:pt>
                <c:pt idx="31">
                  <c:v>1196747</c:v>
                </c:pt>
                <c:pt idx="32">
                  <c:v>1232296</c:v>
                </c:pt>
                <c:pt idx="33">
                  <c:v>1256370</c:v>
                </c:pt>
                <c:pt idx="34">
                  <c:v>1289117</c:v>
                </c:pt>
                <c:pt idx="35">
                  <c:v>1314704</c:v>
                </c:pt>
                <c:pt idx="36">
                  <c:v>1353609</c:v>
                </c:pt>
                <c:pt idx="37">
                  <c:v>1385240</c:v>
                </c:pt>
                <c:pt idx="38">
                  <c:v>1419375</c:v>
                </c:pt>
                <c:pt idx="39">
                  <c:v>1447279</c:v>
                </c:pt>
                <c:pt idx="40">
                  <c:v>1491013</c:v>
                </c:pt>
                <c:pt idx="41">
                  <c:v>1531403</c:v>
                </c:pt>
                <c:pt idx="42">
                  <c:v>1564267</c:v>
                </c:pt>
                <c:pt idx="43">
                  <c:v>1583227</c:v>
                </c:pt>
                <c:pt idx="44">
                  <c:v>1583227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8-41DC-BAA3-F050E5DE0A09}"/>
            </c:ext>
          </c:extLst>
        </c:ser>
        <c:ser>
          <c:idx val="3"/>
          <c:order val="2"/>
          <c:tx>
            <c:strRef>
              <c:f>Sheet1!$J$1</c:f>
              <c:strCache>
                <c:ptCount val="1"/>
                <c:pt idx="0">
                  <c:v>3xBM,Capture.Pkts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Sheet1!$J$2:$J$46</c:f>
              <c:numCache>
                <c:formatCode>General</c:formatCode>
                <c:ptCount val="45"/>
                <c:pt idx="0">
                  <c:v>31227</c:v>
                </c:pt>
                <c:pt idx="1">
                  <c:v>75050</c:v>
                </c:pt>
                <c:pt idx="2">
                  <c:v>138059</c:v>
                </c:pt>
                <c:pt idx="3">
                  <c:v>192148</c:v>
                </c:pt>
                <c:pt idx="4">
                  <c:v>276165</c:v>
                </c:pt>
                <c:pt idx="5">
                  <c:v>336338</c:v>
                </c:pt>
                <c:pt idx="6">
                  <c:v>409036</c:v>
                </c:pt>
                <c:pt idx="7">
                  <c:v>457453</c:v>
                </c:pt>
                <c:pt idx="8">
                  <c:v>511545</c:v>
                </c:pt>
                <c:pt idx="9">
                  <c:v>558113</c:v>
                </c:pt>
                <c:pt idx="10">
                  <c:v>613129</c:v>
                </c:pt>
                <c:pt idx="11">
                  <c:v>669486</c:v>
                </c:pt>
                <c:pt idx="12">
                  <c:v>742208</c:v>
                </c:pt>
                <c:pt idx="13">
                  <c:v>795570</c:v>
                </c:pt>
                <c:pt idx="14">
                  <c:v>851978</c:v>
                </c:pt>
                <c:pt idx="15">
                  <c:v>903899</c:v>
                </c:pt>
                <c:pt idx="16">
                  <c:v>977967</c:v>
                </c:pt>
                <c:pt idx="17">
                  <c:v>1046783</c:v>
                </c:pt>
                <c:pt idx="18">
                  <c:v>1110506</c:v>
                </c:pt>
                <c:pt idx="19">
                  <c:v>1165233</c:v>
                </c:pt>
                <c:pt idx="20">
                  <c:v>1228561</c:v>
                </c:pt>
                <c:pt idx="21">
                  <c:v>1307683</c:v>
                </c:pt>
                <c:pt idx="22">
                  <c:v>1368159</c:v>
                </c:pt>
                <c:pt idx="23">
                  <c:v>1420456</c:v>
                </c:pt>
                <c:pt idx="24">
                  <c:v>1470847</c:v>
                </c:pt>
                <c:pt idx="25">
                  <c:v>1526135</c:v>
                </c:pt>
                <c:pt idx="26">
                  <c:v>1572910</c:v>
                </c:pt>
                <c:pt idx="27">
                  <c:v>1620563</c:v>
                </c:pt>
                <c:pt idx="28">
                  <c:v>1666410</c:v>
                </c:pt>
                <c:pt idx="29">
                  <c:v>1714019</c:v>
                </c:pt>
                <c:pt idx="30">
                  <c:v>1757513</c:v>
                </c:pt>
                <c:pt idx="31">
                  <c:v>1797178</c:v>
                </c:pt>
                <c:pt idx="32">
                  <c:v>1849389</c:v>
                </c:pt>
                <c:pt idx="33">
                  <c:v>1888753</c:v>
                </c:pt>
                <c:pt idx="34">
                  <c:v>1933457</c:v>
                </c:pt>
                <c:pt idx="35">
                  <c:v>1978050</c:v>
                </c:pt>
                <c:pt idx="36">
                  <c:v>2030876</c:v>
                </c:pt>
                <c:pt idx="37">
                  <c:v>2081464</c:v>
                </c:pt>
                <c:pt idx="38">
                  <c:v>2132534</c:v>
                </c:pt>
                <c:pt idx="39">
                  <c:v>2176299</c:v>
                </c:pt>
                <c:pt idx="40">
                  <c:v>2238661</c:v>
                </c:pt>
                <c:pt idx="41">
                  <c:v>2297706</c:v>
                </c:pt>
                <c:pt idx="42">
                  <c:v>2347226</c:v>
                </c:pt>
                <c:pt idx="43">
                  <c:v>2374496</c:v>
                </c:pt>
                <c:pt idx="44">
                  <c:v>2374496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88-41DC-BAA3-F050E5DE0A09}"/>
            </c:ext>
          </c:extLst>
        </c:ser>
        <c:ser>
          <c:idx val="4"/>
          <c:order val="3"/>
          <c:tx>
            <c:strRef>
              <c:f>Sheet1!$N$1</c:f>
              <c:strCache>
                <c:ptCount val="1"/>
                <c:pt idx="0">
                  <c:v>4xBM,Capture.Pkts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Sheet1!$N$2:$N$46</c:f>
              <c:numCache>
                <c:formatCode>General</c:formatCode>
                <c:ptCount val="45"/>
                <c:pt idx="0">
                  <c:v>41267</c:v>
                </c:pt>
                <c:pt idx="1">
                  <c:v>99688</c:v>
                </c:pt>
                <c:pt idx="2">
                  <c:v>181095</c:v>
                </c:pt>
                <c:pt idx="3">
                  <c:v>253880</c:v>
                </c:pt>
                <c:pt idx="4">
                  <c:v>361985</c:v>
                </c:pt>
                <c:pt idx="5">
                  <c:v>447866</c:v>
                </c:pt>
                <c:pt idx="6">
                  <c:v>542327</c:v>
                </c:pt>
                <c:pt idx="7">
                  <c:v>609079</c:v>
                </c:pt>
                <c:pt idx="8">
                  <c:v>679678</c:v>
                </c:pt>
                <c:pt idx="9">
                  <c:v>743371</c:v>
                </c:pt>
                <c:pt idx="10">
                  <c:v>812300</c:v>
                </c:pt>
                <c:pt idx="11">
                  <c:v>891148</c:v>
                </c:pt>
                <c:pt idx="12">
                  <c:v>986381</c:v>
                </c:pt>
                <c:pt idx="13">
                  <c:v>1061034</c:v>
                </c:pt>
                <c:pt idx="14">
                  <c:v>1134408</c:v>
                </c:pt>
                <c:pt idx="15">
                  <c:v>1208252</c:v>
                </c:pt>
                <c:pt idx="16">
                  <c:v>1302483</c:v>
                </c:pt>
                <c:pt idx="17">
                  <c:v>1392828</c:v>
                </c:pt>
                <c:pt idx="18">
                  <c:v>1479278</c:v>
                </c:pt>
                <c:pt idx="19">
                  <c:v>1550763</c:v>
                </c:pt>
                <c:pt idx="20">
                  <c:v>1636764</c:v>
                </c:pt>
                <c:pt idx="21">
                  <c:v>1741767</c:v>
                </c:pt>
                <c:pt idx="22">
                  <c:v>1823330</c:v>
                </c:pt>
                <c:pt idx="23">
                  <c:v>1891913</c:v>
                </c:pt>
                <c:pt idx="24">
                  <c:v>1959312</c:v>
                </c:pt>
                <c:pt idx="25">
                  <c:v>2034163</c:v>
                </c:pt>
                <c:pt idx="26">
                  <c:v>2092941</c:v>
                </c:pt>
                <c:pt idx="27">
                  <c:v>2159380</c:v>
                </c:pt>
                <c:pt idx="28">
                  <c:v>2217798</c:v>
                </c:pt>
                <c:pt idx="29">
                  <c:v>2282331</c:v>
                </c:pt>
                <c:pt idx="30">
                  <c:v>2343444</c:v>
                </c:pt>
                <c:pt idx="31">
                  <c:v>2393729</c:v>
                </c:pt>
                <c:pt idx="32">
                  <c:v>2465161</c:v>
                </c:pt>
                <c:pt idx="33">
                  <c:v>2512670</c:v>
                </c:pt>
                <c:pt idx="34">
                  <c:v>2578127</c:v>
                </c:pt>
                <c:pt idx="35">
                  <c:v>2634471</c:v>
                </c:pt>
                <c:pt idx="36">
                  <c:v>2707308</c:v>
                </c:pt>
                <c:pt idx="37">
                  <c:v>2773060</c:v>
                </c:pt>
                <c:pt idx="38">
                  <c:v>2837826</c:v>
                </c:pt>
                <c:pt idx="39">
                  <c:v>2899824</c:v>
                </c:pt>
                <c:pt idx="40">
                  <c:v>2980910</c:v>
                </c:pt>
                <c:pt idx="41">
                  <c:v>3062680</c:v>
                </c:pt>
                <c:pt idx="42">
                  <c:v>3123350</c:v>
                </c:pt>
                <c:pt idx="43">
                  <c:v>3165837</c:v>
                </c:pt>
                <c:pt idx="44">
                  <c:v>3165837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88-41DC-BAA3-F050E5DE0A09}"/>
            </c:ext>
          </c:extLst>
        </c:ser>
        <c:ser>
          <c:idx val="5"/>
          <c:order val="4"/>
          <c:tx>
            <c:strRef>
              <c:f>Sheet1!$R$1</c:f>
              <c:strCache>
                <c:ptCount val="1"/>
                <c:pt idx="0">
                  <c:v>1xDocker,Capture.Pkts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Sheet1!$R$2:$R$46</c:f>
              <c:numCache>
                <c:formatCode>General</c:formatCode>
                <c:ptCount val="45"/>
                <c:pt idx="0">
                  <c:v>15179</c:v>
                </c:pt>
                <c:pt idx="1">
                  <c:v>28617</c:v>
                </c:pt>
                <c:pt idx="2">
                  <c:v>50119</c:v>
                </c:pt>
                <c:pt idx="3">
                  <c:v>69465</c:v>
                </c:pt>
                <c:pt idx="4">
                  <c:v>97350</c:v>
                </c:pt>
                <c:pt idx="5">
                  <c:v>117625</c:v>
                </c:pt>
                <c:pt idx="6">
                  <c:v>140443</c:v>
                </c:pt>
                <c:pt idx="7">
                  <c:v>155945</c:v>
                </c:pt>
                <c:pt idx="8">
                  <c:v>174244</c:v>
                </c:pt>
                <c:pt idx="9">
                  <c:v>190519</c:v>
                </c:pt>
                <c:pt idx="10">
                  <c:v>210438</c:v>
                </c:pt>
                <c:pt idx="11">
                  <c:v>228662</c:v>
                </c:pt>
                <c:pt idx="12">
                  <c:v>252763</c:v>
                </c:pt>
                <c:pt idx="13">
                  <c:v>271315</c:v>
                </c:pt>
                <c:pt idx="14">
                  <c:v>287605</c:v>
                </c:pt>
                <c:pt idx="15">
                  <c:v>306897</c:v>
                </c:pt>
                <c:pt idx="16">
                  <c:v>330281</c:v>
                </c:pt>
                <c:pt idx="17">
                  <c:v>352673</c:v>
                </c:pt>
                <c:pt idx="18">
                  <c:v>374356</c:v>
                </c:pt>
                <c:pt idx="19">
                  <c:v>392045</c:v>
                </c:pt>
                <c:pt idx="20">
                  <c:v>415036</c:v>
                </c:pt>
                <c:pt idx="21">
                  <c:v>439840</c:v>
                </c:pt>
                <c:pt idx="22">
                  <c:v>459164</c:v>
                </c:pt>
                <c:pt idx="23">
                  <c:v>477807</c:v>
                </c:pt>
                <c:pt idx="24">
                  <c:v>493597</c:v>
                </c:pt>
                <c:pt idx="25">
                  <c:v>512507</c:v>
                </c:pt>
                <c:pt idx="26">
                  <c:v>527867</c:v>
                </c:pt>
                <c:pt idx="27">
                  <c:v>542543</c:v>
                </c:pt>
                <c:pt idx="28">
                  <c:v>558308</c:v>
                </c:pt>
                <c:pt idx="29">
                  <c:v>574480</c:v>
                </c:pt>
                <c:pt idx="30">
                  <c:v>588542</c:v>
                </c:pt>
                <c:pt idx="31">
                  <c:v>602131</c:v>
                </c:pt>
                <c:pt idx="32">
                  <c:v>619019</c:v>
                </c:pt>
                <c:pt idx="33">
                  <c:v>632842</c:v>
                </c:pt>
                <c:pt idx="34">
                  <c:v>647114</c:v>
                </c:pt>
                <c:pt idx="35">
                  <c:v>662249</c:v>
                </c:pt>
                <c:pt idx="36">
                  <c:v>680481</c:v>
                </c:pt>
                <c:pt idx="37">
                  <c:v>696707</c:v>
                </c:pt>
                <c:pt idx="38">
                  <c:v>713417</c:v>
                </c:pt>
                <c:pt idx="39">
                  <c:v>729614</c:v>
                </c:pt>
                <c:pt idx="40">
                  <c:v>750241</c:v>
                </c:pt>
                <c:pt idx="41">
                  <c:v>768999</c:v>
                </c:pt>
                <c:pt idx="42">
                  <c:v>786157</c:v>
                </c:pt>
                <c:pt idx="43">
                  <c:v>791126</c:v>
                </c:pt>
                <c:pt idx="44">
                  <c:v>791126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88-41DC-BAA3-F050E5DE0A09}"/>
            </c:ext>
          </c:extLst>
        </c:ser>
        <c:ser>
          <c:idx val="6"/>
          <c:order val="5"/>
          <c:tx>
            <c:strRef>
              <c:f>Sheet1!$V$1</c:f>
              <c:strCache>
                <c:ptCount val="1"/>
                <c:pt idx="0">
                  <c:v>2xDocker,Capture.Pkts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Sheet1!$V$2:$V$46</c:f>
              <c:numCache>
                <c:formatCode>General</c:formatCode>
                <c:ptCount val="45"/>
                <c:pt idx="0">
                  <c:v>29962</c:v>
                </c:pt>
                <c:pt idx="1">
                  <c:v>57345</c:v>
                </c:pt>
                <c:pt idx="2">
                  <c:v>99933</c:v>
                </c:pt>
                <c:pt idx="3">
                  <c:v>138464</c:v>
                </c:pt>
                <c:pt idx="4">
                  <c:v>193930</c:v>
                </c:pt>
                <c:pt idx="5">
                  <c:v>235258</c:v>
                </c:pt>
                <c:pt idx="6">
                  <c:v>280703</c:v>
                </c:pt>
                <c:pt idx="7">
                  <c:v>311424</c:v>
                </c:pt>
                <c:pt idx="8">
                  <c:v>348154</c:v>
                </c:pt>
                <c:pt idx="9">
                  <c:v>380506</c:v>
                </c:pt>
                <c:pt idx="10">
                  <c:v>420138</c:v>
                </c:pt>
                <c:pt idx="11">
                  <c:v>456552</c:v>
                </c:pt>
                <c:pt idx="12">
                  <c:v>504470</c:v>
                </c:pt>
                <c:pt idx="13">
                  <c:v>540936</c:v>
                </c:pt>
                <c:pt idx="14">
                  <c:v>574277</c:v>
                </c:pt>
                <c:pt idx="15">
                  <c:v>613058</c:v>
                </c:pt>
                <c:pt idx="16">
                  <c:v>660299</c:v>
                </c:pt>
                <c:pt idx="17">
                  <c:v>704765</c:v>
                </c:pt>
                <c:pt idx="18">
                  <c:v>748214</c:v>
                </c:pt>
                <c:pt idx="19">
                  <c:v>782851</c:v>
                </c:pt>
                <c:pt idx="20">
                  <c:v>828875</c:v>
                </c:pt>
                <c:pt idx="21">
                  <c:v>878013</c:v>
                </c:pt>
                <c:pt idx="22">
                  <c:v>918507</c:v>
                </c:pt>
                <c:pt idx="23">
                  <c:v>955798</c:v>
                </c:pt>
                <c:pt idx="24">
                  <c:v>987619</c:v>
                </c:pt>
                <c:pt idx="25">
                  <c:v>1024288</c:v>
                </c:pt>
                <c:pt idx="26">
                  <c:v>1056110</c:v>
                </c:pt>
                <c:pt idx="27">
                  <c:v>1084750</c:v>
                </c:pt>
                <c:pt idx="28">
                  <c:v>1116482</c:v>
                </c:pt>
                <c:pt idx="29">
                  <c:v>1148329</c:v>
                </c:pt>
                <c:pt idx="30">
                  <c:v>1177882</c:v>
                </c:pt>
                <c:pt idx="31">
                  <c:v>1202765</c:v>
                </c:pt>
                <c:pt idx="32">
                  <c:v>1237955</c:v>
                </c:pt>
                <c:pt idx="33">
                  <c:v>1264326</c:v>
                </c:pt>
                <c:pt idx="34">
                  <c:v>1294117</c:v>
                </c:pt>
                <c:pt idx="35">
                  <c:v>1323317</c:v>
                </c:pt>
                <c:pt idx="36">
                  <c:v>1361134</c:v>
                </c:pt>
                <c:pt idx="37">
                  <c:v>1392848</c:v>
                </c:pt>
                <c:pt idx="38">
                  <c:v>1426997</c:v>
                </c:pt>
                <c:pt idx="39">
                  <c:v>1458597</c:v>
                </c:pt>
                <c:pt idx="40">
                  <c:v>1500504</c:v>
                </c:pt>
                <c:pt idx="41">
                  <c:v>1537982</c:v>
                </c:pt>
                <c:pt idx="42">
                  <c:v>1570680</c:v>
                </c:pt>
                <c:pt idx="43">
                  <c:v>1582181</c:v>
                </c:pt>
                <c:pt idx="44">
                  <c:v>1582181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88-41DC-BAA3-F050E5DE0A09}"/>
            </c:ext>
          </c:extLst>
        </c:ser>
        <c:ser>
          <c:idx val="7"/>
          <c:order val="6"/>
          <c:tx>
            <c:strRef>
              <c:f>Sheet1!$Z$1</c:f>
              <c:strCache>
                <c:ptCount val="1"/>
                <c:pt idx="0">
                  <c:v>3xDocker,Capture.Pkts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Sheet1!$Z$2:$Z$46</c:f>
              <c:numCache>
                <c:formatCode>General</c:formatCode>
                <c:ptCount val="45"/>
                <c:pt idx="0">
                  <c:v>44020</c:v>
                </c:pt>
                <c:pt idx="1">
                  <c:v>83049</c:v>
                </c:pt>
                <c:pt idx="2">
                  <c:v>149183</c:v>
                </c:pt>
                <c:pt idx="3">
                  <c:v>205361</c:v>
                </c:pt>
                <c:pt idx="4">
                  <c:v>289252</c:v>
                </c:pt>
                <c:pt idx="5">
                  <c:v>351440</c:v>
                </c:pt>
                <c:pt idx="6">
                  <c:v>418510</c:v>
                </c:pt>
                <c:pt idx="7">
                  <c:v>466805</c:v>
                </c:pt>
                <c:pt idx="8">
                  <c:v>521521</c:v>
                </c:pt>
                <c:pt idx="9">
                  <c:v>569682</c:v>
                </c:pt>
                <c:pt idx="10">
                  <c:v>628204</c:v>
                </c:pt>
                <c:pt idx="11">
                  <c:v>685544</c:v>
                </c:pt>
                <c:pt idx="12">
                  <c:v>755498</c:v>
                </c:pt>
                <c:pt idx="13">
                  <c:v>813954</c:v>
                </c:pt>
                <c:pt idx="14">
                  <c:v>861225</c:v>
                </c:pt>
                <c:pt idx="15">
                  <c:v>920041</c:v>
                </c:pt>
                <c:pt idx="16">
                  <c:v>989462</c:v>
                </c:pt>
                <c:pt idx="17">
                  <c:v>1060432</c:v>
                </c:pt>
                <c:pt idx="18">
                  <c:v>1120972</c:v>
                </c:pt>
                <c:pt idx="19">
                  <c:v>1177162</c:v>
                </c:pt>
                <c:pt idx="20">
                  <c:v>1242784</c:v>
                </c:pt>
                <c:pt idx="21">
                  <c:v>1322462</c:v>
                </c:pt>
                <c:pt idx="22">
                  <c:v>1377242</c:v>
                </c:pt>
                <c:pt idx="23">
                  <c:v>1436427</c:v>
                </c:pt>
                <c:pt idx="24">
                  <c:v>1481565</c:v>
                </c:pt>
                <c:pt idx="25">
                  <c:v>1537747</c:v>
                </c:pt>
                <c:pt idx="26">
                  <c:v>1583997</c:v>
                </c:pt>
                <c:pt idx="27">
                  <c:v>1629613</c:v>
                </c:pt>
                <c:pt idx="28">
                  <c:v>1675061</c:v>
                </c:pt>
                <c:pt idx="29">
                  <c:v>1724153</c:v>
                </c:pt>
                <c:pt idx="30">
                  <c:v>1766695</c:v>
                </c:pt>
                <c:pt idx="31">
                  <c:v>1806758</c:v>
                </c:pt>
                <c:pt idx="32">
                  <c:v>1857416</c:v>
                </c:pt>
                <c:pt idx="33">
                  <c:v>1898872</c:v>
                </c:pt>
                <c:pt idx="34">
                  <c:v>1941293</c:v>
                </c:pt>
                <c:pt idx="35">
                  <c:v>1989857</c:v>
                </c:pt>
                <c:pt idx="36">
                  <c:v>2041171</c:v>
                </c:pt>
                <c:pt idx="37">
                  <c:v>2091434</c:v>
                </c:pt>
                <c:pt idx="38">
                  <c:v>2141138</c:v>
                </c:pt>
                <c:pt idx="39">
                  <c:v>2188461</c:v>
                </c:pt>
                <c:pt idx="40">
                  <c:v>2250598</c:v>
                </c:pt>
                <c:pt idx="41">
                  <c:v>2308427</c:v>
                </c:pt>
                <c:pt idx="42">
                  <c:v>2358042</c:v>
                </c:pt>
                <c:pt idx="43">
                  <c:v>2374845</c:v>
                </c:pt>
                <c:pt idx="44">
                  <c:v>2374845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88-41DC-BAA3-F050E5DE0A09}"/>
            </c:ext>
          </c:extLst>
        </c:ser>
        <c:ser>
          <c:idx val="8"/>
          <c:order val="7"/>
          <c:tx>
            <c:strRef>
              <c:f>Sheet1!$AD$1</c:f>
              <c:strCache>
                <c:ptCount val="1"/>
                <c:pt idx="0">
                  <c:v>4xDocker,Capture.Pkts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Sheet1!$AD$2:$AD$46</c:f>
              <c:numCache>
                <c:formatCode>General</c:formatCode>
                <c:ptCount val="45"/>
                <c:pt idx="0">
                  <c:v>59003</c:v>
                </c:pt>
                <c:pt idx="1">
                  <c:v>111220</c:v>
                </c:pt>
                <c:pt idx="2">
                  <c:v>199256</c:v>
                </c:pt>
                <c:pt idx="3">
                  <c:v>277056</c:v>
                </c:pt>
                <c:pt idx="4">
                  <c:v>386392</c:v>
                </c:pt>
                <c:pt idx="5">
                  <c:v>470363</c:v>
                </c:pt>
                <c:pt idx="6">
                  <c:v>559272</c:v>
                </c:pt>
                <c:pt idx="7">
                  <c:v>623969</c:v>
                </c:pt>
                <c:pt idx="8">
                  <c:v>695750</c:v>
                </c:pt>
                <c:pt idx="9">
                  <c:v>761271</c:v>
                </c:pt>
                <c:pt idx="10">
                  <c:v>839072</c:v>
                </c:pt>
                <c:pt idx="11">
                  <c:v>918067</c:v>
                </c:pt>
                <c:pt idx="12">
                  <c:v>1006874</c:v>
                </c:pt>
                <c:pt idx="13">
                  <c:v>1091161</c:v>
                </c:pt>
                <c:pt idx="14">
                  <c:v>1148469</c:v>
                </c:pt>
                <c:pt idx="15">
                  <c:v>1230444</c:v>
                </c:pt>
                <c:pt idx="16">
                  <c:v>1318922</c:v>
                </c:pt>
                <c:pt idx="17">
                  <c:v>1411909</c:v>
                </c:pt>
                <c:pt idx="18">
                  <c:v>1495748</c:v>
                </c:pt>
                <c:pt idx="19">
                  <c:v>1568517</c:v>
                </c:pt>
                <c:pt idx="20">
                  <c:v>1658300</c:v>
                </c:pt>
                <c:pt idx="21">
                  <c:v>1763774</c:v>
                </c:pt>
                <c:pt idx="22">
                  <c:v>1836786</c:v>
                </c:pt>
                <c:pt idx="23">
                  <c:v>1916085</c:v>
                </c:pt>
                <c:pt idx="24">
                  <c:v>1975353</c:v>
                </c:pt>
                <c:pt idx="25">
                  <c:v>2050990</c:v>
                </c:pt>
                <c:pt idx="26">
                  <c:v>2112773</c:v>
                </c:pt>
                <c:pt idx="27">
                  <c:v>2172122</c:v>
                </c:pt>
                <c:pt idx="28">
                  <c:v>2234417</c:v>
                </c:pt>
                <c:pt idx="29">
                  <c:v>2298654</c:v>
                </c:pt>
                <c:pt idx="30">
                  <c:v>2355784</c:v>
                </c:pt>
                <c:pt idx="31">
                  <c:v>2409668</c:v>
                </c:pt>
                <c:pt idx="32">
                  <c:v>2477258</c:v>
                </c:pt>
                <c:pt idx="33">
                  <c:v>2531701</c:v>
                </c:pt>
                <c:pt idx="34">
                  <c:v>2591320</c:v>
                </c:pt>
                <c:pt idx="35">
                  <c:v>2653624</c:v>
                </c:pt>
                <c:pt idx="36">
                  <c:v>2722827</c:v>
                </c:pt>
                <c:pt idx="37">
                  <c:v>2789092</c:v>
                </c:pt>
                <c:pt idx="38">
                  <c:v>2859205</c:v>
                </c:pt>
                <c:pt idx="39">
                  <c:v>2921540</c:v>
                </c:pt>
                <c:pt idx="40">
                  <c:v>3004130</c:v>
                </c:pt>
                <c:pt idx="41">
                  <c:v>3080503</c:v>
                </c:pt>
                <c:pt idx="42">
                  <c:v>3146019</c:v>
                </c:pt>
                <c:pt idx="43">
                  <c:v>3166134</c:v>
                </c:pt>
                <c:pt idx="44">
                  <c:v>3166134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88-41DC-BAA3-F050E5DE0A09}"/>
            </c:ext>
          </c:extLst>
        </c:ser>
        <c:ser>
          <c:idx val="9"/>
          <c:order val="8"/>
          <c:tx>
            <c:strRef>
              <c:f>Sheet1!$AH$1</c:f>
              <c:strCache>
                <c:ptCount val="1"/>
                <c:pt idx="0">
                  <c:v>1xDockerV,Capture.Pkts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Sheet1!$AH$2:$AH$46</c:f>
              <c:numCache>
                <c:formatCode>General</c:formatCode>
                <c:ptCount val="45"/>
                <c:pt idx="0">
                  <c:v>15416</c:v>
                </c:pt>
                <c:pt idx="1">
                  <c:v>28853</c:v>
                </c:pt>
                <c:pt idx="2">
                  <c:v>50465</c:v>
                </c:pt>
                <c:pt idx="3">
                  <c:v>69780</c:v>
                </c:pt>
                <c:pt idx="4">
                  <c:v>97554</c:v>
                </c:pt>
                <c:pt idx="5">
                  <c:v>118065</c:v>
                </c:pt>
                <c:pt idx="6">
                  <c:v>140802</c:v>
                </c:pt>
                <c:pt idx="7">
                  <c:v>156634</c:v>
                </c:pt>
                <c:pt idx="8">
                  <c:v>174884</c:v>
                </c:pt>
                <c:pt idx="9">
                  <c:v>190646</c:v>
                </c:pt>
                <c:pt idx="10">
                  <c:v>210701</c:v>
                </c:pt>
                <c:pt idx="11">
                  <c:v>229092</c:v>
                </c:pt>
                <c:pt idx="12">
                  <c:v>253255</c:v>
                </c:pt>
                <c:pt idx="13">
                  <c:v>271420</c:v>
                </c:pt>
                <c:pt idx="14">
                  <c:v>287748</c:v>
                </c:pt>
                <c:pt idx="15">
                  <c:v>306898</c:v>
                </c:pt>
                <c:pt idx="16">
                  <c:v>330816</c:v>
                </c:pt>
                <c:pt idx="17">
                  <c:v>352590</c:v>
                </c:pt>
                <c:pt idx="18">
                  <c:v>375278</c:v>
                </c:pt>
                <c:pt idx="19">
                  <c:v>391891</c:v>
                </c:pt>
                <c:pt idx="20">
                  <c:v>416391</c:v>
                </c:pt>
                <c:pt idx="21">
                  <c:v>439648</c:v>
                </c:pt>
                <c:pt idx="22">
                  <c:v>460002</c:v>
                </c:pt>
                <c:pt idx="23">
                  <c:v>477807</c:v>
                </c:pt>
                <c:pt idx="24">
                  <c:v>494276</c:v>
                </c:pt>
                <c:pt idx="25">
                  <c:v>512486</c:v>
                </c:pt>
                <c:pt idx="26">
                  <c:v>528801</c:v>
                </c:pt>
                <c:pt idx="27">
                  <c:v>542809</c:v>
                </c:pt>
                <c:pt idx="28">
                  <c:v>558996</c:v>
                </c:pt>
                <c:pt idx="29">
                  <c:v>574481</c:v>
                </c:pt>
                <c:pt idx="30">
                  <c:v>589185</c:v>
                </c:pt>
                <c:pt idx="31">
                  <c:v>601953</c:v>
                </c:pt>
                <c:pt idx="32">
                  <c:v>619653</c:v>
                </c:pt>
                <c:pt idx="33">
                  <c:v>632458</c:v>
                </c:pt>
                <c:pt idx="34">
                  <c:v>647560</c:v>
                </c:pt>
                <c:pt idx="35">
                  <c:v>661998</c:v>
                </c:pt>
                <c:pt idx="36">
                  <c:v>681092</c:v>
                </c:pt>
                <c:pt idx="37">
                  <c:v>696708</c:v>
                </c:pt>
                <c:pt idx="38">
                  <c:v>714095</c:v>
                </c:pt>
                <c:pt idx="39">
                  <c:v>729101</c:v>
                </c:pt>
                <c:pt idx="40">
                  <c:v>750844</c:v>
                </c:pt>
                <c:pt idx="41">
                  <c:v>768980</c:v>
                </c:pt>
                <c:pt idx="42">
                  <c:v>786535</c:v>
                </c:pt>
                <c:pt idx="43">
                  <c:v>791433</c:v>
                </c:pt>
                <c:pt idx="44">
                  <c:v>791433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88-41DC-BAA3-F050E5DE0A09}"/>
            </c:ext>
          </c:extLst>
        </c:ser>
        <c:ser>
          <c:idx val="10"/>
          <c:order val="9"/>
          <c:tx>
            <c:strRef>
              <c:f>Sheet1!$AL$1</c:f>
              <c:strCache>
                <c:ptCount val="1"/>
                <c:pt idx="0">
                  <c:v>2xDockerV,Capture.Pkts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Sheet1!$AL$2:$AL$46</c:f>
              <c:numCache>
                <c:formatCode>General</c:formatCode>
                <c:ptCount val="45"/>
                <c:pt idx="0">
                  <c:v>30021</c:v>
                </c:pt>
                <c:pt idx="1">
                  <c:v>56120</c:v>
                </c:pt>
                <c:pt idx="2">
                  <c:v>99880</c:v>
                </c:pt>
                <c:pt idx="3">
                  <c:v>138733</c:v>
                </c:pt>
                <c:pt idx="4">
                  <c:v>193346</c:v>
                </c:pt>
                <c:pt idx="5">
                  <c:v>235500</c:v>
                </c:pt>
                <c:pt idx="6">
                  <c:v>279880</c:v>
                </c:pt>
                <c:pt idx="7">
                  <c:v>313098</c:v>
                </c:pt>
                <c:pt idx="8">
                  <c:v>347632</c:v>
                </c:pt>
                <c:pt idx="9">
                  <c:v>381051</c:v>
                </c:pt>
                <c:pt idx="10">
                  <c:v>419590</c:v>
                </c:pt>
                <c:pt idx="11">
                  <c:v>457598</c:v>
                </c:pt>
                <c:pt idx="12">
                  <c:v>504486</c:v>
                </c:pt>
                <c:pt idx="13">
                  <c:v>541911</c:v>
                </c:pt>
                <c:pt idx="14">
                  <c:v>574388</c:v>
                </c:pt>
                <c:pt idx="15">
                  <c:v>612946</c:v>
                </c:pt>
                <c:pt idx="16">
                  <c:v>660920</c:v>
                </c:pt>
                <c:pt idx="17">
                  <c:v>704253</c:v>
                </c:pt>
                <c:pt idx="18">
                  <c:v>747645</c:v>
                </c:pt>
                <c:pt idx="19">
                  <c:v>782884</c:v>
                </c:pt>
                <c:pt idx="20">
                  <c:v>829201</c:v>
                </c:pt>
                <c:pt idx="21">
                  <c:v>878532</c:v>
                </c:pt>
                <c:pt idx="22">
                  <c:v>918626</c:v>
                </c:pt>
                <c:pt idx="23">
                  <c:v>956055</c:v>
                </c:pt>
                <c:pt idx="24">
                  <c:v>987527</c:v>
                </c:pt>
                <c:pt idx="25">
                  <c:v>1024946</c:v>
                </c:pt>
                <c:pt idx="26">
                  <c:v>1056036</c:v>
                </c:pt>
                <c:pt idx="27">
                  <c:v>1085278</c:v>
                </c:pt>
                <c:pt idx="28">
                  <c:v>1117894</c:v>
                </c:pt>
                <c:pt idx="29">
                  <c:v>1148433</c:v>
                </c:pt>
                <c:pt idx="30">
                  <c:v>1178183</c:v>
                </c:pt>
                <c:pt idx="31">
                  <c:v>1204115</c:v>
                </c:pt>
                <c:pt idx="32">
                  <c:v>1238668</c:v>
                </c:pt>
                <c:pt idx="33">
                  <c:v>1265915</c:v>
                </c:pt>
                <c:pt idx="34">
                  <c:v>1294468</c:v>
                </c:pt>
                <c:pt idx="35">
                  <c:v>1324776</c:v>
                </c:pt>
                <c:pt idx="36">
                  <c:v>1361578</c:v>
                </c:pt>
                <c:pt idx="37">
                  <c:v>1393443</c:v>
                </c:pt>
                <c:pt idx="38">
                  <c:v>1427644</c:v>
                </c:pt>
                <c:pt idx="39">
                  <c:v>1458760</c:v>
                </c:pt>
                <c:pt idx="40">
                  <c:v>1501435</c:v>
                </c:pt>
                <c:pt idx="41">
                  <c:v>1537246</c:v>
                </c:pt>
                <c:pt idx="42">
                  <c:v>1573411</c:v>
                </c:pt>
                <c:pt idx="43">
                  <c:v>1582201</c:v>
                </c:pt>
                <c:pt idx="44">
                  <c:v>1582201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88-41DC-BAA3-F050E5DE0A09}"/>
            </c:ext>
          </c:extLst>
        </c:ser>
        <c:ser>
          <c:idx val="11"/>
          <c:order val="10"/>
          <c:tx>
            <c:strRef>
              <c:f>Sheet1!$AP$1</c:f>
              <c:strCache>
                <c:ptCount val="1"/>
                <c:pt idx="0">
                  <c:v>3xDockerV,Capture.Pkts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Sheet1!$AP$2:$AP$46</c:f>
              <c:numCache>
                <c:formatCode>General</c:formatCode>
                <c:ptCount val="45"/>
                <c:pt idx="0">
                  <c:v>45100</c:v>
                </c:pt>
                <c:pt idx="1">
                  <c:v>83993</c:v>
                </c:pt>
                <c:pt idx="2">
                  <c:v>150204</c:v>
                </c:pt>
                <c:pt idx="3">
                  <c:v>206981</c:v>
                </c:pt>
                <c:pt idx="4">
                  <c:v>290615</c:v>
                </c:pt>
                <c:pt idx="5">
                  <c:v>353029</c:v>
                </c:pt>
                <c:pt idx="6">
                  <c:v>420228</c:v>
                </c:pt>
                <c:pt idx="7">
                  <c:v>467566</c:v>
                </c:pt>
                <c:pt idx="8">
                  <c:v>521946</c:v>
                </c:pt>
                <c:pt idx="9">
                  <c:v>571245</c:v>
                </c:pt>
                <c:pt idx="10">
                  <c:v>630041</c:v>
                </c:pt>
                <c:pt idx="11">
                  <c:v>685601</c:v>
                </c:pt>
                <c:pt idx="12">
                  <c:v>757388</c:v>
                </c:pt>
                <c:pt idx="13">
                  <c:v>813939</c:v>
                </c:pt>
                <c:pt idx="14">
                  <c:v>862005</c:v>
                </c:pt>
                <c:pt idx="15">
                  <c:v>920997</c:v>
                </c:pt>
                <c:pt idx="16">
                  <c:v>990730</c:v>
                </c:pt>
                <c:pt idx="17">
                  <c:v>1057849</c:v>
                </c:pt>
                <c:pt idx="18">
                  <c:v>1122791</c:v>
                </c:pt>
                <c:pt idx="19">
                  <c:v>1174935</c:v>
                </c:pt>
                <c:pt idx="20">
                  <c:v>1245037</c:v>
                </c:pt>
                <c:pt idx="21">
                  <c:v>1320530</c:v>
                </c:pt>
                <c:pt idx="22">
                  <c:v>1378601</c:v>
                </c:pt>
                <c:pt idx="23">
                  <c:v>1434175</c:v>
                </c:pt>
                <c:pt idx="24">
                  <c:v>1482148</c:v>
                </c:pt>
                <c:pt idx="25">
                  <c:v>1536520</c:v>
                </c:pt>
                <c:pt idx="26">
                  <c:v>1584847</c:v>
                </c:pt>
                <c:pt idx="27">
                  <c:v>1626895</c:v>
                </c:pt>
                <c:pt idx="28">
                  <c:v>1676402</c:v>
                </c:pt>
                <c:pt idx="29">
                  <c:v>1721992</c:v>
                </c:pt>
                <c:pt idx="30">
                  <c:v>1767113</c:v>
                </c:pt>
                <c:pt idx="31">
                  <c:v>1804433</c:v>
                </c:pt>
                <c:pt idx="32">
                  <c:v>1858718</c:v>
                </c:pt>
                <c:pt idx="33">
                  <c:v>1896292</c:v>
                </c:pt>
                <c:pt idx="34">
                  <c:v>1941899</c:v>
                </c:pt>
                <c:pt idx="35">
                  <c:v>1987648</c:v>
                </c:pt>
                <c:pt idx="36">
                  <c:v>2041735</c:v>
                </c:pt>
                <c:pt idx="37">
                  <c:v>2090165</c:v>
                </c:pt>
                <c:pt idx="38">
                  <c:v>2141174</c:v>
                </c:pt>
                <c:pt idx="39">
                  <c:v>2188169</c:v>
                </c:pt>
                <c:pt idx="40">
                  <c:v>2251853</c:v>
                </c:pt>
                <c:pt idx="41">
                  <c:v>2307011</c:v>
                </c:pt>
                <c:pt idx="42">
                  <c:v>2359851</c:v>
                </c:pt>
                <c:pt idx="43">
                  <c:v>2374846</c:v>
                </c:pt>
                <c:pt idx="44">
                  <c:v>2374846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88-41DC-BAA3-F050E5DE0A09}"/>
            </c:ext>
          </c:extLst>
        </c:ser>
        <c:ser>
          <c:idx val="12"/>
          <c:order val="11"/>
          <c:tx>
            <c:strRef>
              <c:f>Sheet1!$AT$1</c:f>
              <c:strCache>
                <c:ptCount val="1"/>
                <c:pt idx="0">
                  <c:v>4xDockerV,Capture.Pkts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Sheet1!$AT$2:$AT$46</c:f>
              <c:numCache>
                <c:formatCode>General</c:formatCode>
                <c:ptCount val="45"/>
                <c:pt idx="0">
                  <c:v>58873</c:v>
                </c:pt>
                <c:pt idx="1">
                  <c:v>110904</c:v>
                </c:pt>
                <c:pt idx="2">
                  <c:v>198970</c:v>
                </c:pt>
                <c:pt idx="3">
                  <c:v>274437</c:v>
                </c:pt>
                <c:pt idx="4">
                  <c:v>386866</c:v>
                </c:pt>
                <c:pt idx="5">
                  <c:v>469577</c:v>
                </c:pt>
                <c:pt idx="6">
                  <c:v>559974</c:v>
                </c:pt>
                <c:pt idx="7">
                  <c:v>622063</c:v>
                </c:pt>
                <c:pt idx="8">
                  <c:v>696215</c:v>
                </c:pt>
                <c:pt idx="9">
                  <c:v>761296</c:v>
                </c:pt>
                <c:pt idx="10">
                  <c:v>839996</c:v>
                </c:pt>
                <c:pt idx="11">
                  <c:v>914458</c:v>
                </c:pt>
                <c:pt idx="12">
                  <c:v>1008644</c:v>
                </c:pt>
                <c:pt idx="13">
                  <c:v>1089836</c:v>
                </c:pt>
                <c:pt idx="14">
                  <c:v>1148592</c:v>
                </c:pt>
                <c:pt idx="15">
                  <c:v>1231218</c:v>
                </c:pt>
                <c:pt idx="16">
                  <c:v>1319684</c:v>
                </c:pt>
                <c:pt idx="17">
                  <c:v>1413442</c:v>
                </c:pt>
                <c:pt idx="18">
                  <c:v>1499249</c:v>
                </c:pt>
                <c:pt idx="19">
                  <c:v>1568747</c:v>
                </c:pt>
                <c:pt idx="20">
                  <c:v>1668940</c:v>
                </c:pt>
                <c:pt idx="21">
                  <c:v>1764179</c:v>
                </c:pt>
                <c:pt idx="22">
                  <c:v>1840362</c:v>
                </c:pt>
                <c:pt idx="23">
                  <c:v>1914167</c:v>
                </c:pt>
                <c:pt idx="24">
                  <c:v>1984528</c:v>
                </c:pt>
                <c:pt idx="25">
                  <c:v>2050080</c:v>
                </c:pt>
                <c:pt idx="26">
                  <c:v>2116585</c:v>
                </c:pt>
                <c:pt idx="27">
                  <c:v>2177346</c:v>
                </c:pt>
                <c:pt idx="28">
                  <c:v>2232784</c:v>
                </c:pt>
                <c:pt idx="29">
                  <c:v>2301446</c:v>
                </c:pt>
                <c:pt idx="30">
                  <c:v>2357256</c:v>
                </c:pt>
                <c:pt idx="31">
                  <c:v>2412123</c:v>
                </c:pt>
                <c:pt idx="32">
                  <c:v>2481445</c:v>
                </c:pt>
                <c:pt idx="33">
                  <c:v>2533781</c:v>
                </c:pt>
                <c:pt idx="34">
                  <c:v>2592191</c:v>
                </c:pt>
                <c:pt idx="35">
                  <c:v>2659469</c:v>
                </c:pt>
                <c:pt idx="36">
                  <c:v>2729523</c:v>
                </c:pt>
                <c:pt idx="37">
                  <c:v>2791135</c:v>
                </c:pt>
                <c:pt idx="38">
                  <c:v>2862603</c:v>
                </c:pt>
                <c:pt idx="39">
                  <c:v>2921947</c:v>
                </c:pt>
                <c:pt idx="40">
                  <c:v>3015889</c:v>
                </c:pt>
                <c:pt idx="41">
                  <c:v>3080218</c:v>
                </c:pt>
                <c:pt idx="42">
                  <c:v>3159200</c:v>
                </c:pt>
                <c:pt idx="43">
                  <c:v>3166461</c:v>
                </c:pt>
                <c:pt idx="44">
                  <c:v>3166461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88-41DC-BAA3-F050E5DE0A09}"/>
            </c:ext>
          </c:extLst>
        </c:ser>
        <c:ser>
          <c:idx val="13"/>
          <c:order val="12"/>
          <c:tx>
            <c:strRef>
              <c:f>Sheet1!$AX$1</c:f>
              <c:strCache>
                <c:ptCount val="1"/>
                <c:pt idx="0">
                  <c:v>1xKVM,Capture.Pkts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Sheet1!$AX$2:$AX$46</c:f>
              <c:numCache>
                <c:formatCode>General</c:formatCode>
                <c:ptCount val="45"/>
                <c:pt idx="0">
                  <c:v>15213</c:v>
                </c:pt>
                <c:pt idx="1">
                  <c:v>32449</c:v>
                </c:pt>
                <c:pt idx="2">
                  <c:v>55915</c:v>
                </c:pt>
                <c:pt idx="3">
                  <c:v>80680</c:v>
                </c:pt>
                <c:pt idx="4">
                  <c:v>103521</c:v>
                </c:pt>
                <c:pt idx="5">
                  <c:v>123189</c:v>
                </c:pt>
                <c:pt idx="6">
                  <c:v>141120</c:v>
                </c:pt>
                <c:pt idx="7">
                  <c:v>155559</c:v>
                </c:pt>
                <c:pt idx="8">
                  <c:v>174720</c:v>
                </c:pt>
                <c:pt idx="9">
                  <c:v>194129</c:v>
                </c:pt>
                <c:pt idx="10">
                  <c:v>214214</c:v>
                </c:pt>
                <c:pt idx="11">
                  <c:v>236706</c:v>
                </c:pt>
                <c:pt idx="12">
                  <c:v>255953</c:v>
                </c:pt>
                <c:pt idx="13">
                  <c:v>269920</c:v>
                </c:pt>
                <c:pt idx="14">
                  <c:v>292166</c:v>
                </c:pt>
                <c:pt idx="15">
                  <c:v>314028</c:v>
                </c:pt>
                <c:pt idx="16">
                  <c:v>336552</c:v>
                </c:pt>
                <c:pt idx="17">
                  <c:v>358743</c:v>
                </c:pt>
                <c:pt idx="18">
                  <c:v>376729</c:v>
                </c:pt>
                <c:pt idx="19">
                  <c:v>402282</c:v>
                </c:pt>
                <c:pt idx="20">
                  <c:v>424398</c:v>
                </c:pt>
                <c:pt idx="21">
                  <c:v>441840</c:v>
                </c:pt>
                <c:pt idx="22">
                  <c:v>460803</c:v>
                </c:pt>
                <c:pt idx="23">
                  <c:v>478709</c:v>
                </c:pt>
                <c:pt idx="24">
                  <c:v>494112</c:v>
                </c:pt>
                <c:pt idx="25">
                  <c:v>511535</c:v>
                </c:pt>
                <c:pt idx="26">
                  <c:v>525110</c:v>
                </c:pt>
                <c:pt idx="27">
                  <c:v>541027</c:v>
                </c:pt>
                <c:pt idx="28">
                  <c:v>557375</c:v>
                </c:pt>
                <c:pt idx="29">
                  <c:v>570182</c:v>
                </c:pt>
                <c:pt idx="30">
                  <c:v>583638</c:v>
                </c:pt>
                <c:pt idx="31">
                  <c:v>600326</c:v>
                </c:pt>
                <c:pt idx="32">
                  <c:v>615484</c:v>
                </c:pt>
                <c:pt idx="33">
                  <c:v>628085</c:v>
                </c:pt>
                <c:pt idx="34">
                  <c:v>646125</c:v>
                </c:pt>
                <c:pt idx="35">
                  <c:v>663174</c:v>
                </c:pt>
                <c:pt idx="36">
                  <c:v>678742</c:v>
                </c:pt>
                <c:pt idx="37">
                  <c:v>695556</c:v>
                </c:pt>
                <c:pt idx="38">
                  <c:v>713513</c:v>
                </c:pt>
                <c:pt idx="39">
                  <c:v>735141</c:v>
                </c:pt>
                <c:pt idx="40">
                  <c:v>751219</c:v>
                </c:pt>
                <c:pt idx="41">
                  <c:v>768199</c:v>
                </c:pt>
                <c:pt idx="42">
                  <c:v>768318</c:v>
                </c:pt>
                <c:pt idx="43">
                  <c:v>768318</c:v>
                </c:pt>
                <c:pt idx="44">
                  <c:v>768318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88-41DC-BAA3-F050E5DE0A09}"/>
            </c:ext>
          </c:extLst>
        </c:ser>
        <c:ser>
          <c:idx val="14"/>
          <c:order val="13"/>
          <c:tx>
            <c:strRef>
              <c:f>Sheet1!$BB$1</c:f>
              <c:strCache>
                <c:ptCount val="1"/>
                <c:pt idx="0">
                  <c:v>2xKVM,Capture.Pkts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Sheet1!$BB$2:$BB$46</c:f>
              <c:numCache>
                <c:formatCode>General</c:formatCode>
                <c:ptCount val="45"/>
                <c:pt idx="0">
                  <c:v>29833</c:v>
                </c:pt>
                <c:pt idx="1">
                  <c:v>67801</c:v>
                </c:pt>
                <c:pt idx="2">
                  <c:v>116583</c:v>
                </c:pt>
                <c:pt idx="3">
                  <c:v>160689</c:v>
                </c:pt>
                <c:pt idx="4">
                  <c:v>208550</c:v>
                </c:pt>
                <c:pt idx="5">
                  <c:v>244969</c:v>
                </c:pt>
                <c:pt idx="6">
                  <c:v>284999</c:v>
                </c:pt>
                <c:pt idx="7">
                  <c:v>310436</c:v>
                </c:pt>
                <c:pt idx="8">
                  <c:v>350287</c:v>
                </c:pt>
                <c:pt idx="9">
                  <c:v>386840</c:v>
                </c:pt>
                <c:pt idx="10">
                  <c:v>430236</c:v>
                </c:pt>
                <c:pt idx="11">
                  <c:v>471772</c:v>
                </c:pt>
                <c:pt idx="12">
                  <c:v>512581</c:v>
                </c:pt>
                <c:pt idx="13">
                  <c:v>537319</c:v>
                </c:pt>
                <c:pt idx="14">
                  <c:v>586742</c:v>
                </c:pt>
                <c:pt idx="15">
                  <c:v>626618</c:v>
                </c:pt>
                <c:pt idx="16">
                  <c:v>674295</c:v>
                </c:pt>
                <c:pt idx="17">
                  <c:v>715169</c:v>
                </c:pt>
                <c:pt idx="18">
                  <c:v>755366</c:v>
                </c:pt>
                <c:pt idx="19">
                  <c:v>801310</c:v>
                </c:pt>
                <c:pt idx="20">
                  <c:v>850130</c:v>
                </c:pt>
                <c:pt idx="21">
                  <c:v>881101</c:v>
                </c:pt>
                <c:pt idx="22">
                  <c:v>921789</c:v>
                </c:pt>
                <c:pt idx="23">
                  <c:v>953874</c:v>
                </c:pt>
                <c:pt idx="24">
                  <c:v>989312</c:v>
                </c:pt>
                <c:pt idx="25">
                  <c:v>1019973</c:v>
                </c:pt>
                <c:pt idx="26">
                  <c:v>1050469</c:v>
                </c:pt>
                <c:pt idx="27">
                  <c:v>1079620</c:v>
                </c:pt>
                <c:pt idx="28">
                  <c:v>1114114</c:v>
                </c:pt>
                <c:pt idx="29">
                  <c:v>1138426</c:v>
                </c:pt>
                <c:pt idx="30">
                  <c:v>1167312</c:v>
                </c:pt>
                <c:pt idx="31">
                  <c:v>1199128</c:v>
                </c:pt>
                <c:pt idx="32">
                  <c:v>1230933</c:v>
                </c:pt>
                <c:pt idx="33">
                  <c:v>1254011</c:v>
                </c:pt>
                <c:pt idx="34">
                  <c:v>1292381</c:v>
                </c:pt>
                <c:pt idx="35">
                  <c:v>1324207</c:v>
                </c:pt>
                <c:pt idx="36">
                  <c:v>1356996</c:v>
                </c:pt>
                <c:pt idx="37">
                  <c:v>1389168</c:v>
                </c:pt>
                <c:pt idx="38">
                  <c:v>1426229</c:v>
                </c:pt>
                <c:pt idx="39">
                  <c:v>1466970</c:v>
                </c:pt>
                <c:pt idx="40">
                  <c:v>1502306</c:v>
                </c:pt>
                <c:pt idx="41">
                  <c:v>1536342</c:v>
                </c:pt>
                <c:pt idx="42">
                  <c:v>1536471</c:v>
                </c:pt>
                <c:pt idx="43">
                  <c:v>1536471</c:v>
                </c:pt>
                <c:pt idx="44">
                  <c:v>1536481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88-41DC-BAA3-F050E5DE0A09}"/>
            </c:ext>
          </c:extLst>
        </c:ser>
        <c:ser>
          <c:idx val="15"/>
          <c:order val="14"/>
          <c:tx>
            <c:strRef>
              <c:f>Sheet1!$BF$1</c:f>
              <c:strCache>
                <c:ptCount val="1"/>
                <c:pt idx="0">
                  <c:v>3xKVM,Capture.Pkts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Sheet1!$BF$2:$BF$46</c:f>
              <c:numCache>
                <c:formatCode>General</c:formatCode>
                <c:ptCount val="45"/>
                <c:pt idx="0">
                  <c:v>43504</c:v>
                </c:pt>
                <c:pt idx="1">
                  <c:v>94654</c:v>
                </c:pt>
                <c:pt idx="2">
                  <c:v>173769</c:v>
                </c:pt>
                <c:pt idx="3">
                  <c:v>239759</c:v>
                </c:pt>
                <c:pt idx="4">
                  <c:v>311461</c:v>
                </c:pt>
                <c:pt idx="5">
                  <c:v>365759</c:v>
                </c:pt>
                <c:pt idx="6">
                  <c:v>426387</c:v>
                </c:pt>
                <c:pt idx="7">
                  <c:v>464508</c:v>
                </c:pt>
                <c:pt idx="8">
                  <c:v>524441</c:v>
                </c:pt>
                <c:pt idx="9">
                  <c:v>579219</c:v>
                </c:pt>
                <c:pt idx="10">
                  <c:v>644322</c:v>
                </c:pt>
                <c:pt idx="11">
                  <c:v>706796</c:v>
                </c:pt>
                <c:pt idx="12">
                  <c:v>767843</c:v>
                </c:pt>
                <c:pt idx="13">
                  <c:v>805492</c:v>
                </c:pt>
                <c:pt idx="14">
                  <c:v>878745</c:v>
                </c:pt>
                <c:pt idx="15">
                  <c:v>939542</c:v>
                </c:pt>
                <c:pt idx="16">
                  <c:v>1010650</c:v>
                </c:pt>
                <c:pt idx="17">
                  <c:v>1072432</c:v>
                </c:pt>
                <c:pt idx="18">
                  <c:v>1132653</c:v>
                </c:pt>
                <c:pt idx="19">
                  <c:v>1201778</c:v>
                </c:pt>
                <c:pt idx="20">
                  <c:v>1274648</c:v>
                </c:pt>
                <c:pt idx="21">
                  <c:v>1322086</c:v>
                </c:pt>
                <c:pt idx="22">
                  <c:v>1382153</c:v>
                </c:pt>
                <c:pt idx="23">
                  <c:v>1431025</c:v>
                </c:pt>
                <c:pt idx="24">
                  <c:v>1483872</c:v>
                </c:pt>
                <c:pt idx="25">
                  <c:v>1530129</c:v>
                </c:pt>
                <c:pt idx="26">
                  <c:v>1575457</c:v>
                </c:pt>
                <c:pt idx="27">
                  <c:v>1619306</c:v>
                </c:pt>
                <c:pt idx="28">
                  <c:v>1671306</c:v>
                </c:pt>
                <c:pt idx="29">
                  <c:v>1707664</c:v>
                </c:pt>
                <c:pt idx="30">
                  <c:v>1750807</c:v>
                </c:pt>
                <c:pt idx="31">
                  <c:v>1797866</c:v>
                </c:pt>
                <c:pt idx="32">
                  <c:v>1845944</c:v>
                </c:pt>
                <c:pt idx="33">
                  <c:v>1880916</c:v>
                </c:pt>
                <c:pt idx="34">
                  <c:v>1938037</c:v>
                </c:pt>
                <c:pt idx="35">
                  <c:v>1986093</c:v>
                </c:pt>
                <c:pt idx="36">
                  <c:v>2035231</c:v>
                </c:pt>
                <c:pt idx="37">
                  <c:v>2083598</c:v>
                </c:pt>
                <c:pt idx="38">
                  <c:v>2139179</c:v>
                </c:pt>
                <c:pt idx="39">
                  <c:v>2200090</c:v>
                </c:pt>
                <c:pt idx="40">
                  <c:v>2252711</c:v>
                </c:pt>
                <c:pt idx="41">
                  <c:v>2303632</c:v>
                </c:pt>
                <c:pt idx="42">
                  <c:v>2304364</c:v>
                </c:pt>
                <c:pt idx="43">
                  <c:v>2304364</c:v>
                </c:pt>
                <c:pt idx="44">
                  <c:v>2304364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288-41DC-BAA3-F050E5DE0A09}"/>
            </c:ext>
          </c:extLst>
        </c:ser>
        <c:ser>
          <c:idx val="16"/>
          <c:order val="15"/>
          <c:tx>
            <c:strRef>
              <c:f>Sheet1!$BJ$1</c:f>
              <c:strCache>
                <c:ptCount val="1"/>
                <c:pt idx="0">
                  <c:v>4xKVM,Capture.Pkts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Sheet1!$BJ$2:$BJ$46</c:f>
              <c:numCache>
                <c:formatCode>General</c:formatCode>
                <c:ptCount val="45"/>
                <c:pt idx="0">
                  <c:v>56855</c:v>
                </c:pt>
                <c:pt idx="1">
                  <c:v>133893</c:v>
                </c:pt>
                <c:pt idx="2">
                  <c:v>228934</c:v>
                </c:pt>
                <c:pt idx="3">
                  <c:v>317089</c:v>
                </c:pt>
                <c:pt idx="4">
                  <c:v>411426</c:v>
                </c:pt>
                <c:pt idx="5">
                  <c:v>485951</c:v>
                </c:pt>
                <c:pt idx="6">
                  <c:v>565828</c:v>
                </c:pt>
                <c:pt idx="7">
                  <c:v>617852</c:v>
                </c:pt>
                <c:pt idx="8">
                  <c:v>697729</c:v>
                </c:pt>
                <c:pt idx="9">
                  <c:v>769958</c:v>
                </c:pt>
                <c:pt idx="10">
                  <c:v>856597</c:v>
                </c:pt>
                <c:pt idx="11">
                  <c:v>938990</c:v>
                </c:pt>
                <c:pt idx="12">
                  <c:v>1022432</c:v>
                </c:pt>
                <c:pt idx="13">
                  <c:v>1070104</c:v>
                </c:pt>
                <c:pt idx="14">
                  <c:v>1167459</c:v>
                </c:pt>
                <c:pt idx="15">
                  <c:v>1246893</c:v>
                </c:pt>
                <c:pt idx="16">
                  <c:v>1344659</c:v>
                </c:pt>
                <c:pt idx="17">
                  <c:v>1426849</c:v>
                </c:pt>
                <c:pt idx="18">
                  <c:v>1505886</c:v>
                </c:pt>
                <c:pt idx="19">
                  <c:v>1597717</c:v>
                </c:pt>
                <c:pt idx="20">
                  <c:v>1696933</c:v>
                </c:pt>
                <c:pt idx="21">
                  <c:v>1758427</c:v>
                </c:pt>
                <c:pt idx="22">
                  <c:v>1840926</c:v>
                </c:pt>
                <c:pt idx="23">
                  <c:v>1902338</c:v>
                </c:pt>
                <c:pt idx="24">
                  <c:v>1974368</c:v>
                </c:pt>
                <c:pt idx="25">
                  <c:v>2036780</c:v>
                </c:pt>
                <c:pt idx="26">
                  <c:v>2098525</c:v>
                </c:pt>
                <c:pt idx="27">
                  <c:v>2155402</c:v>
                </c:pt>
                <c:pt idx="28">
                  <c:v>2225514</c:v>
                </c:pt>
                <c:pt idx="29">
                  <c:v>2274189</c:v>
                </c:pt>
                <c:pt idx="30">
                  <c:v>2331380</c:v>
                </c:pt>
                <c:pt idx="31">
                  <c:v>2395087</c:v>
                </c:pt>
                <c:pt idx="32">
                  <c:v>2458915</c:v>
                </c:pt>
                <c:pt idx="33">
                  <c:v>2505233</c:v>
                </c:pt>
                <c:pt idx="34">
                  <c:v>2581047</c:v>
                </c:pt>
                <c:pt idx="35">
                  <c:v>2645686</c:v>
                </c:pt>
                <c:pt idx="36">
                  <c:v>2710608</c:v>
                </c:pt>
                <c:pt idx="37">
                  <c:v>2775989</c:v>
                </c:pt>
                <c:pt idx="38">
                  <c:v>2847775</c:v>
                </c:pt>
                <c:pt idx="39">
                  <c:v>2930475</c:v>
                </c:pt>
                <c:pt idx="40">
                  <c:v>3000079</c:v>
                </c:pt>
                <c:pt idx="41">
                  <c:v>3071429</c:v>
                </c:pt>
                <c:pt idx="42">
                  <c:v>3072473</c:v>
                </c:pt>
                <c:pt idx="43">
                  <c:v>3072489</c:v>
                </c:pt>
                <c:pt idx="44">
                  <c:v>3072473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288-41DC-BAA3-F050E5DE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812703"/>
        <c:axId val="988811039"/>
      </c:lineChart>
      <c:catAx>
        <c:axId val="98881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11039"/>
        <c:crosses val="autoZero"/>
        <c:auto val="1"/>
        <c:lblAlgn val="ctr"/>
        <c:lblOffset val="100"/>
        <c:noMultiLvlLbl val="0"/>
      </c:catAx>
      <c:valAx>
        <c:axId val="9888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Packets Captured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1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Cumulative Packet Drop of Suricata Running in Various Setups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1x, 2x, 3x, 4x bigFlows.pcap, 4 Cores, 2GB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1xBM,Drop.Pkts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8-4E6C-B4C7-5790B48CFED1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2xBM,Drop.Pkts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8-4E6C-B4C7-5790B48CFED1}"/>
            </c:ext>
          </c:extLst>
        </c:ser>
        <c:ser>
          <c:idx val="3"/>
          <c:order val="2"/>
          <c:tx>
            <c:strRef>
              <c:f>Sheet1!$K$1</c:f>
              <c:strCache>
                <c:ptCount val="1"/>
                <c:pt idx="0">
                  <c:v>3xBM,Drop.Pkts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8-4E6C-B4C7-5790B48CFED1}"/>
            </c:ext>
          </c:extLst>
        </c:ser>
        <c:ser>
          <c:idx val="4"/>
          <c:order val="3"/>
          <c:tx>
            <c:strRef>
              <c:f>Sheet1!$O$1</c:f>
              <c:strCache>
                <c:ptCount val="1"/>
                <c:pt idx="0">
                  <c:v>4xBM,Drop.Pkts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Sheet1!$O$2:$O$46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8-4E6C-B4C7-5790B48CFED1}"/>
            </c:ext>
          </c:extLst>
        </c:ser>
        <c:ser>
          <c:idx val="5"/>
          <c:order val="4"/>
          <c:tx>
            <c:strRef>
              <c:f>Sheet1!$S$1</c:f>
              <c:strCache>
                <c:ptCount val="1"/>
                <c:pt idx="0">
                  <c:v>1xDocker,Drop.Pkts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Sheet1!$S$2:$S$46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08-4E6C-B4C7-5790B48CFED1}"/>
            </c:ext>
          </c:extLst>
        </c:ser>
        <c:ser>
          <c:idx val="6"/>
          <c:order val="5"/>
          <c:tx>
            <c:strRef>
              <c:f>Sheet1!$W$1</c:f>
              <c:strCache>
                <c:ptCount val="1"/>
                <c:pt idx="0">
                  <c:v>2xDocker,Drop.Pkts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Sheet1!$W$2:$W$46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08-4E6C-B4C7-5790B48CFED1}"/>
            </c:ext>
          </c:extLst>
        </c:ser>
        <c:ser>
          <c:idx val="7"/>
          <c:order val="6"/>
          <c:tx>
            <c:strRef>
              <c:f>Sheet1!$AA$1</c:f>
              <c:strCache>
                <c:ptCount val="1"/>
                <c:pt idx="0">
                  <c:v>3xDocker,Drop.Pkts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Sheet1!$AA$2:$AA$46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08-4E6C-B4C7-5790B48CFED1}"/>
            </c:ext>
          </c:extLst>
        </c:ser>
        <c:ser>
          <c:idx val="8"/>
          <c:order val="7"/>
          <c:tx>
            <c:strRef>
              <c:f>Sheet1!$AE$1</c:f>
              <c:strCache>
                <c:ptCount val="1"/>
                <c:pt idx="0">
                  <c:v>4xDocker,Drop.Pkts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Sheet1!$AE$2:$AE$46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08-4E6C-B4C7-5790B48CFED1}"/>
            </c:ext>
          </c:extLst>
        </c:ser>
        <c:ser>
          <c:idx val="9"/>
          <c:order val="8"/>
          <c:tx>
            <c:strRef>
              <c:f>Sheet1!$AI$1</c:f>
              <c:strCache>
                <c:ptCount val="1"/>
                <c:pt idx="0">
                  <c:v>1xDockerV,Drop.Pkts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Sheet1!$AI$2:$AI$46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08-4E6C-B4C7-5790B48CFED1}"/>
            </c:ext>
          </c:extLst>
        </c:ser>
        <c:ser>
          <c:idx val="10"/>
          <c:order val="9"/>
          <c:tx>
            <c:strRef>
              <c:f>Sheet1!$AM$1</c:f>
              <c:strCache>
                <c:ptCount val="1"/>
                <c:pt idx="0">
                  <c:v>2xDockerV,Drop.Pkts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Sheet1!$AM$2:$AM$46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08-4E6C-B4C7-5790B48CFED1}"/>
            </c:ext>
          </c:extLst>
        </c:ser>
        <c:ser>
          <c:idx val="11"/>
          <c:order val="10"/>
          <c:tx>
            <c:strRef>
              <c:f>Sheet1!$AQ$1</c:f>
              <c:strCache>
                <c:ptCount val="1"/>
                <c:pt idx="0">
                  <c:v>3xDockerV,Drop.Pkts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Sheet1!$AQ$2:$AQ$46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08-4E6C-B4C7-5790B48CFED1}"/>
            </c:ext>
          </c:extLst>
        </c:ser>
        <c:ser>
          <c:idx val="12"/>
          <c:order val="11"/>
          <c:tx>
            <c:strRef>
              <c:f>Sheet1!$AU$1</c:f>
              <c:strCache>
                <c:ptCount val="1"/>
                <c:pt idx="0">
                  <c:v>4xDockerV,Drop.Pkts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Sheet1!$AU$2:$AU$46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08-4E6C-B4C7-5790B48CFED1}"/>
            </c:ext>
          </c:extLst>
        </c:ser>
        <c:ser>
          <c:idx val="13"/>
          <c:order val="12"/>
          <c:tx>
            <c:strRef>
              <c:f>Sheet1!$AY$1</c:f>
              <c:strCache>
                <c:ptCount val="1"/>
                <c:pt idx="0">
                  <c:v>1xKVM,Drop.Pkts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Sheet1!$AY$2:$AY$46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C08-4E6C-B4C7-5790B48CFED1}"/>
            </c:ext>
          </c:extLst>
        </c:ser>
        <c:ser>
          <c:idx val="14"/>
          <c:order val="13"/>
          <c:tx>
            <c:strRef>
              <c:f>Sheet1!$BC$1</c:f>
              <c:strCache>
                <c:ptCount val="1"/>
                <c:pt idx="0">
                  <c:v>2xKVM,Drop.Pkts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Sheet1!$BC$2:$BC$46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5411</c:v>
                </c:pt>
                <c:pt idx="4">
                  <c:v>16405</c:v>
                </c:pt>
                <c:pt idx="5">
                  <c:v>22863</c:v>
                </c:pt>
                <c:pt idx="6">
                  <c:v>25362</c:v>
                </c:pt>
                <c:pt idx="7">
                  <c:v>25748</c:v>
                </c:pt>
                <c:pt idx="8">
                  <c:v>29161</c:v>
                </c:pt>
                <c:pt idx="9">
                  <c:v>35020</c:v>
                </c:pt>
                <c:pt idx="10">
                  <c:v>43962</c:v>
                </c:pt>
                <c:pt idx="11">
                  <c:v>54339</c:v>
                </c:pt>
                <c:pt idx="12">
                  <c:v>61355</c:v>
                </c:pt>
                <c:pt idx="13">
                  <c:v>61355</c:v>
                </c:pt>
                <c:pt idx="14">
                  <c:v>69378</c:v>
                </c:pt>
                <c:pt idx="15">
                  <c:v>81626</c:v>
                </c:pt>
                <c:pt idx="16">
                  <c:v>93824</c:v>
                </c:pt>
                <c:pt idx="17">
                  <c:v>106021</c:v>
                </c:pt>
                <c:pt idx="18">
                  <c:v>110077</c:v>
                </c:pt>
                <c:pt idx="19">
                  <c:v>115711</c:v>
                </c:pt>
                <c:pt idx="20">
                  <c:v>120597</c:v>
                </c:pt>
                <c:pt idx="21">
                  <c:v>120598</c:v>
                </c:pt>
                <c:pt idx="22">
                  <c:v>124877</c:v>
                </c:pt>
                <c:pt idx="23">
                  <c:v>126110</c:v>
                </c:pt>
                <c:pt idx="24">
                  <c:v>128079</c:v>
                </c:pt>
                <c:pt idx="25">
                  <c:v>128290</c:v>
                </c:pt>
                <c:pt idx="26">
                  <c:v>128290</c:v>
                </c:pt>
                <c:pt idx="27">
                  <c:v>128290</c:v>
                </c:pt>
                <c:pt idx="28">
                  <c:v>128290</c:v>
                </c:pt>
                <c:pt idx="29">
                  <c:v>128290</c:v>
                </c:pt>
                <c:pt idx="30">
                  <c:v>128290</c:v>
                </c:pt>
                <c:pt idx="31">
                  <c:v>128391</c:v>
                </c:pt>
                <c:pt idx="32">
                  <c:v>128634</c:v>
                </c:pt>
                <c:pt idx="33">
                  <c:v>128634</c:v>
                </c:pt>
                <c:pt idx="34">
                  <c:v>128634</c:v>
                </c:pt>
                <c:pt idx="35">
                  <c:v>128634</c:v>
                </c:pt>
                <c:pt idx="36">
                  <c:v>128634</c:v>
                </c:pt>
                <c:pt idx="37">
                  <c:v>128634</c:v>
                </c:pt>
                <c:pt idx="38">
                  <c:v>129882</c:v>
                </c:pt>
                <c:pt idx="39">
                  <c:v>130805</c:v>
                </c:pt>
                <c:pt idx="40">
                  <c:v>130805</c:v>
                </c:pt>
                <c:pt idx="41">
                  <c:v>132105</c:v>
                </c:pt>
                <c:pt idx="42">
                  <c:v>132105</c:v>
                </c:pt>
                <c:pt idx="43">
                  <c:v>132105</c:v>
                </c:pt>
                <c:pt idx="44">
                  <c:v>132485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C08-4E6C-B4C7-5790B48CFED1}"/>
            </c:ext>
          </c:extLst>
        </c:ser>
        <c:ser>
          <c:idx val="15"/>
          <c:order val="14"/>
          <c:tx>
            <c:strRef>
              <c:f>Sheet1!$BG$1</c:f>
              <c:strCache>
                <c:ptCount val="1"/>
                <c:pt idx="0">
                  <c:v>3xKVM,Drop.Pkts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Sheet1!$BG$2:$BG$46</c:f>
              <c:numCache>
                <c:formatCode>General</c:formatCode>
                <c:ptCount val="45"/>
                <c:pt idx="0">
                  <c:v>0</c:v>
                </c:pt>
                <c:pt idx="1">
                  <c:v>3872</c:v>
                </c:pt>
                <c:pt idx="2">
                  <c:v>41060</c:v>
                </c:pt>
                <c:pt idx="3">
                  <c:v>76329</c:v>
                </c:pt>
                <c:pt idx="4">
                  <c:v>110957</c:v>
                </c:pt>
                <c:pt idx="5">
                  <c:v>135021</c:v>
                </c:pt>
                <c:pt idx="6">
                  <c:v>156893</c:v>
                </c:pt>
                <c:pt idx="7">
                  <c:v>165032</c:v>
                </c:pt>
                <c:pt idx="8">
                  <c:v>189636</c:v>
                </c:pt>
                <c:pt idx="9">
                  <c:v>214527</c:v>
                </c:pt>
                <c:pt idx="10">
                  <c:v>243908</c:v>
                </c:pt>
                <c:pt idx="11">
                  <c:v>276627</c:v>
                </c:pt>
                <c:pt idx="12">
                  <c:v>301003</c:v>
                </c:pt>
                <c:pt idx="13">
                  <c:v>308196</c:v>
                </c:pt>
                <c:pt idx="14">
                  <c:v>345704</c:v>
                </c:pt>
                <c:pt idx="15">
                  <c:v>377865</c:v>
                </c:pt>
                <c:pt idx="16">
                  <c:v>410894</c:v>
                </c:pt>
                <c:pt idx="17">
                  <c:v>443041</c:v>
                </c:pt>
                <c:pt idx="18">
                  <c:v>464003</c:v>
                </c:pt>
                <c:pt idx="19">
                  <c:v>497221</c:v>
                </c:pt>
                <c:pt idx="20">
                  <c:v>527606</c:v>
                </c:pt>
                <c:pt idx="21">
                  <c:v>541077</c:v>
                </c:pt>
                <c:pt idx="22">
                  <c:v>561139</c:v>
                </c:pt>
                <c:pt idx="23">
                  <c:v>578890</c:v>
                </c:pt>
                <c:pt idx="24">
                  <c:v>589817</c:v>
                </c:pt>
                <c:pt idx="25">
                  <c:v>603795</c:v>
                </c:pt>
                <c:pt idx="26">
                  <c:v>613274</c:v>
                </c:pt>
                <c:pt idx="27">
                  <c:v>623383</c:v>
                </c:pt>
                <c:pt idx="28">
                  <c:v>639238</c:v>
                </c:pt>
                <c:pt idx="29">
                  <c:v>643587</c:v>
                </c:pt>
                <c:pt idx="30">
                  <c:v>651520</c:v>
                </c:pt>
                <c:pt idx="31">
                  <c:v>668046</c:v>
                </c:pt>
                <c:pt idx="32">
                  <c:v>680545</c:v>
                </c:pt>
                <c:pt idx="33">
                  <c:v>684505</c:v>
                </c:pt>
                <c:pt idx="34">
                  <c:v>707382</c:v>
                </c:pt>
                <c:pt idx="35">
                  <c:v>722929</c:v>
                </c:pt>
                <c:pt idx="36">
                  <c:v>740288</c:v>
                </c:pt>
                <c:pt idx="37">
                  <c:v>756240</c:v>
                </c:pt>
                <c:pt idx="38">
                  <c:v>780236</c:v>
                </c:pt>
                <c:pt idx="39">
                  <c:v>809951</c:v>
                </c:pt>
                <c:pt idx="40">
                  <c:v>827807</c:v>
                </c:pt>
                <c:pt idx="41">
                  <c:v>847903</c:v>
                </c:pt>
                <c:pt idx="42">
                  <c:v>849896</c:v>
                </c:pt>
                <c:pt idx="43">
                  <c:v>849896</c:v>
                </c:pt>
                <c:pt idx="44">
                  <c:v>849896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C08-4E6C-B4C7-5790B48CFED1}"/>
            </c:ext>
          </c:extLst>
        </c:ser>
        <c:ser>
          <c:idx val="16"/>
          <c:order val="15"/>
          <c:tx>
            <c:strRef>
              <c:f>Sheet1!$BK$1</c:f>
              <c:strCache>
                <c:ptCount val="1"/>
                <c:pt idx="0">
                  <c:v>4xKVM,Drop.Pkts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Sheet1!$BK$2:$BK$46</c:f>
              <c:numCache>
                <c:formatCode>General</c:formatCode>
                <c:ptCount val="45"/>
                <c:pt idx="0">
                  <c:v>0</c:v>
                </c:pt>
                <c:pt idx="1">
                  <c:v>33667</c:v>
                </c:pt>
                <c:pt idx="2">
                  <c:v>98615</c:v>
                </c:pt>
                <c:pt idx="3">
                  <c:v>155222</c:v>
                </c:pt>
                <c:pt idx="4">
                  <c:v>215241</c:v>
                </c:pt>
                <c:pt idx="5">
                  <c:v>256609</c:v>
                </c:pt>
                <c:pt idx="6">
                  <c:v>300388</c:v>
                </c:pt>
                <c:pt idx="7">
                  <c:v>319549</c:v>
                </c:pt>
                <c:pt idx="8">
                  <c:v>363585</c:v>
                </c:pt>
                <c:pt idx="9">
                  <c:v>406926</c:v>
                </c:pt>
                <c:pt idx="10">
                  <c:v>457286</c:v>
                </c:pt>
                <c:pt idx="11">
                  <c:v>509510</c:v>
                </c:pt>
                <c:pt idx="12">
                  <c:v>554798</c:v>
                </c:pt>
                <c:pt idx="13">
                  <c:v>572734</c:v>
                </c:pt>
                <c:pt idx="14">
                  <c:v>634578</c:v>
                </c:pt>
                <c:pt idx="15">
                  <c:v>683535</c:v>
                </c:pt>
                <c:pt idx="16">
                  <c:v>745318</c:v>
                </c:pt>
                <c:pt idx="17">
                  <c:v>798906</c:v>
                </c:pt>
                <c:pt idx="18">
                  <c:v>836300</c:v>
                </c:pt>
                <c:pt idx="19">
                  <c:v>891954</c:v>
                </c:pt>
                <c:pt idx="20">
                  <c:v>946673</c:v>
                </c:pt>
                <c:pt idx="21">
                  <c:v>974117</c:v>
                </c:pt>
                <c:pt idx="22">
                  <c:v>1019551</c:v>
                </c:pt>
                <c:pt idx="23">
                  <c:v>1048780</c:v>
                </c:pt>
                <c:pt idx="24">
                  <c:v>1080063</c:v>
                </c:pt>
                <c:pt idx="25">
                  <c:v>1109584</c:v>
                </c:pt>
                <c:pt idx="26">
                  <c:v>1135079</c:v>
                </c:pt>
                <c:pt idx="27">
                  <c:v>1159613</c:v>
                </c:pt>
                <c:pt idx="28">
                  <c:v>1192520</c:v>
                </c:pt>
                <c:pt idx="29">
                  <c:v>1209360</c:v>
                </c:pt>
                <c:pt idx="30">
                  <c:v>1231474</c:v>
                </c:pt>
                <c:pt idx="31">
                  <c:v>1264024</c:v>
                </c:pt>
                <c:pt idx="32">
                  <c:v>1290370</c:v>
                </c:pt>
                <c:pt idx="33">
                  <c:v>1308318</c:v>
                </c:pt>
                <c:pt idx="34">
                  <c:v>1346933</c:v>
                </c:pt>
                <c:pt idx="35">
                  <c:v>1385374</c:v>
                </c:pt>
                <c:pt idx="36">
                  <c:v>1413545</c:v>
                </c:pt>
                <c:pt idx="37">
                  <c:v>1450287</c:v>
                </c:pt>
                <c:pt idx="38">
                  <c:v>1488546</c:v>
                </c:pt>
                <c:pt idx="39">
                  <c:v>1541712</c:v>
                </c:pt>
                <c:pt idx="40">
                  <c:v>1571760</c:v>
                </c:pt>
                <c:pt idx="41">
                  <c:v>1610203</c:v>
                </c:pt>
                <c:pt idx="42">
                  <c:v>1612253</c:v>
                </c:pt>
                <c:pt idx="43">
                  <c:v>1612292</c:v>
                </c:pt>
                <c:pt idx="44">
                  <c:v>1612954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C08-4E6C-B4C7-5790B48C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79360"/>
        <c:axId val="378979776"/>
      </c:lineChart>
      <c:catAx>
        <c:axId val="37897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9776"/>
        <c:crosses val="autoZero"/>
        <c:auto val="1"/>
        <c:lblAlgn val="ctr"/>
        <c:lblOffset val="100"/>
        <c:noMultiLvlLbl val="0"/>
      </c:catAx>
      <c:valAx>
        <c:axId val="3789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Packets Dropped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Cumulative Packet Decoded of Suricata, BM vs. Docker Setups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1x, 2x, 3x, 4x bigFlows.pcap, 4 Cores, 2GB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1xBM,Decode.Pkts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Sheet1!$D$2:$D$46</c:f>
              <c:numCache>
                <c:formatCode>General</c:formatCode>
                <c:ptCount val="45"/>
                <c:pt idx="0">
                  <c:v>11262</c:v>
                </c:pt>
                <c:pt idx="1">
                  <c:v>24736</c:v>
                </c:pt>
                <c:pt idx="2">
                  <c:v>46645</c:v>
                </c:pt>
                <c:pt idx="3">
                  <c:v>64675</c:v>
                </c:pt>
                <c:pt idx="4">
                  <c:v>92945</c:v>
                </c:pt>
                <c:pt idx="5">
                  <c:v>112766</c:v>
                </c:pt>
                <c:pt idx="6">
                  <c:v>136426</c:v>
                </c:pt>
                <c:pt idx="7">
                  <c:v>152851</c:v>
                </c:pt>
                <c:pt idx="8">
                  <c:v>170910</c:v>
                </c:pt>
                <c:pt idx="9">
                  <c:v>186348</c:v>
                </c:pt>
                <c:pt idx="10">
                  <c:v>205869</c:v>
                </c:pt>
                <c:pt idx="11">
                  <c:v>223636</c:v>
                </c:pt>
                <c:pt idx="12">
                  <c:v>248481</c:v>
                </c:pt>
                <c:pt idx="13">
                  <c:v>264874</c:v>
                </c:pt>
                <c:pt idx="14">
                  <c:v>283926</c:v>
                </c:pt>
                <c:pt idx="15">
                  <c:v>302162</c:v>
                </c:pt>
                <c:pt idx="16">
                  <c:v>326487</c:v>
                </c:pt>
                <c:pt idx="17">
                  <c:v>347594</c:v>
                </c:pt>
                <c:pt idx="18">
                  <c:v>370415</c:v>
                </c:pt>
                <c:pt idx="19">
                  <c:v>386951</c:v>
                </c:pt>
                <c:pt idx="20">
                  <c:v>410372</c:v>
                </c:pt>
                <c:pt idx="21">
                  <c:v>435050</c:v>
                </c:pt>
                <c:pt idx="22">
                  <c:v>456534</c:v>
                </c:pt>
                <c:pt idx="23">
                  <c:v>472554</c:v>
                </c:pt>
                <c:pt idx="24">
                  <c:v>490792</c:v>
                </c:pt>
                <c:pt idx="25">
                  <c:v>507749</c:v>
                </c:pt>
                <c:pt idx="26">
                  <c:v>525196</c:v>
                </c:pt>
                <c:pt idx="27">
                  <c:v>538458</c:v>
                </c:pt>
                <c:pt idx="28">
                  <c:v>555792</c:v>
                </c:pt>
                <c:pt idx="29">
                  <c:v>569658</c:v>
                </c:pt>
                <c:pt idx="30">
                  <c:v>586047</c:v>
                </c:pt>
                <c:pt idx="31">
                  <c:v>597848</c:v>
                </c:pt>
                <c:pt idx="32">
                  <c:v>616331</c:v>
                </c:pt>
                <c:pt idx="33">
                  <c:v>627636</c:v>
                </c:pt>
                <c:pt idx="34">
                  <c:v>644883</c:v>
                </c:pt>
                <c:pt idx="35">
                  <c:v>657296</c:v>
                </c:pt>
                <c:pt idx="36">
                  <c:v>677241</c:v>
                </c:pt>
                <c:pt idx="37">
                  <c:v>692765</c:v>
                </c:pt>
                <c:pt idx="38">
                  <c:v>710743</c:v>
                </c:pt>
                <c:pt idx="39">
                  <c:v>724208</c:v>
                </c:pt>
                <c:pt idx="40">
                  <c:v>745794</c:v>
                </c:pt>
                <c:pt idx="41">
                  <c:v>764877</c:v>
                </c:pt>
                <c:pt idx="42">
                  <c:v>782409</c:v>
                </c:pt>
                <c:pt idx="43">
                  <c:v>791615</c:v>
                </c:pt>
                <c:pt idx="44">
                  <c:v>791615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B-4563-870B-1A723FFBFFBC}"/>
            </c:ext>
          </c:extLst>
        </c:ser>
        <c:ser>
          <c:idx val="2"/>
          <c:order val="1"/>
          <c:tx>
            <c:strRef>
              <c:f>Sheet1!$H$1</c:f>
              <c:strCache>
                <c:ptCount val="1"/>
                <c:pt idx="0">
                  <c:v>2xBM,Decode.Pkts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Sheet1!$H$2:$H$46</c:f>
              <c:numCache>
                <c:formatCode>General</c:formatCode>
                <c:ptCount val="45"/>
                <c:pt idx="0">
                  <c:v>21845</c:v>
                </c:pt>
                <c:pt idx="1">
                  <c:v>49692</c:v>
                </c:pt>
                <c:pt idx="2">
                  <c:v>91957</c:v>
                </c:pt>
                <c:pt idx="3">
                  <c:v>128362</c:v>
                </c:pt>
                <c:pt idx="4">
                  <c:v>183078</c:v>
                </c:pt>
                <c:pt idx="5">
                  <c:v>224120</c:v>
                </c:pt>
                <c:pt idx="6">
                  <c:v>272338</c:v>
                </c:pt>
                <c:pt idx="7">
                  <c:v>304391</c:v>
                </c:pt>
                <c:pt idx="8">
                  <c:v>340350</c:v>
                </c:pt>
                <c:pt idx="9">
                  <c:v>372224</c:v>
                </c:pt>
                <c:pt idx="10">
                  <c:v>408429</c:v>
                </c:pt>
                <c:pt idx="11">
                  <c:v>446400</c:v>
                </c:pt>
                <c:pt idx="12">
                  <c:v>494145</c:v>
                </c:pt>
                <c:pt idx="13">
                  <c:v>530075</c:v>
                </c:pt>
                <c:pt idx="14">
                  <c:v>566957</c:v>
                </c:pt>
                <c:pt idx="15">
                  <c:v>603834</c:v>
                </c:pt>
                <c:pt idx="16">
                  <c:v>650875</c:v>
                </c:pt>
                <c:pt idx="17">
                  <c:v>695619</c:v>
                </c:pt>
                <c:pt idx="18">
                  <c:v>739724</c:v>
                </c:pt>
                <c:pt idx="19">
                  <c:v>774732</c:v>
                </c:pt>
                <c:pt idx="20">
                  <c:v>817760</c:v>
                </c:pt>
                <c:pt idx="21">
                  <c:v>870522</c:v>
                </c:pt>
                <c:pt idx="22">
                  <c:v>910932</c:v>
                </c:pt>
                <c:pt idx="23">
                  <c:v>945487</c:v>
                </c:pt>
                <c:pt idx="24">
                  <c:v>979801</c:v>
                </c:pt>
                <c:pt idx="25">
                  <c:v>1016154</c:v>
                </c:pt>
                <c:pt idx="26">
                  <c:v>1046742</c:v>
                </c:pt>
                <c:pt idx="27">
                  <c:v>1078139</c:v>
                </c:pt>
                <c:pt idx="28">
                  <c:v>1109946</c:v>
                </c:pt>
                <c:pt idx="29">
                  <c:v>1140035</c:v>
                </c:pt>
                <c:pt idx="30">
                  <c:v>1170632</c:v>
                </c:pt>
                <c:pt idx="31">
                  <c:v>1196308</c:v>
                </c:pt>
                <c:pt idx="32">
                  <c:v>1231792</c:v>
                </c:pt>
                <c:pt idx="33">
                  <c:v>1255993</c:v>
                </c:pt>
                <c:pt idx="34">
                  <c:v>1288573</c:v>
                </c:pt>
                <c:pt idx="35">
                  <c:v>1314356</c:v>
                </c:pt>
                <c:pt idx="36">
                  <c:v>1352953</c:v>
                </c:pt>
                <c:pt idx="37">
                  <c:v>1384878</c:v>
                </c:pt>
                <c:pt idx="38">
                  <c:v>1419071</c:v>
                </c:pt>
                <c:pt idx="39">
                  <c:v>1447056</c:v>
                </c:pt>
                <c:pt idx="40">
                  <c:v>1490528</c:v>
                </c:pt>
                <c:pt idx="41">
                  <c:v>1531067</c:v>
                </c:pt>
                <c:pt idx="42">
                  <c:v>1563833</c:v>
                </c:pt>
                <c:pt idx="43">
                  <c:v>1583230</c:v>
                </c:pt>
                <c:pt idx="44">
                  <c:v>1583230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B-4563-870B-1A723FFBFFBC}"/>
            </c:ext>
          </c:extLst>
        </c:ser>
        <c:ser>
          <c:idx val="3"/>
          <c:order val="2"/>
          <c:tx>
            <c:strRef>
              <c:f>Sheet1!$L$1</c:f>
              <c:strCache>
                <c:ptCount val="1"/>
                <c:pt idx="0">
                  <c:v>3xBM,Decode.Pkts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Sheet1!$L$2:$L$46</c:f>
              <c:numCache>
                <c:formatCode>General</c:formatCode>
                <c:ptCount val="45"/>
                <c:pt idx="0">
                  <c:v>30890</c:v>
                </c:pt>
                <c:pt idx="1">
                  <c:v>74172</c:v>
                </c:pt>
                <c:pt idx="2">
                  <c:v>137418</c:v>
                </c:pt>
                <c:pt idx="3">
                  <c:v>191672</c:v>
                </c:pt>
                <c:pt idx="4">
                  <c:v>275649</c:v>
                </c:pt>
                <c:pt idx="5">
                  <c:v>335892</c:v>
                </c:pt>
                <c:pt idx="6">
                  <c:v>408425</c:v>
                </c:pt>
                <c:pt idx="7">
                  <c:v>457029</c:v>
                </c:pt>
                <c:pt idx="8">
                  <c:v>510836</c:v>
                </c:pt>
                <c:pt idx="9">
                  <c:v>557710</c:v>
                </c:pt>
                <c:pt idx="10">
                  <c:v>612962</c:v>
                </c:pt>
                <c:pt idx="11">
                  <c:v>669169</c:v>
                </c:pt>
                <c:pt idx="12">
                  <c:v>741631</c:v>
                </c:pt>
                <c:pt idx="13">
                  <c:v>794816</c:v>
                </c:pt>
                <c:pt idx="14">
                  <c:v>851262</c:v>
                </c:pt>
                <c:pt idx="15">
                  <c:v>903741</c:v>
                </c:pt>
                <c:pt idx="16">
                  <c:v>977446</c:v>
                </c:pt>
                <c:pt idx="17">
                  <c:v>1046311</c:v>
                </c:pt>
                <c:pt idx="18">
                  <c:v>1110009</c:v>
                </c:pt>
                <c:pt idx="19">
                  <c:v>1164748</c:v>
                </c:pt>
                <c:pt idx="20">
                  <c:v>1228234</c:v>
                </c:pt>
                <c:pt idx="21">
                  <c:v>1307208</c:v>
                </c:pt>
                <c:pt idx="22">
                  <c:v>1367355</c:v>
                </c:pt>
                <c:pt idx="23">
                  <c:v>1420086</c:v>
                </c:pt>
                <c:pt idx="24">
                  <c:v>1470469</c:v>
                </c:pt>
                <c:pt idx="25">
                  <c:v>1525579</c:v>
                </c:pt>
                <c:pt idx="26">
                  <c:v>1572549</c:v>
                </c:pt>
                <c:pt idx="27">
                  <c:v>1620072</c:v>
                </c:pt>
                <c:pt idx="28">
                  <c:v>1665895</c:v>
                </c:pt>
                <c:pt idx="29">
                  <c:v>1713611</c:v>
                </c:pt>
                <c:pt idx="30">
                  <c:v>1756627</c:v>
                </c:pt>
                <c:pt idx="31">
                  <c:v>1796447</c:v>
                </c:pt>
                <c:pt idx="32">
                  <c:v>1848732</c:v>
                </c:pt>
                <c:pt idx="33">
                  <c:v>1888493</c:v>
                </c:pt>
                <c:pt idx="34">
                  <c:v>1932866</c:v>
                </c:pt>
                <c:pt idx="35">
                  <c:v>1977703</c:v>
                </c:pt>
                <c:pt idx="36">
                  <c:v>2030195</c:v>
                </c:pt>
                <c:pt idx="37">
                  <c:v>2081080</c:v>
                </c:pt>
                <c:pt idx="38">
                  <c:v>2132128</c:v>
                </c:pt>
                <c:pt idx="39">
                  <c:v>2175916</c:v>
                </c:pt>
                <c:pt idx="40">
                  <c:v>2238183</c:v>
                </c:pt>
                <c:pt idx="41">
                  <c:v>2297323</c:v>
                </c:pt>
                <c:pt idx="42">
                  <c:v>2346797</c:v>
                </c:pt>
                <c:pt idx="43">
                  <c:v>2374845</c:v>
                </c:pt>
                <c:pt idx="44">
                  <c:v>2374845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B-4563-870B-1A723FFBFFBC}"/>
            </c:ext>
          </c:extLst>
        </c:ser>
        <c:ser>
          <c:idx val="4"/>
          <c:order val="3"/>
          <c:tx>
            <c:strRef>
              <c:f>Sheet1!$P$1</c:f>
              <c:strCache>
                <c:ptCount val="1"/>
                <c:pt idx="0">
                  <c:v>4xBM,Decode.Pkts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Sheet1!$P$2:$P$46</c:f>
              <c:numCache>
                <c:formatCode>General</c:formatCode>
                <c:ptCount val="45"/>
                <c:pt idx="0">
                  <c:v>40915</c:v>
                </c:pt>
                <c:pt idx="1">
                  <c:v>98809</c:v>
                </c:pt>
                <c:pt idx="2">
                  <c:v>180297</c:v>
                </c:pt>
                <c:pt idx="3">
                  <c:v>253527</c:v>
                </c:pt>
                <c:pt idx="4">
                  <c:v>361750</c:v>
                </c:pt>
                <c:pt idx="5">
                  <c:v>447415</c:v>
                </c:pt>
                <c:pt idx="6">
                  <c:v>541675</c:v>
                </c:pt>
                <c:pt idx="7">
                  <c:v>608660</c:v>
                </c:pt>
                <c:pt idx="8">
                  <c:v>678751</c:v>
                </c:pt>
                <c:pt idx="9">
                  <c:v>742826</c:v>
                </c:pt>
                <c:pt idx="10">
                  <c:v>812008</c:v>
                </c:pt>
                <c:pt idx="11">
                  <c:v>890785</c:v>
                </c:pt>
                <c:pt idx="12">
                  <c:v>985927</c:v>
                </c:pt>
                <c:pt idx="13">
                  <c:v>1060365</c:v>
                </c:pt>
                <c:pt idx="14">
                  <c:v>1133653</c:v>
                </c:pt>
                <c:pt idx="15">
                  <c:v>1207911</c:v>
                </c:pt>
                <c:pt idx="16">
                  <c:v>1302036</c:v>
                </c:pt>
                <c:pt idx="17">
                  <c:v>1392300</c:v>
                </c:pt>
                <c:pt idx="18">
                  <c:v>1478501</c:v>
                </c:pt>
                <c:pt idx="19">
                  <c:v>1550034</c:v>
                </c:pt>
                <c:pt idx="20">
                  <c:v>1636358</c:v>
                </c:pt>
                <c:pt idx="21">
                  <c:v>1741131</c:v>
                </c:pt>
                <c:pt idx="22">
                  <c:v>1822298</c:v>
                </c:pt>
                <c:pt idx="23">
                  <c:v>1891575</c:v>
                </c:pt>
                <c:pt idx="24">
                  <c:v>1958689</c:v>
                </c:pt>
                <c:pt idx="25">
                  <c:v>2033402</c:v>
                </c:pt>
                <c:pt idx="26">
                  <c:v>2092270</c:v>
                </c:pt>
                <c:pt idx="27">
                  <c:v>2158899</c:v>
                </c:pt>
                <c:pt idx="28">
                  <c:v>2217339</c:v>
                </c:pt>
                <c:pt idx="29">
                  <c:v>2281549</c:v>
                </c:pt>
                <c:pt idx="30">
                  <c:v>2342610</c:v>
                </c:pt>
                <c:pt idx="31">
                  <c:v>2393312</c:v>
                </c:pt>
                <c:pt idx="32">
                  <c:v>2464512</c:v>
                </c:pt>
                <c:pt idx="33">
                  <c:v>2512096</c:v>
                </c:pt>
                <c:pt idx="34">
                  <c:v>2577505</c:v>
                </c:pt>
                <c:pt idx="35">
                  <c:v>2634162</c:v>
                </c:pt>
                <c:pt idx="36">
                  <c:v>2706601</c:v>
                </c:pt>
                <c:pt idx="37">
                  <c:v>2772716</c:v>
                </c:pt>
                <c:pt idx="38">
                  <c:v>2837526</c:v>
                </c:pt>
                <c:pt idx="39">
                  <c:v>2899485</c:v>
                </c:pt>
                <c:pt idx="40">
                  <c:v>2980462</c:v>
                </c:pt>
                <c:pt idx="41">
                  <c:v>3062344</c:v>
                </c:pt>
                <c:pt idx="42">
                  <c:v>3123019</c:v>
                </c:pt>
                <c:pt idx="43">
                  <c:v>3166460</c:v>
                </c:pt>
                <c:pt idx="44">
                  <c:v>3166460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9B-4563-870B-1A723FFBFFBC}"/>
            </c:ext>
          </c:extLst>
        </c:ser>
        <c:ser>
          <c:idx val="5"/>
          <c:order val="4"/>
          <c:tx>
            <c:strRef>
              <c:f>Sheet1!$T$1</c:f>
              <c:strCache>
                <c:ptCount val="1"/>
                <c:pt idx="0">
                  <c:v>1xDocker,Decode.Pkts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Sheet1!$T$2:$T$46</c:f>
              <c:numCache>
                <c:formatCode>General</c:formatCode>
                <c:ptCount val="45"/>
                <c:pt idx="0">
                  <c:v>14675</c:v>
                </c:pt>
                <c:pt idx="1">
                  <c:v>27975</c:v>
                </c:pt>
                <c:pt idx="2">
                  <c:v>49534</c:v>
                </c:pt>
                <c:pt idx="3">
                  <c:v>69046</c:v>
                </c:pt>
                <c:pt idx="4">
                  <c:v>96912</c:v>
                </c:pt>
                <c:pt idx="5">
                  <c:v>117112</c:v>
                </c:pt>
                <c:pt idx="6">
                  <c:v>140043</c:v>
                </c:pt>
                <c:pt idx="7">
                  <c:v>155443</c:v>
                </c:pt>
                <c:pt idx="8">
                  <c:v>173479</c:v>
                </c:pt>
                <c:pt idx="9">
                  <c:v>189862</c:v>
                </c:pt>
                <c:pt idx="10">
                  <c:v>209923</c:v>
                </c:pt>
                <c:pt idx="11">
                  <c:v>228383</c:v>
                </c:pt>
                <c:pt idx="12">
                  <c:v>252366</c:v>
                </c:pt>
                <c:pt idx="13">
                  <c:v>271071</c:v>
                </c:pt>
                <c:pt idx="14">
                  <c:v>287025</c:v>
                </c:pt>
                <c:pt idx="15">
                  <c:v>306486</c:v>
                </c:pt>
                <c:pt idx="16">
                  <c:v>329860</c:v>
                </c:pt>
                <c:pt idx="17">
                  <c:v>352185</c:v>
                </c:pt>
                <c:pt idx="18">
                  <c:v>374082</c:v>
                </c:pt>
                <c:pt idx="19">
                  <c:v>391314</c:v>
                </c:pt>
                <c:pt idx="20">
                  <c:v>414765</c:v>
                </c:pt>
                <c:pt idx="21">
                  <c:v>439452</c:v>
                </c:pt>
                <c:pt idx="22">
                  <c:v>458379</c:v>
                </c:pt>
                <c:pt idx="23">
                  <c:v>477346</c:v>
                </c:pt>
                <c:pt idx="24">
                  <c:v>493102</c:v>
                </c:pt>
                <c:pt idx="25">
                  <c:v>511808</c:v>
                </c:pt>
                <c:pt idx="26">
                  <c:v>527303</c:v>
                </c:pt>
                <c:pt idx="27">
                  <c:v>541984</c:v>
                </c:pt>
                <c:pt idx="28">
                  <c:v>557701</c:v>
                </c:pt>
                <c:pt idx="29">
                  <c:v>573996</c:v>
                </c:pt>
                <c:pt idx="30">
                  <c:v>587916</c:v>
                </c:pt>
                <c:pt idx="31">
                  <c:v>601620</c:v>
                </c:pt>
                <c:pt idx="32">
                  <c:v>618506</c:v>
                </c:pt>
                <c:pt idx="33">
                  <c:v>632229</c:v>
                </c:pt>
                <c:pt idx="34">
                  <c:v>646420</c:v>
                </c:pt>
                <c:pt idx="35">
                  <c:v>661865</c:v>
                </c:pt>
                <c:pt idx="36">
                  <c:v>679906</c:v>
                </c:pt>
                <c:pt idx="37">
                  <c:v>696042</c:v>
                </c:pt>
                <c:pt idx="38">
                  <c:v>712971</c:v>
                </c:pt>
                <c:pt idx="39">
                  <c:v>729041</c:v>
                </c:pt>
                <c:pt idx="40">
                  <c:v>749844</c:v>
                </c:pt>
                <c:pt idx="41">
                  <c:v>768388</c:v>
                </c:pt>
                <c:pt idx="42">
                  <c:v>785851</c:v>
                </c:pt>
                <c:pt idx="43">
                  <c:v>791615</c:v>
                </c:pt>
                <c:pt idx="44">
                  <c:v>791615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9B-4563-870B-1A723FFBFFBC}"/>
            </c:ext>
          </c:extLst>
        </c:ser>
        <c:ser>
          <c:idx val="6"/>
          <c:order val="5"/>
          <c:tx>
            <c:strRef>
              <c:f>Sheet1!$X$1</c:f>
              <c:strCache>
                <c:ptCount val="1"/>
                <c:pt idx="0">
                  <c:v>2xDocker,Decode.Pkts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Sheet1!$X$2:$X$46</c:f>
              <c:numCache>
                <c:formatCode>General</c:formatCode>
                <c:ptCount val="45"/>
                <c:pt idx="0">
                  <c:v>29241</c:v>
                </c:pt>
                <c:pt idx="1">
                  <c:v>56537</c:v>
                </c:pt>
                <c:pt idx="2">
                  <c:v>99507</c:v>
                </c:pt>
                <c:pt idx="3">
                  <c:v>138027</c:v>
                </c:pt>
                <c:pt idx="4">
                  <c:v>193584</c:v>
                </c:pt>
                <c:pt idx="5">
                  <c:v>234604</c:v>
                </c:pt>
                <c:pt idx="6">
                  <c:v>280298</c:v>
                </c:pt>
                <c:pt idx="7">
                  <c:v>310712</c:v>
                </c:pt>
                <c:pt idx="8">
                  <c:v>347298</c:v>
                </c:pt>
                <c:pt idx="9">
                  <c:v>379632</c:v>
                </c:pt>
                <c:pt idx="10">
                  <c:v>419767</c:v>
                </c:pt>
                <c:pt idx="11">
                  <c:v>456058</c:v>
                </c:pt>
                <c:pt idx="12">
                  <c:v>503980</c:v>
                </c:pt>
                <c:pt idx="13">
                  <c:v>540603</c:v>
                </c:pt>
                <c:pt idx="14">
                  <c:v>573489</c:v>
                </c:pt>
                <c:pt idx="15">
                  <c:v>612695</c:v>
                </c:pt>
                <c:pt idx="16">
                  <c:v>659837</c:v>
                </c:pt>
                <c:pt idx="17">
                  <c:v>704321</c:v>
                </c:pt>
                <c:pt idx="18">
                  <c:v>747901</c:v>
                </c:pt>
                <c:pt idx="19">
                  <c:v>782172</c:v>
                </c:pt>
                <c:pt idx="20">
                  <c:v>828519</c:v>
                </c:pt>
                <c:pt idx="21">
                  <c:v>877637</c:v>
                </c:pt>
                <c:pt idx="22">
                  <c:v>918057</c:v>
                </c:pt>
                <c:pt idx="23">
                  <c:v>955445</c:v>
                </c:pt>
                <c:pt idx="24">
                  <c:v>987085</c:v>
                </c:pt>
                <c:pt idx="25">
                  <c:v>1023396</c:v>
                </c:pt>
                <c:pt idx="26">
                  <c:v>1055447</c:v>
                </c:pt>
                <c:pt idx="27">
                  <c:v>1084103</c:v>
                </c:pt>
                <c:pt idx="28">
                  <c:v>1115913</c:v>
                </c:pt>
                <c:pt idx="29">
                  <c:v>1147647</c:v>
                </c:pt>
                <c:pt idx="30">
                  <c:v>1177234</c:v>
                </c:pt>
                <c:pt idx="31">
                  <c:v>1202185</c:v>
                </c:pt>
                <c:pt idx="32">
                  <c:v>1237510</c:v>
                </c:pt>
                <c:pt idx="33">
                  <c:v>1263547</c:v>
                </c:pt>
                <c:pt idx="34">
                  <c:v>1293366</c:v>
                </c:pt>
                <c:pt idx="35">
                  <c:v>1322806</c:v>
                </c:pt>
                <c:pt idx="36">
                  <c:v>1360515</c:v>
                </c:pt>
                <c:pt idx="37">
                  <c:v>1392205</c:v>
                </c:pt>
                <c:pt idx="38">
                  <c:v>1426698</c:v>
                </c:pt>
                <c:pt idx="39">
                  <c:v>1457824</c:v>
                </c:pt>
                <c:pt idx="40">
                  <c:v>1500137</c:v>
                </c:pt>
                <c:pt idx="41">
                  <c:v>1537606</c:v>
                </c:pt>
                <c:pt idx="42">
                  <c:v>1570243</c:v>
                </c:pt>
                <c:pt idx="43">
                  <c:v>1583230</c:v>
                </c:pt>
                <c:pt idx="44">
                  <c:v>1583230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9B-4563-870B-1A723FFBFFBC}"/>
            </c:ext>
          </c:extLst>
        </c:ser>
        <c:ser>
          <c:idx val="7"/>
          <c:order val="6"/>
          <c:tx>
            <c:strRef>
              <c:f>Sheet1!$AB$1</c:f>
              <c:strCache>
                <c:ptCount val="1"/>
                <c:pt idx="0">
                  <c:v>3xDocker,Decode.Pkts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Sheet1!$AB$2:$AB$46</c:f>
              <c:numCache>
                <c:formatCode>General</c:formatCode>
                <c:ptCount val="45"/>
                <c:pt idx="0">
                  <c:v>43309</c:v>
                </c:pt>
                <c:pt idx="1">
                  <c:v>82310</c:v>
                </c:pt>
                <c:pt idx="2">
                  <c:v>148524</c:v>
                </c:pt>
                <c:pt idx="3">
                  <c:v>204980</c:v>
                </c:pt>
                <c:pt idx="4">
                  <c:v>288911</c:v>
                </c:pt>
                <c:pt idx="5">
                  <c:v>350971</c:v>
                </c:pt>
                <c:pt idx="6">
                  <c:v>417916</c:v>
                </c:pt>
                <c:pt idx="7">
                  <c:v>466098</c:v>
                </c:pt>
                <c:pt idx="8">
                  <c:v>520662</c:v>
                </c:pt>
                <c:pt idx="9">
                  <c:v>568823</c:v>
                </c:pt>
                <c:pt idx="10">
                  <c:v>627882</c:v>
                </c:pt>
                <c:pt idx="11">
                  <c:v>685215</c:v>
                </c:pt>
                <c:pt idx="12">
                  <c:v>755098</c:v>
                </c:pt>
                <c:pt idx="13">
                  <c:v>813622</c:v>
                </c:pt>
                <c:pt idx="14">
                  <c:v>860399</c:v>
                </c:pt>
                <c:pt idx="15">
                  <c:v>919584</c:v>
                </c:pt>
                <c:pt idx="16">
                  <c:v>989056</c:v>
                </c:pt>
                <c:pt idx="17">
                  <c:v>1059811</c:v>
                </c:pt>
                <c:pt idx="18">
                  <c:v>1120654</c:v>
                </c:pt>
                <c:pt idx="19">
                  <c:v>1176303</c:v>
                </c:pt>
                <c:pt idx="20">
                  <c:v>1242452</c:v>
                </c:pt>
                <c:pt idx="21">
                  <c:v>1321965</c:v>
                </c:pt>
                <c:pt idx="22">
                  <c:v>1376544</c:v>
                </c:pt>
                <c:pt idx="23">
                  <c:v>1436148</c:v>
                </c:pt>
                <c:pt idx="24">
                  <c:v>1481023</c:v>
                </c:pt>
                <c:pt idx="25">
                  <c:v>1536645</c:v>
                </c:pt>
                <c:pt idx="26">
                  <c:v>1583277</c:v>
                </c:pt>
                <c:pt idx="27">
                  <c:v>1629235</c:v>
                </c:pt>
                <c:pt idx="28">
                  <c:v>1674569</c:v>
                </c:pt>
                <c:pt idx="29">
                  <c:v>1723701</c:v>
                </c:pt>
                <c:pt idx="30">
                  <c:v>1766010</c:v>
                </c:pt>
                <c:pt idx="31">
                  <c:v>1806453</c:v>
                </c:pt>
                <c:pt idx="32">
                  <c:v>1856964</c:v>
                </c:pt>
                <c:pt idx="33">
                  <c:v>1898104</c:v>
                </c:pt>
                <c:pt idx="34">
                  <c:v>1940495</c:v>
                </c:pt>
                <c:pt idx="35">
                  <c:v>1989545</c:v>
                </c:pt>
                <c:pt idx="36">
                  <c:v>2040501</c:v>
                </c:pt>
                <c:pt idx="37">
                  <c:v>2090712</c:v>
                </c:pt>
                <c:pt idx="38">
                  <c:v>2140676</c:v>
                </c:pt>
                <c:pt idx="39">
                  <c:v>2187821</c:v>
                </c:pt>
                <c:pt idx="40">
                  <c:v>2250165</c:v>
                </c:pt>
                <c:pt idx="41">
                  <c:v>2308166</c:v>
                </c:pt>
                <c:pt idx="42">
                  <c:v>2357832</c:v>
                </c:pt>
                <c:pt idx="43">
                  <c:v>2374845</c:v>
                </c:pt>
                <c:pt idx="44">
                  <c:v>2374845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9B-4563-870B-1A723FFBFFBC}"/>
            </c:ext>
          </c:extLst>
        </c:ser>
        <c:ser>
          <c:idx val="8"/>
          <c:order val="7"/>
          <c:tx>
            <c:strRef>
              <c:f>Sheet1!$AF$1</c:f>
              <c:strCache>
                <c:ptCount val="1"/>
                <c:pt idx="0">
                  <c:v>4xDocker,Decode.Pkts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Sheet1!$AF$2:$AF$46</c:f>
              <c:numCache>
                <c:formatCode>General</c:formatCode>
                <c:ptCount val="45"/>
                <c:pt idx="0">
                  <c:v>58037</c:v>
                </c:pt>
                <c:pt idx="1">
                  <c:v>110646</c:v>
                </c:pt>
                <c:pt idx="2">
                  <c:v>198670</c:v>
                </c:pt>
                <c:pt idx="3">
                  <c:v>276625</c:v>
                </c:pt>
                <c:pt idx="4">
                  <c:v>386027</c:v>
                </c:pt>
                <c:pt idx="5">
                  <c:v>469777</c:v>
                </c:pt>
                <c:pt idx="6">
                  <c:v>559025</c:v>
                </c:pt>
                <c:pt idx="7">
                  <c:v>623561</c:v>
                </c:pt>
                <c:pt idx="8">
                  <c:v>694876</c:v>
                </c:pt>
                <c:pt idx="9">
                  <c:v>760564</c:v>
                </c:pt>
                <c:pt idx="10">
                  <c:v>838530</c:v>
                </c:pt>
                <c:pt idx="11">
                  <c:v>917633</c:v>
                </c:pt>
                <c:pt idx="12">
                  <c:v>1006464</c:v>
                </c:pt>
                <c:pt idx="13">
                  <c:v>1090649</c:v>
                </c:pt>
                <c:pt idx="14">
                  <c:v>1147795</c:v>
                </c:pt>
                <c:pt idx="15">
                  <c:v>1229908</c:v>
                </c:pt>
                <c:pt idx="16">
                  <c:v>1318466</c:v>
                </c:pt>
                <c:pt idx="17">
                  <c:v>1411225</c:v>
                </c:pt>
                <c:pt idx="18">
                  <c:v>1495418</c:v>
                </c:pt>
                <c:pt idx="19">
                  <c:v>1567739</c:v>
                </c:pt>
                <c:pt idx="20">
                  <c:v>1657989</c:v>
                </c:pt>
                <c:pt idx="21">
                  <c:v>1763301</c:v>
                </c:pt>
                <c:pt idx="22">
                  <c:v>1836195</c:v>
                </c:pt>
                <c:pt idx="23">
                  <c:v>1915800</c:v>
                </c:pt>
                <c:pt idx="24">
                  <c:v>1974827</c:v>
                </c:pt>
                <c:pt idx="25">
                  <c:v>2049904</c:v>
                </c:pt>
                <c:pt idx="26">
                  <c:v>2111868</c:v>
                </c:pt>
                <c:pt idx="27">
                  <c:v>2171732</c:v>
                </c:pt>
                <c:pt idx="28">
                  <c:v>2233817</c:v>
                </c:pt>
                <c:pt idx="29">
                  <c:v>2297984</c:v>
                </c:pt>
                <c:pt idx="30">
                  <c:v>2355246</c:v>
                </c:pt>
                <c:pt idx="31">
                  <c:v>2409355</c:v>
                </c:pt>
                <c:pt idx="32">
                  <c:v>2476853</c:v>
                </c:pt>
                <c:pt idx="33">
                  <c:v>2530796</c:v>
                </c:pt>
                <c:pt idx="34">
                  <c:v>2590414</c:v>
                </c:pt>
                <c:pt idx="35">
                  <c:v>2652409</c:v>
                </c:pt>
                <c:pt idx="36">
                  <c:v>2722154</c:v>
                </c:pt>
                <c:pt idx="37">
                  <c:v>2788274</c:v>
                </c:pt>
                <c:pt idx="38">
                  <c:v>2858706</c:v>
                </c:pt>
                <c:pt idx="39">
                  <c:v>2921271</c:v>
                </c:pt>
                <c:pt idx="40">
                  <c:v>3003779</c:v>
                </c:pt>
                <c:pt idx="41">
                  <c:v>3079865</c:v>
                </c:pt>
                <c:pt idx="42">
                  <c:v>3145554</c:v>
                </c:pt>
                <c:pt idx="43">
                  <c:v>3166460</c:v>
                </c:pt>
                <c:pt idx="44">
                  <c:v>3166460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9B-4563-870B-1A723FFBFFBC}"/>
            </c:ext>
          </c:extLst>
        </c:ser>
        <c:ser>
          <c:idx val="9"/>
          <c:order val="8"/>
          <c:tx>
            <c:strRef>
              <c:f>Sheet1!$AJ$1</c:f>
              <c:strCache>
                <c:ptCount val="1"/>
                <c:pt idx="0">
                  <c:v>1xDockerV,Decode.Pkts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Sheet1!$AJ$2:$AJ$46</c:f>
              <c:numCache>
                <c:formatCode>General</c:formatCode>
                <c:ptCount val="45"/>
                <c:pt idx="0">
                  <c:v>14977</c:v>
                </c:pt>
                <c:pt idx="1">
                  <c:v>28112</c:v>
                </c:pt>
                <c:pt idx="2">
                  <c:v>49903</c:v>
                </c:pt>
                <c:pt idx="3">
                  <c:v>69253</c:v>
                </c:pt>
                <c:pt idx="4">
                  <c:v>97059</c:v>
                </c:pt>
                <c:pt idx="5">
                  <c:v>117581</c:v>
                </c:pt>
                <c:pt idx="6">
                  <c:v>140388</c:v>
                </c:pt>
                <c:pt idx="7">
                  <c:v>156007</c:v>
                </c:pt>
                <c:pt idx="8">
                  <c:v>174191</c:v>
                </c:pt>
                <c:pt idx="9">
                  <c:v>190167</c:v>
                </c:pt>
                <c:pt idx="10">
                  <c:v>210092</c:v>
                </c:pt>
                <c:pt idx="11">
                  <c:v>228806</c:v>
                </c:pt>
                <c:pt idx="12">
                  <c:v>252795</c:v>
                </c:pt>
                <c:pt idx="13">
                  <c:v>271176</c:v>
                </c:pt>
                <c:pt idx="14">
                  <c:v>287138</c:v>
                </c:pt>
                <c:pt idx="15">
                  <c:v>306487</c:v>
                </c:pt>
                <c:pt idx="16">
                  <c:v>330342</c:v>
                </c:pt>
                <c:pt idx="17">
                  <c:v>352113</c:v>
                </c:pt>
                <c:pt idx="18">
                  <c:v>374945</c:v>
                </c:pt>
                <c:pt idx="19">
                  <c:v>391198</c:v>
                </c:pt>
                <c:pt idx="20">
                  <c:v>416057</c:v>
                </c:pt>
                <c:pt idx="21">
                  <c:v>439303</c:v>
                </c:pt>
                <c:pt idx="22">
                  <c:v>459459</c:v>
                </c:pt>
                <c:pt idx="23">
                  <c:v>477347</c:v>
                </c:pt>
                <c:pt idx="24">
                  <c:v>493882</c:v>
                </c:pt>
                <c:pt idx="25">
                  <c:v>511793</c:v>
                </c:pt>
                <c:pt idx="26">
                  <c:v>527931</c:v>
                </c:pt>
                <c:pt idx="27">
                  <c:v>542198</c:v>
                </c:pt>
                <c:pt idx="28">
                  <c:v>558307</c:v>
                </c:pt>
                <c:pt idx="29">
                  <c:v>573997</c:v>
                </c:pt>
                <c:pt idx="30">
                  <c:v>588558</c:v>
                </c:pt>
                <c:pt idx="31">
                  <c:v>601338</c:v>
                </c:pt>
                <c:pt idx="32">
                  <c:v>619119</c:v>
                </c:pt>
                <c:pt idx="33">
                  <c:v>631893</c:v>
                </c:pt>
                <c:pt idx="34">
                  <c:v>646941</c:v>
                </c:pt>
                <c:pt idx="35">
                  <c:v>661480</c:v>
                </c:pt>
                <c:pt idx="36">
                  <c:v>680423</c:v>
                </c:pt>
                <c:pt idx="37">
                  <c:v>696043</c:v>
                </c:pt>
                <c:pt idx="38">
                  <c:v>713620</c:v>
                </c:pt>
                <c:pt idx="39">
                  <c:v>728425</c:v>
                </c:pt>
                <c:pt idx="40">
                  <c:v>750542</c:v>
                </c:pt>
                <c:pt idx="41">
                  <c:v>768330</c:v>
                </c:pt>
                <c:pt idx="42">
                  <c:v>786210</c:v>
                </c:pt>
                <c:pt idx="43">
                  <c:v>791616</c:v>
                </c:pt>
                <c:pt idx="44">
                  <c:v>791616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9B-4563-870B-1A723FFBFFBC}"/>
            </c:ext>
          </c:extLst>
        </c:ser>
        <c:ser>
          <c:idx val="10"/>
          <c:order val="9"/>
          <c:tx>
            <c:strRef>
              <c:f>Sheet1!$AN$1</c:f>
              <c:strCache>
                <c:ptCount val="1"/>
                <c:pt idx="0">
                  <c:v>2xDockerV,Decode.Pkts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Sheet1!$AN$2:$AN$46</c:f>
              <c:numCache>
                <c:formatCode>General</c:formatCode>
                <c:ptCount val="45"/>
                <c:pt idx="0">
                  <c:v>29464</c:v>
                </c:pt>
                <c:pt idx="1">
                  <c:v>55535</c:v>
                </c:pt>
                <c:pt idx="2">
                  <c:v>99446</c:v>
                </c:pt>
                <c:pt idx="3">
                  <c:v>138168</c:v>
                </c:pt>
                <c:pt idx="4">
                  <c:v>192919</c:v>
                </c:pt>
                <c:pt idx="5">
                  <c:v>234991</c:v>
                </c:pt>
                <c:pt idx="6">
                  <c:v>279419</c:v>
                </c:pt>
                <c:pt idx="7">
                  <c:v>312390</c:v>
                </c:pt>
                <c:pt idx="8">
                  <c:v>346804</c:v>
                </c:pt>
                <c:pt idx="9">
                  <c:v>380551</c:v>
                </c:pt>
                <c:pt idx="10">
                  <c:v>419022</c:v>
                </c:pt>
                <c:pt idx="11">
                  <c:v>457327</c:v>
                </c:pt>
                <c:pt idx="12">
                  <c:v>504003</c:v>
                </c:pt>
                <c:pt idx="13">
                  <c:v>541579</c:v>
                </c:pt>
                <c:pt idx="14">
                  <c:v>573673</c:v>
                </c:pt>
                <c:pt idx="15">
                  <c:v>612577</c:v>
                </c:pt>
                <c:pt idx="16">
                  <c:v>660414</c:v>
                </c:pt>
                <c:pt idx="17">
                  <c:v>703853</c:v>
                </c:pt>
                <c:pt idx="18">
                  <c:v>747286</c:v>
                </c:pt>
                <c:pt idx="19">
                  <c:v>782202</c:v>
                </c:pt>
                <c:pt idx="20">
                  <c:v>828901</c:v>
                </c:pt>
                <c:pt idx="21">
                  <c:v>878209</c:v>
                </c:pt>
                <c:pt idx="22">
                  <c:v>918131</c:v>
                </c:pt>
                <c:pt idx="23">
                  <c:v>955685</c:v>
                </c:pt>
                <c:pt idx="24">
                  <c:v>986977</c:v>
                </c:pt>
                <c:pt idx="25">
                  <c:v>1023961</c:v>
                </c:pt>
                <c:pt idx="26">
                  <c:v>1055383</c:v>
                </c:pt>
                <c:pt idx="27">
                  <c:v>1084637</c:v>
                </c:pt>
                <c:pt idx="28">
                  <c:v>1117163</c:v>
                </c:pt>
                <c:pt idx="29">
                  <c:v>1147798</c:v>
                </c:pt>
                <c:pt idx="30">
                  <c:v>1177523</c:v>
                </c:pt>
                <c:pt idx="31">
                  <c:v>1203418</c:v>
                </c:pt>
                <c:pt idx="32">
                  <c:v>1238122</c:v>
                </c:pt>
                <c:pt idx="33">
                  <c:v>1265017</c:v>
                </c:pt>
                <c:pt idx="34">
                  <c:v>1293674</c:v>
                </c:pt>
                <c:pt idx="35">
                  <c:v>1324436</c:v>
                </c:pt>
                <c:pt idx="36">
                  <c:v>1360913</c:v>
                </c:pt>
                <c:pt idx="37">
                  <c:v>1392822</c:v>
                </c:pt>
                <c:pt idx="38">
                  <c:v>1427209</c:v>
                </c:pt>
                <c:pt idx="39">
                  <c:v>1457982</c:v>
                </c:pt>
                <c:pt idx="40">
                  <c:v>1501130</c:v>
                </c:pt>
                <c:pt idx="41">
                  <c:v>1536467</c:v>
                </c:pt>
                <c:pt idx="42">
                  <c:v>1573032</c:v>
                </c:pt>
                <c:pt idx="43">
                  <c:v>1583231</c:v>
                </c:pt>
                <c:pt idx="44">
                  <c:v>1583231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9B-4563-870B-1A723FFBFFBC}"/>
            </c:ext>
          </c:extLst>
        </c:ser>
        <c:ser>
          <c:idx val="11"/>
          <c:order val="10"/>
          <c:tx>
            <c:strRef>
              <c:f>Sheet1!$AR$1</c:f>
              <c:strCache>
                <c:ptCount val="1"/>
                <c:pt idx="0">
                  <c:v>3xDockerV,Decode.Pkts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Sheet1!$AR$2:$AR$46</c:f>
              <c:numCache>
                <c:formatCode>General</c:formatCode>
                <c:ptCount val="45"/>
                <c:pt idx="0">
                  <c:v>44543</c:v>
                </c:pt>
                <c:pt idx="1">
                  <c:v>83483</c:v>
                </c:pt>
                <c:pt idx="2">
                  <c:v>149709</c:v>
                </c:pt>
                <c:pt idx="3">
                  <c:v>206432</c:v>
                </c:pt>
                <c:pt idx="4">
                  <c:v>290259</c:v>
                </c:pt>
                <c:pt idx="5">
                  <c:v>352517</c:v>
                </c:pt>
                <c:pt idx="6">
                  <c:v>419826</c:v>
                </c:pt>
                <c:pt idx="7">
                  <c:v>467026</c:v>
                </c:pt>
                <c:pt idx="8">
                  <c:v>521153</c:v>
                </c:pt>
                <c:pt idx="9">
                  <c:v>570653</c:v>
                </c:pt>
                <c:pt idx="10">
                  <c:v>629609</c:v>
                </c:pt>
                <c:pt idx="11">
                  <c:v>685214</c:v>
                </c:pt>
                <c:pt idx="12">
                  <c:v>756976</c:v>
                </c:pt>
                <c:pt idx="13">
                  <c:v>813615</c:v>
                </c:pt>
                <c:pt idx="14">
                  <c:v>861452</c:v>
                </c:pt>
                <c:pt idx="15">
                  <c:v>920644</c:v>
                </c:pt>
                <c:pt idx="16">
                  <c:v>990281</c:v>
                </c:pt>
                <c:pt idx="17">
                  <c:v>1057299</c:v>
                </c:pt>
                <c:pt idx="18">
                  <c:v>1122513</c:v>
                </c:pt>
                <c:pt idx="19">
                  <c:v>1174185</c:v>
                </c:pt>
                <c:pt idx="20">
                  <c:v>1244722</c:v>
                </c:pt>
                <c:pt idx="21">
                  <c:v>1320123</c:v>
                </c:pt>
                <c:pt idx="22">
                  <c:v>1378235</c:v>
                </c:pt>
                <c:pt idx="23">
                  <c:v>1433830</c:v>
                </c:pt>
                <c:pt idx="24">
                  <c:v>1481765</c:v>
                </c:pt>
                <c:pt idx="25">
                  <c:v>1535595</c:v>
                </c:pt>
                <c:pt idx="26">
                  <c:v>1583926</c:v>
                </c:pt>
                <c:pt idx="27">
                  <c:v>1626250</c:v>
                </c:pt>
                <c:pt idx="28">
                  <c:v>1675680</c:v>
                </c:pt>
                <c:pt idx="29">
                  <c:v>1721422</c:v>
                </c:pt>
                <c:pt idx="30">
                  <c:v>1766430</c:v>
                </c:pt>
                <c:pt idx="31">
                  <c:v>1803907</c:v>
                </c:pt>
                <c:pt idx="32">
                  <c:v>1858262</c:v>
                </c:pt>
                <c:pt idx="33">
                  <c:v>1895573</c:v>
                </c:pt>
                <c:pt idx="34">
                  <c:v>1941145</c:v>
                </c:pt>
                <c:pt idx="35">
                  <c:v>1987279</c:v>
                </c:pt>
                <c:pt idx="36">
                  <c:v>2041063</c:v>
                </c:pt>
                <c:pt idx="37">
                  <c:v>2089554</c:v>
                </c:pt>
                <c:pt idx="38">
                  <c:v>2140752</c:v>
                </c:pt>
                <c:pt idx="39">
                  <c:v>2187473</c:v>
                </c:pt>
                <c:pt idx="40">
                  <c:v>2251538</c:v>
                </c:pt>
                <c:pt idx="41">
                  <c:v>2306644</c:v>
                </c:pt>
                <c:pt idx="42">
                  <c:v>2359441</c:v>
                </c:pt>
                <c:pt idx="43">
                  <c:v>2374846</c:v>
                </c:pt>
                <c:pt idx="44">
                  <c:v>2374846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9B-4563-870B-1A723FFBFFBC}"/>
            </c:ext>
          </c:extLst>
        </c:ser>
        <c:ser>
          <c:idx val="12"/>
          <c:order val="11"/>
          <c:tx>
            <c:strRef>
              <c:f>Sheet1!$AV$1</c:f>
              <c:strCache>
                <c:ptCount val="1"/>
                <c:pt idx="0">
                  <c:v>4xDockerV,Decode.Pkts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Sheet1!$AV$2:$AV$46</c:f>
              <c:numCache>
                <c:formatCode>General</c:formatCode>
                <c:ptCount val="45"/>
                <c:pt idx="0">
                  <c:v>57926</c:v>
                </c:pt>
                <c:pt idx="1">
                  <c:v>110254</c:v>
                </c:pt>
                <c:pt idx="2">
                  <c:v>198221</c:v>
                </c:pt>
                <c:pt idx="3">
                  <c:v>274041</c:v>
                </c:pt>
                <c:pt idx="4">
                  <c:v>386539</c:v>
                </c:pt>
                <c:pt idx="5">
                  <c:v>469032</c:v>
                </c:pt>
                <c:pt idx="6">
                  <c:v>559567</c:v>
                </c:pt>
                <c:pt idx="7">
                  <c:v>621343</c:v>
                </c:pt>
                <c:pt idx="8">
                  <c:v>695459</c:v>
                </c:pt>
                <c:pt idx="9">
                  <c:v>760618</c:v>
                </c:pt>
                <c:pt idx="10">
                  <c:v>839566</c:v>
                </c:pt>
                <c:pt idx="11">
                  <c:v>914148</c:v>
                </c:pt>
                <c:pt idx="12">
                  <c:v>1008187</c:v>
                </c:pt>
                <c:pt idx="13">
                  <c:v>1089275</c:v>
                </c:pt>
                <c:pt idx="14">
                  <c:v>1147938</c:v>
                </c:pt>
                <c:pt idx="15">
                  <c:v>1230707</c:v>
                </c:pt>
                <c:pt idx="16">
                  <c:v>1319262</c:v>
                </c:pt>
                <c:pt idx="17">
                  <c:v>1412831</c:v>
                </c:pt>
                <c:pt idx="18">
                  <c:v>1498946</c:v>
                </c:pt>
                <c:pt idx="19">
                  <c:v>1567869</c:v>
                </c:pt>
                <c:pt idx="20">
                  <c:v>1668496</c:v>
                </c:pt>
                <c:pt idx="21">
                  <c:v>1763633</c:v>
                </c:pt>
                <c:pt idx="22">
                  <c:v>1839443</c:v>
                </c:pt>
                <c:pt idx="23">
                  <c:v>1913900</c:v>
                </c:pt>
                <c:pt idx="24">
                  <c:v>1983660</c:v>
                </c:pt>
                <c:pt idx="25">
                  <c:v>2048968</c:v>
                </c:pt>
                <c:pt idx="26">
                  <c:v>2116183</c:v>
                </c:pt>
                <c:pt idx="27">
                  <c:v>2176969</c:v>
                </c:pt>
                <c:pt idx="28">
                  <c:v>2232226</c:v>
                </c:pt>
                <c:pt idx="29">
                  <c:v>2300848</c:v>
                </c:pt>
                <c:pt idx="30">
                  <c:v>2356542</c:v>
                </c:pt>
                <c:pt idx="31">
                  <c:v>2411442</c:v>
                </c:pt>
                <c:pt idx="32">
                  <c:v>2480831</c:v>
                </c:pt>
                <c:pt idx="33">
                  <c:v>2533384</c:v>
                </c:pt>
                <c:pt idx="34">
                  <c:v>2591232</c:v>
                </c:pt>
                <c:pt idx="35">
                  <c:v>2659157</c:v>
                </c:pt>
                <c:pt idx="36">
                  <c:v>2729224</c:v>
                </c:pt>
                <c:pt idx="37">
                  <c:v>2790696</c:v>
                </c:pt>
                <c:pt idx="38">
                  <c:v>2862212</c:v>
                </c:pt>
                <c:pt idx="39">
                  <c:v>2921691</c:v>
                </c:pt>
                <c:pt idx="40">
                  <c:v>3015419</c:v>
                </c:pt>
                <c:pt idx="41">
                  <c:v>3079580</c:v>
                </c:pt>
                <c:pt idx="42">
                  <c:v>3158881</c:v>
                </c:pt>
                <c:pt idx="43">
                  <c:v>3166461</c:v>
                </c:pt>
                <c:pt idx="44">
                  <c:v>3166461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9B-4563-870B-1A723FFB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27952"/>
        <c:axId val="349429200"/>
      </c:lineChart>
      <c:catAx>
        <c:axId val="34942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29200"/>
        <c:crosses val="autoZero"/>
        <c:auto val="1"/>
        <c:lblAlgn val="ctr"/>
        <c:lblOffset val="100"/>
        <c:noMultiLvlLbl val="0"/>
      </c:catAx>
      <c:valAx>
        <c:axId val="3494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Packets Decoded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2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Cumulative Packet Decoded of Suricata, BM vs. KVM Setups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1x, 2x, 3x, 4x bigFlows.pcap, 4 Cores, 2GB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1xBM,Decode.Pkts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Sheet1!$D$2:$D$46</c:f>
              <c:numCache>
                <c:formatCode>General</c:formatCode>
                <c:ptCount val="45"/>
                <c:pt idx="0">
                  <c:v>11262</c:v>
                </c:pt>
                <c:pt idx="1">
                  <c:v>24736</c:v>
                </c:pt>
                <c:pt idx="2">
                  <c:v>46645</c:v>
                </c:pt>
                <c:pt idx="3">
                  <c:v>64675</c:v>
                </c:pt>
                <c:pt idx="4">
                  <c:v>92945</c:v>
                </c:pt>
                <c:pt idx="5">
                  <c:v>112766</c:v>
                </c:pt>
                <c:pt idx="6">
                  <c:v>136426</c:v>
                </c:pt>
                <c:pt idx="7">
                  <c:v>152851</c:v>
                </c:pt>
                <c:pt idx="8">
                  <c:v>170910</c:v>
                </c:pt>
                <c:pt idx="9">
                  <c:v>186348</c:v>
                </c:pt>
                <c:pt idx="10">
                  <c:v>205869</c:v>
                </c:pt>
                <c:pt idx="11">
                  <c:v>223636</c:v>
                </c:pt>
                <c:pt idx="12">
                  <c:v>248481</c:v>
                </c:pt>
                <c:pt idx="13">
                  <c:v>264874</c:v>
                </c:pt>
                <c:pt idx="14">
                  <c:v>283926</c:v>
                </c:pt>
                <c:pt idx="15">
                  <c:v>302162</c:v>
                </c:pt>
                <c:pt idx="16">
                  <c:v>326487</c:v>
                </c:pt>
                <c:pt idx="17">
                  <c:v>347594</c:v>
                </c:pt>
                <c:pt idx="18">
                  <c:v>370415</c:v>
                </c:pt>
                <c:pt idx="19">
                  <c:v>386951</c:v>
                </c:pt>
                <c:pt idx="20">
                  <c:v>410372</c:v>
                </c:pt>
                <c:pt idx="21">
                  <c:v>435050</c:v>
                </c:pt>
                <c:pt idx="22">
                  <c:v>456534</c:v>
                </c:pt>
                <c:pt idx="23">
                  <c:v>472554</c:v>
                </c:pt>
                <c:pt idx="24">
                  <c:v>490792</c:v>
                </c:pt>
                <c:pt idx="25">
                  <c:v>507749</c:v>
                </c:pt>
                <c:pt idx="26">
                  <c:v>525196</c:v>
                </c:pt>
                <c:pt idx="27">
                  <c:v>538458</c:v>
                </c:pt>
                <c:pt idx="28">
                  <c:v>555792</c:v>
                </c:pt>
                <c:pt idx="29">
                  <c:v>569658</c:v>
                </c:pt>
                <c:pt idx="30">
                  <c:v>586047</c:v>
                </c:pt>
                <c:pt idx="31">
                  <c:v>597848</c:v>
                </c:pt>
                <c:pt idx="32">
                  <c:v>616331</c:v>
                </c:pt>
                <c:pt idx="33">
                  <c:v>627636</c:v>
                </c:pt>
                <c:pt idx="34">
                  <c:v>644883</c:v>
                </c:pt>
                <c:pt idx="35">
                  <c:v>657296</c:v>
                </c:pt>
                <c:pt idx="36">
                  <c:v>677241</c:v>
                </c:pt>
                <c:pt idx="37">
                  <c:v>692765</c:v>
                </c:pt>
                <c:pt idx="38">
                  <c:v>710743</c:v>
                </c:pt>
                <c:pt idx="39">
                  <c:v>724208</c:v>
                </c:pt>
                <c:pt idx="40">
                  <c:v>745794</c:v>
                </c:pt>
                <c:pt idx="41">
                  <c:v>764877</c:v>
                </c:pt>
                <c:pt idx="42">
                  <c:v>782409</c:v>
                </c:pt>
                <c:pt idx="43">
                  <c:v>791615</c:v>
                </c:pt>
                <c:pt idx="44">
                  <c:v>791615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8-41CF-B617-63B10A434DA1}"/>
            </c:ext>
          </c:extLst>
        </c:ser>
        <c:ser>
          <c:idx val="2"/>
          <c:order val="1"/>
          <c:tx>
            <c:strRef>
              <c:f>Sheet1!$H$1</c:f>
              <c:strCache>
                <c:ptCount val="1"/>
                <c:pt idx="0">
                  <c:v>2xBM,Decode.Pkts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Sheet1!$H$2:$H$46</c:f>
              <c:numCache>
                <c:formatCode>General</c:formatCode>
                <c:ptCount val="45"/>
                <c:pt idx="0">
                  <c:v>21845</c:v>
                </c:pt>
                <c:pt idx="1">
                  <c:v>49692</c:v>
                </c:pt>
                <c:pt idx="2">
                  <c:v>91957</c:v>
                </c:pt>
                <c:pt idx="3">
                  <c:v>128362</c:v>
                </c:pt>
                <c:pt idx="4">
                  <c:v>183078</c:v>
                </c:pt>
                <c:pt idx="5">
                  <c:v>224120</c:v>
                </c:pt>
                <c:pt idx="6">
                  <c:v>272338</c:v>
                </c:pt>
                <c:pt idx="7">
                  <c:v>304391</c:v>
                </c:pt>
                <c:pt idx="8">
                  <c:v>340350</c:v>
                </c:pt>
                <c:pt idx="9">
                  <c:v>372224</c:v>
                </c:pt>
                <c:pt idx="10">
                  <c:v>408429</c:v>
                </c:pt>
                <c:pt idx="11">
                  <c:v>446400</c:v>
                </c:pt>
                <c:pt idx="12">
                  <c:v>494145</c:v>
                </c:pt>
                <c:pt idx="13">
                  <c:v>530075</c:v>
                </c:pt>
                <c:pt idx="14">
                  <c:v>566957</c:v>
                </c:pt>
                <c:pt idx="15">
                  <c:v>603834</c:v>
                </c:pt>
                <c:pt idx="16">
                  <c:v>650875</c:v>
                </c:pt>
                <c:pt idx="17">
                  <c:v>695619</c:v>
                </c:pt>
                <c:pt idx="18">
                  <c:v>739724</c:v>
                </c:pt>
                <c:pt idx="19">
                  <c:v>774732</c:v>
                </c:pt>
                <c:pt idx="20">
                  <c:v>817760</c:v>
                </c:pt>
                <c:pt idx="21">
                  <c:v>870522</c:v>
                </c:pt>
                <c:pt idx="22">
                  <c:v>910932</c:v>
                </c:pt>
                <c:pt idx="23">
                  <c:v>945487</c:v>
                </c:pt>
                <c:pt idx="24">
                  <c:v>979801</c:v>
                </c:pt>
                <c:pt idx="25">
                  <c:v>1016154</c:v>
                </c:pt>
                <c:pt idx="26">
                  <c:v>1046742</c:v>
                </c:pt>
                <c:pt idx="27">
                  <c:v>1078139</c:v>
                </c:pt>
                <c:pt idx="28">
                  <c:v>1109946</c:v>
                </c:pt>
                <c:pt idx="29">
                  <c:v>1140035</c:v>
                </c:pt>
                <c:pt idx="30">
                  <c:v>1170632</c:v>
                </c:pt>
                <c:pt idx="31">
                  <c:v>1196308</c:v>
                </c:pt>
                <c:pt idx="32">
                  <c:v>1231792</c:v>
                </c:pt>
                <c:pt idx="33">
                  <c:v>1255993</c:v>
                </c:pt>
                <c:pt idx="34">
                  <c:v>1288573</c:v>
                </c:pt>
                <c:pt idx="35">
                  <c:v>1314356</c:v>
                </c:pt>
                <c:pt idx="36">
                  <c:v>1352953</c:v>
                </c:pt>
                <c:pt idx="37">
                  <c:v>1384878</c:v>
                </c:pt>
                <c:pt idx="38">
                  <c:v>1419071</c:v>
                </c:pt>
                <c:pt idx="39">
                  <c:v>1447056</c:v>
                </c:pt>
                <c:pt idx="40">
                  <c:v>1490528</c:v>
                </c:pt>
                <c:pt idx="41">
                  <c:v>1531067</c:v>
                </c:pt>
                <c:pt idx="42">
                  <c:v>1563833</c:v>
                </c:pt>
                <c:pt idx="43">
                  <c:v>1583230</c:v>
                </c:pt>
                <c:pt idx="44">
                  <c:v>1583230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8-41CF-B617-63B10A434DA1}"/>
            </c:ext>
          </c:extLst>
        </c:ser>
        <c:ser>
          <c:idx val="3"/>
          <c:order val="2"/>
          <c:tx>
            <c:strRef>
              <c:f>Sheet1!$L$1</c:f>
              <c:strCache>
                <c:ptCount val="1"/>
                <c:pt idx="0">
                  <c:v>3xBM,Decode.Pkts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Sheet1!$L$2:$L$46</c:f>
              <c:numCache>
                <c:formatCode>General</c:formatCode>
                <c:ptCount val="45"/>
                <c:pt idx="0">
                  <c:v>30890</c:v>
                </c:pt>
                <c:pt idx="1">
                  <c:v>74172</c:v>
                </c:pt>
                <c:pt idx="2">
                  <c:v>137418</c:v>
                </c:pt>
                <c:pt idx="3">
                  <c:v>191672</c:v>
                </c:pt>
                <c:pt idx="4">
                  <c:v>275649</c:v>
                </c:pt>
                <c:pt idx="5">
                  <c:v>335892</c:v>
                </c:pt>
                <c:pt idx="6">
                  <c:v>408425</c:v>
                </c:pt>
                <c:pt idx="7">
                  <c:v>457029</c:v>
                </c:pt>
                <c:pt idx="8">
                  <c:v>510836</c:v>
                </c:pt>
                <c:pt idx="9">
                  <c:v>557710</c:v>
                </c:pt>
                <c:pt idx="10">
                  <c:v>612962</c:v>
                </c:pt>
                <c:pt idx="11">
                  <c:v>669169</c:v>
                </c:pt>
                <c:pt idx="12">
                  <c:v>741631</c:v>
                </c:pt>
                <c:pt idx="13">
                  <c:v>794816</c:v>
                </c:pt>
                <c:pt idx="14">
                  <c:v>851262</c:v>
                </c:pt>
                <c:pt idx="15">
                  <c:v>903741</c:v>
                </c:pt>
                <c:pt idx="16">
                  <c:v>977446</c:v>
                </c:pt>
                <c:pt idx="17">
                  <c:v>1046311</c:v>
                </c:pt>
                <c:pt idx="18">
                  <c:v>1110009</c:v>
                </c:pt>
                <c:pt idx="19">
                  <c:v>1164748</c:v>
                </c:pt>
                <c:pt idx="20">
                  <c:v>1228234</c:v>
                </c:pt>
                <c:pt idx="21">
                  <c:v>1307208</c:v>
                </c:pt>
                <c:pt idx="22">
                  <c:v>1367355</c:v>
                </c:pt>
                <c:pt idx="23">
                  <c:v>1420086</c:v>
                </c:pt>
                <c:pt idx="24">
                  <c:v>1470469</c:v>
                </c:pt>
                <c:pt idx="25">
                  <c:v>1525579</c:v>
                </c:pt>
                <c:pt idx="26">
                  <c:v>1572549</c:v>
                </c:pt>
                <c:pt idx="27">
                  <c:v>1620072</c:v>
                </c:pt>
                <c:pt idx="28">
                  <c:v>1665895</c:v>
                </c:pt>
                <c:pt idx="29">
                  <c:v>1713611</c:v>
                </c:pt>
                <c:pt idx="30">
                  <c:v>1756627</c:v>
                </c:pt>
                <c:pt idx="31">
                  <c:v>1796447</c:v>
                </c:pt>
                <c:pt idx="32">
                  <c:v>1848732</c:v>
                </c:pt>
                <c:pt idx="33">
                  <c:v>1888493</c:v>
                </c:pt>
                <c:pt idx="34">
                  <c:v>1932866</c:v>
                </c:pt>
                <c:pt idx="35">
                  <c:v>1977703</c:v>
                </c:pt>
                <c:pt idx="36">
                  <c:v>2030195</c:v>
                </c:pt>
                <c:pt idx="37">
                  <c:v>2081080</c:v>
                </c:pt>
                <c:pt idx="38">
                  <c:v>2132128</c:v>
                </c:pt>
                <c:pt idx="39">
                  <c:v>2175916</c:v>
                </c:pt>
                <c:pt idx="40">
                  <c:v>2238183</c:v>
                </c:pt>
                <c:pt idx="41">
                  <c:v>2297323</c:v>
                </c:pt>
                <c:pt idx="42">
                  <c:v>2346797</c:v>
                </c:pt>
                <c:pt idx="43">
                  <c:v>2374845</c:v>
                </c:pt>
                <c:pt idx="44">
                  <c:v>2374845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8-41CF-B617-63B10A434DA1}"/>
            </c:ext>
          </c:extLst>
        </c:ser>
        <c:ser>
          <c:idx val="4"/>
          <c:order val="3"/>
          <c:tx>
            <c:strRef>
              <c:f>Sheet1!$P$1</c:f>
              <c:strCache>
                <c:ptCount val="1"/>
                <c:pt idx="0">
                  <c:v>4xBM,Decode.Pkts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Sheet1!$P$2:$P$46</c:f>
              <c:numCache>
                <c:formatCode>General</c:formatCode>
                <c:ptCount val="45"/>
                <c:pt idx="0">
                  <c:v>40915</c:v>
                </c:pt>
                <c:pt idx="1">
                  <c:v>98809</c:v>
                </c:pt>
                <c:pt idx="2">
                  <c:v>180297</c:v>
                </c:pt>
                <c:pt idx="3">
                  <c:v>253527</c:v>
                </c:pt>
                <c:pt idx="4">
                  <c:v>361750</c:v>
                </c:pt>
                <c:pt idx="5">
                  <c:v>447415</c:v>
                </c:pt>
                <c:pt idx="6">
                  <c:v>541675</c:v>
                </c:pt>
                <c:pt idx="7">
                  <c:v>608660</c:v>
                </c:pt>
                <c:pt idx="8">
                  <c:v>678751</c:v>
                </c:pt>
                <c:pt idx="9">
                  <c:v>742826</c:v>
                </c:pt>
                <c:pt idx="10">
                  <c:v>812008</c:v>
                </c:pt>
                <c:pt idx="11">
                  <c:v>890785</c:v>
                </c:pt>
                <c:pt idx="12">
                  <c:v>985927</c:v>
                </c:pt>
                <c:pt idx="13">
                  <c:v>1060365</c:v>
                </c:pt>
                <c:pt idx="14">
                  <c:v>1133653</c:v>
                </c:pt>
                <c:pt idx="15">
                  <c:v>1207911</c:v>
                </c:pt>
                <c:pt idx="16">
                  <c:v>1302036</c:v>
                </c:pt>
                <c:pt idx="17">
                  <c:v>1392300</c:v>
                </c:pt>
                <c:pt idx="18">
                  <c:v>1478501</c:v>
                </c:pt>
                <c:pt idx="19">
                  <c:v>1550034</c:v>
                </c:pt>
                <c:pt idx="20">
                  <c:v>1636358</c:v>
                </c:pt>
                <c:pt idx="21">
                  <c:v>1741131</c:v>
                </c:pt>
                <c:pt idx="22">
                  <c:v>1822298</c:v>
                </c:pt>
                <c:pt idx="23">
                  <c:v>1891575</c:v>
                </c:pt>
                <c:pt idx="24">
                  <c:v>1958689</c:v>
                </c:pt>
                <c:pt idx="25">
                  <c:v>2033402</c:v>
                </c:pt>
                <c:pt idx="26">
                  <c:v>2092270</c:v>
                </c:pt>
                <c:pt idx="27">
                  <c:v>2158899</c:v>
                </c:pt>
                <c:pt idx="28">
                  <c:v>2217339</c:v>
                </c:pt>
                <c:pt idx="29">
                  <c:v>2281549</c:v>
                </c:pt>
                <c:pt idx="30">
                  <c:v>2342610</c:v>
                </c:pt>
                <c:pt idx="31">
                  <c:v>2393312</c:v>
                </c:pt>
                <c:pt idx="32">
                  <c:v>2464512</c:v>
                </c:pt>
                <c:pt idx="33">
                  <c:v>2512096</c:v>
                </c:pt>
                <c:pt idx="34">
                  <c:v>2577505</c:v>
                </c:pt>
                <c:pt idx="35">
                  <c:v>2634162</c:v>
                </c:pt>
                <c:pt idx="36">
                  <c:v>2706601</c:v>
                </c:pt>
                <c:pt idx="37">
                  <c:v>2772716</c:v>
                </c:pt>
                <c:pt idx="38">
                  <c:v>2837526</c:v>
                </c:pt>
                <c:pt idx="39">
                  <c:v>2899485</c:v>
                </c:pt>
                <c:pt idx="40">
                  <c:v>2980462</c:v>
                </c:pt>
                <c:pt idx="41">
                  <c:v>3062344</c:v>
                </c:pt>
                <c:pt idx="42">
                  <c:v>3123019</c:v>
                </c:pt>
                <c:pt idx="43">
                  <c:v>3166460</c:v>
                </c:pt>
                <c:pt idx="44">
                  <c:v>3166460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8-41CF-B617-63B10A434DA1}"/>
            </c:ext>
          </c:extLst>
        </c:ser>
        <c:ser>
          <c:idx val="5"/>
          <c:order val="4"/>
          <c:tx>
            <c:strRef>
              <c:f>Sheet1!$AZ$1</c:f>
              <c:strCache>
                <c:ptCount val="1"/>
                <c:pt idx="0">
                  <c:v>1xKVM,Decode.Pkts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Sheet1!$AZ$2:$AZ$46</c:f>
              <c:numCache>
                <c:formatCode>General</c:formatCode>
                <c:ptCount val="45"/>
                <c:pt idx="0">
                  <c:v>14689</c:v>
                </c:pt>
                <c:pt idx="1">
                  <c:v>32018</c:v>
                </c:pt>
                <c:pt idx="2">
                  <c:v>55496</c:v>
                </c:pt>
                <c:pt idx="3">
                  <c:v>80190</c:v>
                </c:pt>
                <c:pt idx="4">
                  <c:v>103152</c:v>
                </c:pt>
                <c:pt idx="5">
                  <c:v>122702</c:v>
                </c:pt>
                <c:pt idx="6">
                  <c:v>140573</c:v>
                </c:pt>
                <c:pt idx="7">
                  <c:v>154912</c:v>
                </c:pt>
                <c:pt idx="8">
                  <c:v>173986</c:v>
                </c:pt>
                <c:pt idx="9">
                  <c:v>193452</c:v>
                </c:pt>
                <c:pt idx="10">
                  <c:v>214142</c:v>
                </c:pt>
                <c:pt idx="11">
                  <c:v>236237</c:v>
                </c:pt>
                <c:pt idx="12">
                  <c:v>255325</c:v>
                </c:pt>
                <c:pt idx="13">
                  <c:v>269249</c:v>
                </c:pt>
                <c:pt idx="14">
                  <c:v>291709</c:v>
                </c:pt>
                <c:pt idx="15">
                  <c:v>313714</c:v>
                </c:pt>
                <c:pt idx="16">
                  <c:v>335798</c:v>
                </c:pt>
                <c:pt idx="17">
                  <c:v>358056</c:v>
                </c:pt>
                <c:pt idx="18">
                  <c:v>376382</c:v>
                </c:pt>
                <c:pt idx="19">
                  <c:v>401947</c:v>
                </c:pt>
                <c:pt idx="20">
                  <c:v>423868</c:v>
                </c:pt>
                <c:pt idx="21">
                  <c:v>441496</c:v>
                </c:pt>
                <c:pt idx="22">
                  <c:v>460301</c:v>
                </c:pt>
                <c:pt idx="23">
                  <c:v>478301</c:v>
                </c:pt>
                <c:pt idx="24">
                  <c:v>493447</c:v>
                </c:pt>
                <c:pt idx="25">
                  <c:v>510846</c:v>
                </c:pt>
                <c:pt idx="26">
                  <c:v>524715</c:v>
                </c:pt>
                <c:pt idx="27">
                  <c:v>540308</c:v>
                </c:pt>
                <c:pt idx="28">
                  <c:v>556987</c:v>
                </c:pt>
                <c:pt idx="29">
                  <c:v>569653</c:v>
                </c:pt>
                <c:pt idx="30">
                  <c:v>583094</c:v>
                </c:pt>
                <c:pt idx="31">
                  <c:v>599817</c:v>
                </c:pt>
                <c:pt idx="32">
                  <c:v>614988</c:v>
                </c:pt>
                <c:pt idx="33">
                  <c:v>627387</c:v>
                </c:pt>
                <c:pt idx="34">
                  <c:v>645502</c:v>
                </c:pt>
                <c:pt idx="35">
                  <c:v>662584</c:v>
                </c:pt>
                <c:pt idx="36">
                  <c:v>678352</c:v>
                </c:pt>
                <c:pt idx="37">
                  <c:v>694948</c:v>
                </c:pt>
                <c:pt idx="38">
                  <c:v>713233</c:v>
                </c:pt>
                <c:pt idx="39">
                  <c:v>734669</c:v>
                </c:pt>
                <c:pt idx="40">
                  <c:v>750912</c:v>
                </c:pt>
                <c:pt idx="41">
                  <c:v>768509</c:v>
                </c:pt>
                <c:pt idx="42">
                  <c:v>768537</c:v>
                </c:pt>
                <c:pt idx="43">
                  <c:v>768537</c:v>
                </c:pt>
                <c:pt idx="44">
                  <c:v>768537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78-41CF-B617-63B10A434DA1}"/>
            </c:ext>
          </c:extLst>
        </c:ser>
        <c:ser>
          <c:idx val="6"/>
          <c:order val="5"/>
          <c:tx>
            <c:strRef>
              <c:f>Sheet1!$BD$1</c:f>
              <c:strCache>
                <c:ptCount val="1"/>
                <c:pt idx="0">
                  <c:v>2xKVM,Decode.Pkts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Sheet1!$BD$2:$BD$46</c:f>
              <c:numCache>
                <c:formatCode>General</c:formatCode>
                <c:ptCount val="45"/>
                <c:pt idx="0">
                  <c:v>29327</c:v>
                </c:pt>
                <c:pt idx="1">
                  <c:v>67146</c:v>
                </c:pt>
                <c:pt idx="2">
                  <c:v>115617</c:v>
                </c:pt>
                <c:pt idx="3">
                  <c:v>152901</c:v>
                </c:pt>
                <c:pt idx="4">
                  <c:v>188480</c:v>
                </c:pt>
                <c:pt idx="5">
                  <c:v>219278</c:v>
                </c:pt>
                <c:pt idx="6">
                  <c:v>255456</c:v>
                </c:pt>
                <c:pt idx="7">
                  <c:v>284892</c:v>
                </c:pt>
                <c:pt idx="8">
                  <c:v>319317</c:v>
                </c:pt>
                <c:pt idx="9">
                  <c:v>350212</c:v>
                </c:pt>
                <c:pt idx="10">
                  <c:v>383089</c:v>
                </c:pt>
                <c:pt idx="11">
                  <c:v>414212</c:v>
                </c:pt>
                <c:pt idx="12">
                  <c:v>447894</c:v>
                </c:pt>
                <c:pt idx="13">
                  <c:v>475134</c:v>
                </c:pt>
                <c:pt idx="14">
                  <c:v>513698</c:v>
                </c:pt>
                <c:pt idx="15">
                  <c:v>544258</c:v>
                </c:pt>
                <c:pt idx="16">
                  <c:v>575949</c:v>
                </c:pt>
                <c:pt idx="17">
                  <c:v>608267</c:v>
                </c:pt>
                <c:pt idx="18">
                  <c:v>641625</c:v>
                </c:pt>
                <c:pt idx="19">
                  <c:v>686860</c:v>
                </c:pt>
                <c:pt idx="20">
                  <c:v>726484</c:v>
                </c:pt>
                <c:pt idx="21">
                  <c:v>760516</c:v>
                </c:pt>
                <c:pt idx="22">
                  <c:v>794446</c:v>
                </c:pt>
                <c:pt idx="23">
                  <c:v>826866</c:v>
                </c:pt>
                <c:pt idx="24">
                  <c:v>857908</c:v>
                </c:pt>
                <c:pt idx="25">
                  <c:v>890234</c:v>
                </c:pt>
                <c:pt idx="26">
                  <c:v>918987</c:v>
                </c:pt>
                <c:pt idx="27">
                  <c:v>951296</c:v>
                </c:pt>
                <c:pt idx="28">
                  <c:v>982863</c:v>
                </c:pt>
                <c:pt idx="29">
                  <c:v>1010239</c:v>
                </c:pt>
                <c:pt idx="30">
                  <c:v>1036943</c:v>
                </c:pt>
                <c:pt idx="31">
                  <c:v>1070180</c:v>
                </c:pt>
                <c:pt idx="32">
                  <c:v>1099120</c:v>
                </c:pt>
                <c:pt idx="33">
                  <c:v>1125297</c:v>
                </c:pt>
                <c:pt idx="34">
                  <c:v>1160804</c:v>
                </c:pt>
                <c:pt idx="35">
                  <c:v>1195496</c:v>
                </c:pt>
                <c:pt idx="36">
                  <c:v>1225536</c:v>
                </c:pt>
                <c:pt idx="37">
                  <c:v>1260481</c:v>
                </c:pt>
                <c:pt idx="38">
                  <c:v>1293556</c:v>
                </c:pt>
                <c:pt idx="39">
                  <c:v>1335514</c:v>
                </c:pt>
                <c:pt idx="40">
                  <c:v>1370045</c:v>
                </c:pt>
                <c:pt idx="41">
                  <c:v>1403545</c:v>
                </c:pt>
                <c:pt idx="42">
                  <c:v>1404698</c:v>
                </c:pt>
                <c:pt idx="43">
                  <c:v>1404698</c:v>
                </c:pt>
                <c:pt idx="44">
                  <c:v>1404447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78-41CF-B617-63B10A434DA1}"/>
            </c:ext>
          </c:extLst>
        </c:ser>
        <c:ser>
          <c:idx val="7"/>
          <c:order val="6"/>
          <c:tx>
            <c:strRef>
              <c:f>Sheet1!$BH$1</c:f>
              <c:strCache>
                <c:ptCount val="1"/>
                <c:pt idx="0">
                  <c:v>3xKVM,Decode.Pkts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Sheet1!$BH$2:$BH$46</c:f>
              <c:numCache>
                <c:formatCode>General</c:formatCode>
                <c:ptCount val="45"/>
                <c:pt idx="0">
                  <c:v>43050</c:v>
                </c:pt>
                <c:pt idx="1">
                  <c:v>90082</c:v>
                </c:pt>
                <c:pt idx="2">
                  <c:v>127242</c:v>
                </c:pt>
                <c:pt idx="3">
                  <c:v>159404</c:v>
                </c:pt>
                <c:pt idx="4">
                  <c:v>193871</c:v>
                </c:pt>
                <c:pt idx="5">
                  <c:v>226962</c:v>
                </c:pt>
                <c:pt idx="6">
                  <c:v>262810</c:v>
                </c:pt>
                <c:pt idx="7">
                  <c:v>294649</c:v>
                </c:pt>
                <c:pt idx="8">
                  <c:v>329198</c:v>
                </c:pt>
                <c:pt idx="9">
                  <c:v>360665</c:v>
                </c:pt>
                <c:pt idx="10">
                  <c:v>394597</c:v>
                </c:pt>
                <c:pt idx="11">
                  <c:v>426657</c:v>
                </c:pt>
                <c:pt idx="12">
                  <c:v>461326</c:v>
                </c:pt>
                <c:pt idx="13">
                  <c:v>493302</c:v>
                </c:pt>
                <c:pt idx="14">
                  <c:v>529657</c:v>
                </c:pt>
                <c:pt idx="15">
                  <c:v>562872</c:v>
                </c:pt>
                <c:pt idx="16">
                  <c:v>595141</c:v>
                </c:pt>
                <c:pt idx="17">
                  <c:v>628207</c:v>
                </c:pt>
                <c:pt idx="18">
                  <c:v>662737</c:v>
                </c:pt>
                <c:pt idx="19">
                  <c:v>703804</c:v>
                </c:pt>
                <c:pt idx="20">
                  <c:v>742465</c:v>
                </c:pt>
                <c:pt idx="21">
                  <c:v>777440</c:v>
                </c:pt>
                <c:pt idx="22">
                  <c:v>817239</c:v>
                </c:pt>
                <c:pt idx="23">
                  <c:v>851709</c:v>
                </c:pt>
                <c:pt idx="24">
                  <c:v>889954</c:v>
                </c:pt>
                <c:pt idx="25">
                  <c:v>923207</c:v>
                </c:pt>
                <c:pt idx="26">
                  <c:v>957991</c:v>
                </c:pt>
                <c:pt idx="27">
                  <c:v>992547</c:v>
                </c:pt>
                <c:pt idx="28">
                  <c:v>1028770</c:v>
                </c:pt>
                <c:pt idx="29">
                  <c:v>1060906</c:v>
                </c:pt>
                <c:pt idx="30">
                  <c:v>1096579</c:v>
                </c:pt>
                <c:pt idx="31">
                  <c:v>1130339</c:v>
                </c:pt>
                <c:pt idx="32">
                  <c:v>1164449</c:v>
                </c:pt>
                <c:pt idx="33">
                  <c:v>1196565</c:v>
                </c:pt>
                <c:pt idx="34">
                  <c:v>1229639</c:v>
                </c:pt>
                <c:pt idx="35">
                  <c:v>1260767</c:v>
                </c:pt>
                <c:pt idx="36">
                  <c:v>1293752</c:v>
                </c:pt>
                <c:pt idx="37">
                  <c:v>1324070</c:v>
                </c:pt>
                <c:pt idx="38">
                  <c:v>1357888</c:v>
                </c:pt>
                <c:pt idx="39">
                  <c:v>1391220</c:v>
                </c:pt>
                <c:pt idx="40">
                  <c:v>1424207</c:v>
                </c:pt>
                <c:pt idx="41">
                  <c:v>1451814</c:v>
                </c:pt>
                <c:pt idx="42">
                  <c:v>1454877</c:v>
                </c:pt>
                <c:pt idx="43">
                  <c:v>1454877</c:v>
                </c:pt>
                <c:pt idx="44">
                  <c:v>1454877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78-41CF-B617-63B10A434DA1}"/>
            </c:ext>
          </c:extLst>
        </c:ser>
        <c:ser>
          <c:idx val="8"/>
          <c:order val="7"/>
          <c:tx>
            <c:strRef>
              <c:f>Sheet1!$BL$1</c:f>
              <c:strCache>
                <c:ptCount val="1"/>
                <c:pt idx="0">
                  <c:v>4xKVM,Decode.Pkts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Sheet1!$BL$2:$BL$46</c:f>
              <c:numCache>
                <c:formatCode>General</c:formatCode>
                <c:ptCount val="45"/>
                <c:pt idx="0">
                  <c:v>55471</c:v>
                </c:pt>
                <c:pt idx="1">
                  <c:v>95925</c:v>
                </c:pt>
                <c:pt idx="2">
                  <c:v>127344</c:v>
                </c:pt>
                <c:pt idx="3">
                  <c:v>158714</c:v>
                </c:pt>
                <c:pt idx="4">
                  <c:v>194603</c:v>
                </c:pt>
                <c:pt idx="5">
                  <c:v>225510</c:v>
                </c:pt>
                <c:pt idx="6">
                  <c:v>262009</c:v>
                </c:pt>
                <c:pt idx="7">
                  <c:v>293269</c:v>
                </c:pt>
                <c:pt idx="8">
                  <c:v>328443</c:v>
                </c:pt>
                <c:pt idx="9">
                  <c:v>359814</c:v>
                </c:pt>
                <c:pt idx="10">
                  <c:v>394539</c:v>
                </c:pt>
                <c:pt idx="11">
                  <c:v>426040</c:v>
                </c:pt>
                <c:pt idx="12">
                  <c:v>461908</c:v>
                </c:pt>
                <c:pt idx="13">
                  <c:v>492595</c:v>
                </c:pt>
                <c:pt idx="14">
                  <c:v>530087</c:v>
                </c:pt>
                <c:pt idx="15">
                  <c:v>560572</c:v>
                </c:pt>
                <c:pt idx="16">
                  <c:v>595057</c:v>
                </c:pt>
                <c:pt idx="17">
                  <c:v>625565</c:v>
                </c:pt>
                <c:pt idx="18">
                  <c:v>664987</c:v>
                </c:pt>
                <c:pt idx="19">
                  <c:v>706111</c:v>
                </c:pt>
                <c:pt idx="20">
                  <c:v>741924</c:v>
                </c:pt>
                <c:pt idx="21">
                  <c:v>779278</c:v>
                </c:pt>
                <c:pt idx="22">
                  <c:v>818204</c:v>
                </c:pt>
                <c:pt idx="23">
                  <c:v>850997</c:v>
                </c:pt>
                <c:pt idx="24">
                  <c:v>887709</c:v>
                </c:pt>
                <c:pt idx="25">
                  <c:v>921746</c:v>
                </c:pt>
                <c:pt idx="26">
                  <c:v>957943</c:v>
                </c:pt>
                <c:pt idx="27">
                  <c:v>991557</c:v>
                </c:pt>
                <c:pt idx="28">
                  <c:v>1027845</c:v>
                </c:pt>
                <c:pt idx="29">
                  <c:v>1060582</c:v>
                </c:pt>
                <c:pt idx="30">
                  <c:v>1095606</c:v>
                </c:pt>
                <c:pt idx="31">
                  <c:v>1126112</c:v>
                </c:pt>
                <c:pt idx="32">
                  <c:v>1162596</c:v>
                </c:pt>
                <c:pt idx="33">
                  <c:v>1193939</c:v>
                </c:pt>
                <c:pt idx="34">
                  <c:v>1228334</c:v>
                </c:pt>
                <c:pt idx="35">
                  <c:v>1257560</c:v>
                </c:pt>
                <c:pt idx="36">
                  <c:v>1292038</c:v>
                </c:pt>
                <c:pt idx="37">
                  <c:v>1322968</c:v>
                </c:pt>
                <c:pt idx="38">
                  <c:v>1356729</c:v>
                </c:pt>
                <c:pt idx="39">
                  <c:v>1390823</c:v>
                </c:pt>
                <c:pt idx="40">
                  <c:v>1424504</c:v>
                </c:pt>
                <c:pt idx="41">
                  <c:v>1456860</c:v>
                </c:pt>
                <c:pt idx="42">
                  <c:v>1460277</c:v>
                </c:pt>
                <c:pt idx="43">
                  <c:v>1459710</c:v>
                </c:pt>
                <c:pt idx="44">
                  <c:v>1458653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78-41CF-B617-63B10A434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198047"/>
        <c:axId val="1036193887"/>
      </c:lineChart>
      <c:catAx>
        <c:axId val="103619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93887"/>
        <c:crosses val="autoZero"/>
        <c:auto val="1"/>
        <c:lblAlgn val="ctr"/>
        <c:lblOffset val="100"/>
        <c:noMultiLvlLbl val="0"/>
      </c:catAx>
      <c:valAx>
        <c:axId val="10361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Packets Decoded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9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Cumulative Data Decoded of Suricata, BM vs. KVM Setups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1x, 2x, 3x, 4x bigFlows.pcap, 4 Cores, 2GB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1xBM,Decode.KB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Sheet1!$E$2:$E$46</c:f>
              <c:numCache>
                <c:formatCode>General</c:formatCode>
                <c:ptCount val="45"/>
                <c:pt idx="0">
                  <c:v>3759.74609375</c:v>
                </c:pt>
                <c:pt idx="1">
                  <c:v>8834.423828125</c:v>
                </c:pt>
                <c:pt idx="2">
                  <c:v>18074.43359375</c:v>
                </c:pt>
                <c:pt idx="3">
                  <c:v>25711.1142578125</c:v>
                </c:pt>
                <c:pt idx="4">
                  <c:v>39331.27734375</c:v>
                </c:pt>
                <c:pt idx="5">
                  <c:v>48965.8232421875</c:v>
                </c:pt>
                <c:pt idx="6">
                  <c:v>60029.4375</c:v>
                </c:pt>
                <c:pt idx="7">
                  <c:v>67027.228515625</c:v>
                </c:pt>
                <c:pt idx="8">
                  <c:v>73199.662109375</c:v>
                </c:pt>
                <c:pt idx="9">
                  <c:v>79124.1298828125</c:v>
                </c:pt>
                <c:pt idx="10">
                  <c:v>87931.1533203125</c:v>
                </c:pt>
                <c:pt idx="11">
                  <c:v>96285.99609375</c:v>
                </c:pt>
                <c:pt idx="12">
                  <c:v>108570.3125</c:v>
                </c:pt>
                <c:pt idx="13">
                  <c:v>114876.8544921875</c:v>
                </c:pt>
                <c:pt idx="14">
                  <c:v>122609.9453125</c:v>
                </c:pt>
                <c:pt idx="15">
                  <c:v>129679.599609375</c:v>
                </c:pt>
                <c:pt idx="16">
                  <c:v>141992.30078125</c:v>
                </c:pt>
                <c:pt idx="17">
                  <c:v>152804.47265625</c:v>
                </c:pt>
                <c:pt idx="18">
                  <c:v>163013.5947265625</c:v>
                </c:pt>
                <c:pt idx="19">
                  <c:v>170237.2734375</c:v>
                </c:pt>
                <c:pt idx="20">
                  <c:v>180958.2421875</c:v>
                </c:pt>
                <c:pt idx="21">
                  <c:v>194353.21875</c:v>
                </c:pt>
                <c:pt idx="22">
                  <c:v>203207.6181640625</c:v>
                </c:pt>
                <c:pt idx="23">
                  <c:v>210519.1728515625</c:v>
                </c:pt>
                <c:pt idx="24">
                  <c:v>218613.6240234375</c:v>
                </c:pt>
                <c:pt idx="25">
                  <c:v>226031.06640625</c:v>
                </c:pt>
                <c:pt idx="26">
                  <c:v>232224.6474609375</c:v>
                </c:pt>
                <c:pt idx="27">
                  <c:v>237303.3525390625</c:v>
                </c:pt>
                <c:pt idx="28">
                  <c:v>243637.5908203125</c:v>
                </c:pt>
                <c:pt idx="29">
                  <c:v>248568.5615234375</c:v>
                </c:pt>
                <c:pt idx="30">
                  <c:v>254704.9541015625</c:v>
                </c:pt>
                <c:pt idx="31">
                  <c:v>258522.7578125</c:v>
                </c:pt>
                <c:pt idx="32">
                  <c:v>266854.7001953125</c:v>
                </c:pt>
                <c:pt idx="33">
                  <c:v>270699.0517578125</c:v>
                </c:pt>
                <c:pt idx="34">
                  <c:v>279032.8466796875</c:v>
                </c:pt>
                <c:pt idx="35">
                  <c:v>283737.234375</c:v>
                </c:pt>
                <c:pt idx="36">
                  <c:v>292206.27734375</c:v>
                </c:pt>
                <c:pt idx="37">
                  <c:v>298767.4404296875</c:v>
                </c:pt>
                <c:pt idx="38">
                  <c:v>306130.3603515625</c:v>
                </c:pt>
                <c:pt idx="39">
                  <c:v>311817.8681640625</c:v>
                </c:pt>
                <c:pt idx="40">
                  <c:v>323695.65625</c:v>
                </c:pt>
                <c:pt idx="41">
                  <c:v>333787.7314453125</c:v>
                </c:pt>
                <c:pt idx="42">
                  <c:v>341167.3525390625</c:v>
                </c:pt>
                <c:pt idx="43">
                  <c:v>347087.6796875</c:v>
                </c:pt>
                <c:pt idx="44">
                  <c:v>347087.6796875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A-4DFC-A997-71319BACC163}"/>
            </c:ext>
          </c:extLst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2xBM,Decode.KB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Sheet1!$I$2:$I$46</c:f>
              <c:numCache>
                <c:formatCode>General</c:formatCode>
                <c:ptCount val="45"/>
                <c:pt idx="0">
                  <c:v>7137.2451171875</c:v>
                </c:pt>
                <c:pt idx="1">
                  <c:v>17709.7294921875</c:v>
                </c:pt>
                <c:pt idx="2">
                  <c:v>35746.22265625</c:v>
                </c:pt>
                <c:pt idx="3">
                  <c:v>51068.810546875</c:v>
                </c:pt>
                <c:pt idx="4">
                  <c:v>77620.529296875</c:v>
                </c:pt>
                <c:pt idx="5">
                  <c:v>97349.8466796875</c:v>
                </c:pt>
                <c:pt idx="6">
                  <c:v>119926.228515625</c:v>
                </c:pt>
                <c:pt idx="7">
                  <c:v>133477.0869140625</c:v>
                </c:pt>
                <c:pt idx="8">
                  <c:v>146071.51953125</c:v>
                </c:pt>
                <c:pt idx="9">
                  <c:v>158042.4052734375</c:v>
                </c:pt>
                <c:pt idx="10">
                  <c:v>173614.720703125</c:v>
                </c:pt>
                <c:pt idx="11">
                  <c:v>191977.0224609375</c:v>
                </c:pt>
                <c:pt idx="12">
                  <c:v>215998.0859375</c:v>
                </c:pt>
                <c:pt idx="13">
                  <c:v>229815.779296875</c:v>
                </c:pt>
                <c:pt idx="14">
                  <c:v>244999.4345703125</c:v>
                </c:pt>
                <c:pt idx="15">
                  <c:v>259024.3505859375</c:v>
                </c:pt>
                <c:pt idx="16">
                  <c:v>283230.9208984375</c:v>
                </c:pt>
                <c:pt idx="17">
                  <c:v>305744.814453125</c:v>
                </c:pt>
                <c:pt idx="18">
                  <c:v>325645.8115234375</c:v>
                </c:pt>
                <c:pt idx="19">
                  <c:v>340708.1845703125</c:v>
                </c:pt>
                <c:pt idx="20">
                  <c:v>360231.2802734375</c:v>
                </c:pt>
                <c:pt idx="21">
                  <c:v>388939.857421875</c:v>
                </c:pt>
                <c:pt idx="22">
                  <c:v>405943.0380859375</c:v>
                </c:pt>
                <c:pt idx="23">
                  <c:v>421334.8232421875</c:v>
                </c:pt>
                <c:pt idx="24">
                  <c:v>436445.4150390625</c:v>
                </c:pt>
                <c:pt idx="25">
                  <c:v>452161.2705078125</c:v>
                </c:pt>
                <c:pt idx="26">
                  <c:v>462614.96484375</c:v>
                </c:pt>
                <c:pt idx="27">
                  <c:v>474842.236328125</c:v>
                </c:pt>
                <c:pt idx="28">
                  <c:v>486723.9921875</c:v>
                </c:pt>
                <c:pt idx="29">
                  <c:v>497394.7451171875</c:v>
                </c:pt>
                <c:pt idx="30">
                  <c:v>509152.0751953125</c:v>
                </c:pt>
                <c:pt idx="31">
                  <c:v>517250.5126953125</c:v>
                </c:pt>
                <c:pt idx="32">
                  <c:v>533441.1806640625</c:v>
                </c:pt>
                <c:pt idx="33">
                  <c:v>541678.3056640625</c:v>
                </c:pt>
                <c:pt idx="34">
                  <c:v>557666.26953125</c:v>
                </c:pt>
                <c:pt idx="35">
                  <c:v>567370.37109375</c:v>
                </c:pt>
                <c:pt idx="36">
                  <c:v>583954.83984375</c:v>
                </c:pt>
                <c:pt idx="37">
                  <c:v>597184.8642578125</c:v>
                </c:pt>
                <c:pt idx="38">
                  <c:v>610642.6875</c:v>
                </c:pt>
                <c:pt idx="39">
                  <c:v>622690.142578125</c:v>
                </c:pt>
                <c:pt idx="40">
                  <c:v>647035.4267578125</c:v>
                </c:pt>
                <c:pt idx="41">
                  <c:v>668202.138671875</c:v>
                </c:pt>
                <c:pt idx="42">
                  <c:v>681916.0634765625</c:v>
                </c:pt>
                <c:pt idx="43">
                  <c:v>694175.359375</c:v>
                </c:pt>
                <c:pt idx="44">
                  <c:v>694175.359375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A-4DFC-A997-71319BACC163}"/>
            </c:ext>
          </c:extLst>
        </c:ser>
        <c:ser>
          <c:idx val="3"/>
          <c:order val="2"/>
          <c:tx>
            <c:strRef>
              <c:f>Sheet1!$M$1</c:f>
              <c:strCache>
                <c:ptCount val="1"/>
                <c:pt idx="0">
                  <c:v>3xBM,Decode.KB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Sheet1!$M$2:$M$46</c:f>
              <c:numCache>
                <c:formatCode>General</c:formatCode>
                <c:ptCount val="45"/>
                <c:pt idx="0">
                  <c:v>9895.9091796875</c:v>
                </c:pt>
                <c:pt idx="1">
                  <c:v>26496.2529296875</c:v>
                </c:pt>
                <c:pt idx="2">
                  <c:v>53452.7353515625</c:v>
                </c:pt>
                <c:pt idx="3">
                  <c:v>76249.6318359375</c:v>
                </c:pt>
                <c:pt idx="4">
                  <c:v>116812.822265625</c:v>
                </c:pt>
                <c:pt idx="5">
                  <c:v>145906.03515625</c:v>
                </c:pt>
                <c:pt idx="6">
                  <c:v>179866.955078125</c:v>
                </c:pt>
                <c:pt idx="7">
                  <c:v>200408.90234375</c:v>
                </c:pt>
                <c:pt idx="8">
                  <c:v>219184.4140625</c:v>
                </c:pt>
                <c:pt idx="9">
                  <c:v>236808.7900390625</c:v>
                </c:pt>
                <c:pt idx="10">
                  <c:v>260627.54296875</c:v>
                </c:pt>
                <c:pt idx="11">
                  <c:v>287741.7666015625</c:v>
                </c:pt>
                <c:pt idx="12">
                  <c:v>324132.828125</c:v>
                </c:pt>
                <c:pt idx="13">
                  <c:v>344672.208984375</c:v>
                </c:pt>
                <c:pt idx="14">
                  <c:v>367700.1083984375</c:v>
                </c:pt>
                <c:pt idx="15">
                  <c:v>387392.888671875</c:v>
                </c:pt>
                <c:pt idx="16">
                  <c:v>425260.1259765625</c:v>
                </c:pt>
                <c:pt idx="17">
                  <c:v>459810.32421875</c:v>
                </c:pt>
                <c:pt idx="18">
                  <c:v>488621.078125</c:v>
                </c:pt>
                <c:pt idx="19">
                  <c:v>511899.3623046875</c:v>
                </c:pt>
                <c:pt idx="20">
                  <c:v>541262.32421875</c:v>
                </c:pt>
                <c:pt idx="21">
                  <c:v>583861.1650390625</c:v>
                </c:pt>
                <c:pt idx="22">
                  <c:v>609120.4501953125</c:v>
                </c:pt>
                <c:pt idx="23">
                  <c:v>633149.37109375</c:v>
                </c:pt>
                <c:pt idx="24">
                  <c:v>655047.748046875</c:v>
                </c:pt>
                <c:pt idx="25">
                  <c:v>678526.2490234375</c:v>
                </c:pt>
                <c:pt idx="26">
                  <c:v>695140.994140625</c:v>
                </c:pt>
                <c:pt idx="27">
                  <c:v>713178.671875</c:v>
                </c:pt>
                <c:pt idx="28">
                  <c:v>730373.2958984375</c:v>
                </c:pt>
                <c:pt idx="29">
                  <c:v>747379.890625</c:v>
                </c:pt>
                <c:pt idx="30">
                  <c:v>763828.1611328125</c:v>
                </c:pt>
                <c:pt idx="31">
                  <c:v>776667.6435546875</c:v>
                </c:pt>
                <c:pt idx="32">
                  <c:v>800496.7548828125</c:v>
                </c:pt>
                <c:pt idx="33">
                  <c:v>815664.259765625</c:v>
                </c:pt>
                <c:pt idx="34">
                  <c:v>836527.2158203125</c:v>
                </c:pt>
                <c:pt idx="35">
                  <c:v>854591.5947265625</c:v>
                </c:pt>
                <c:pt idx="36">
                  <c:v>876152.8681640625</c:v>
                </c:pt>
                <c:pt idx="37">
                  <c:v>897656.2412109375</c:v>
                </c:pt>
                <c:pt idx="38">
                  <c:v>918287.052734375</c:v>
                </c:pt>
                <c:pt idx="39">
                  <c:v>937081.2890625</c:v>
                </c:pt>
                <c:pt idx="40">
                  <c:v>971444.3212890625</c:v>
                </c:pt>
                <c:pt idx="41">
                  <c:v>1002744.2734375</c:v>
                </c:pt>
                <c:pt idx="42">
                  <c:v>1023355.8134765625</c:v>
                </c:pt>
                <c:pt idx="43">
                  <c:v>1041263.0390625</c:v>
                </c:pt>
                <c:pt idx="44">
                  <c:v>1041263.0390625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4A-4DFC-A997-71319BACC163}"/>
            </c:ext>
          </c:extLst>
        </c:ser>
        <c:ser>
          <c:idx val="4"/>
          <c:order val="3"/>
          <c:tx>
            <c:strRef>
              <c:f>Sheet1!$Q$1</c:f>
              <c:strCache>
                <c:ptCount val="1"/>
                <c:pt idx="0">
                  <c:v>4xBM,Decode.KB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Sheet1!$Q$2:$Q$46</c:f>
              <c:numCache>
                <c:formatCode>General</c:formatCode>
                <c:ptCount val="45"/>
                <c:pt idx="0">
                  <c:v>13058.0703125</c:v>
                </c:pt>
                <c:pt idx="1">
                  <c:v>35312.716796875</c:v>
                </c:pt>
                <c:pt idx="2">
                  <c:v>70584.65234375</c:v>
                </c:pt>
                <c:pt idx="3">
                  <c:v>100589.0126953125</c:v>
                </c:pt>
                <c:pt idx="4">
                  <c:v>152496.5771484375</c:v>
                </c:pt>
                <c:pt idx="5">
                  <c:v>194365.5966796875</c:v>
                </c:pt>
                <c:pt idx="6">
                  <c:v>238918.9072265625</c:v>
                </c:pt>
                <c:pt idx="7">
                  <c:v>266913.9189453125</c:v>
                </c:pt>
                <c:pt idx="8">
                  <c:v>291800.693359375</c:v>
                </c:pt>
                <c:pt idx="9">
                  <c:v>315474.650390625</c:v>
                </c:pt>
                <c:pt idx="10">
                  <c:v>344140.6669921875</c:v>
                </c:pt>
                <c:pt idx="11">
                  <c:v>382881.755859375</c:v>
                </c:pt>
                <c:pt idx="12">
                  <c:v>431114.3759765625</c:v>
                </c:pt>
                <c:pt idx="13">
                  <c:v>459680.05859375</c:v>
                </c:pt>
                <c:pt idx="14">
                  <c:v>489949.3525390625</c:v>
                </c:pt>
                <c:pt idx="15">
                  <c:v>518211.0234375</c:v>
                </c:pt>
                <c:pt idx="16">
                  <c:v>566558.908203125</c:v>
                </c:pt>
                <c:pt idx="17">
                  <c:v>611888.7099609375</c:v>
                </c:pt>
                <c:pt idx="18">
                  <c:v>650967.35546875</c:v>
                </c:pt>
                <c:pt idx="19">
                  <c:v>681498.7763671875</c:v>
                </c:pt>
                <c:pt idx="20">
                  <c:v>720958.9248046875</c:v>
                </c:pt>
                <c:pt idx="21">
                  <c:v>777949.8564453125</c:v>
                </c:pt>
                <c:pt idx="22">
                  <c:v>811934.580078125</c:v>
                </c:pt>
                <c:pt idx="23">
                  <c:v>842980.5380859375</c:v>
                </c:pt>
                <c:pt idx="24">
                  <c:v>872440.583984375</c:v>
                </c:pt>
                <c:pt idx="25">
                  <c:v>904537.7861328125</c:v>
                </c:pt>
                <c:pt idx="26">
                  <c:v>924866.927734375</c:v>
                </c:pt>
                <c:pt idx="27">
                  <c:v>950455.673828125</c:v>
                </c:pt>
                <c:pt idx="28">
                  <c:v>972544.5439453125</c:v>
                </c:pt>
                <c:pt idx="29">
                  <c:v>995373.373046875</c:v>
                </c:pt>
                <c:pt idx="30">
                  <c:v>1018518.96875</c:v>
                </c:pt>
                <c:pt idx="31">
                  <c:v>1034791.912109375</c:v>
                </c:pt>
                <c:pt idx="32">
                  <c:v>1067197.966796875</c:v>
                </c:pt>
                <c:pt idx="33">
                  <c:v>1083398.8544921875</c:v>
                </c:pt>
                <c:pt idx="34">
                  <c:v>1115462.8330078125</c:v>
                </c:pt>
                <c:pt idx="35">
                  <c:v>1137732.48046875</c:v>
                </c:pt>
                <c:pt idx="36">
                  <c:v>1168131.4853515625</c:v>
                </c:pt>
                <c:pt idx="37">
                  <c:v>1195786.7978515625</c:v>
                </c:pt>
                <c:pt idx="38">
                  <c:v>1220906.931640625</c:v>
                </c:pt>
                <c:pt idx="39">
                  <c:v>1248607.951171875</c:v>
                </c:pt>
                <c:pt idx="40">
                  <c:v>1293753.013671875</c:v>
                </c:pt>
                <c:pt idx="41">
                  <c:v>1336533.703125</c:v>
                </c:pt>
                <c:pt idx="42">
                  <c:v>1361141.2685546875</c:v>
                </c:pt>
                <c:pt idx="43">
                  <c:v>1388350.71875</c:v>
                </c:pt>
                <c:pt idx="44">
                  <c:v>1388350.71875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A-4DFC-A997-71319BACC163}"/>
            </c:ext>
          </c:extLst>
        </c:ser>
        <c:ser>
          <c:idx val="5"/>
          <c:order val="4"/>
          <c:tx>
            <c:strRef>
              <c:f>Sheet1!$BA$1</c:f>
              <c:strCache>
                <c:ptCount val="1"/>
                <c:pt idx="0">
                  <c:v>1xKVM,Decode.KB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Sheet1!$BA$2:$BA$46</c:f>
              <c:numCache>
                <c:formatCode>General</c:formatCode>
                <c:ptCount val="45"/>
                <c:pt idx="0">
                  <c:v>5496.005859375</c:v>
                </c:pt>
                <c:pt idx="1">
                  <c:v>12423.6494140625</c:v>
                </c:pt>
                <c:pt idx="2">
                  <c:v>23631.3916015625</c:v>
                </c:pt>
                <c:pt idx="3">
                  <c:v>35530.8359375</c:v>
                </c:pt>
                <c:pt idx="4">
                  <c:v>46265.5810546875</c:v>
                </c:pt>
                <c:pt idx="5">
                  <c:v>55275.1142578125</c:v>
                </c:pt>
                <c:pt idx="6">
                  <c:v>62902.125</c:v>
                </c:pt>
                <c:pt idx="7">
                  <c:v>66446.5322265625</c:v>
                </c:pt>
                <c:pt idx="8">
                  <c:v>75230.2060546875</c:v>
                </c:pt>
                <c:pt idx="9">
                  <c:v>84967.8173828125</c:v>
                </c:pt>
                <c:pt idx="10">
                  <c:v>94380.33203125</c:v>
                </c:pt>
                <c:pt idx="11">
                  <c:v>104502.4736328125</c:v>
                </c:pt>
                <c:pt idx="12">
                  <c:v>112780.0849609375</c:v>
                </c:pt>
                <c:pt idx="13">
                  <c:v>116498.048828125</c:v>
                </c:pt>
                <c:pt idx="14">
                  <c:v>127120.0498046875</c:v>
                </c:pt>
                <c:pt idx="15">
                  <c:v>137936.9599609375</c:v>
                </c:pt>
                <c:pt idx="16">
                  <c:v>148230.2919921875</c:v>
                </c:pt>
                <c:pt idx="17">
                  <c:v>159614.5185546875</c:v>
                </c:pt>
                <c:pt idx="18">
                  <c:v>167313.7578125</c:v>
                </c:pt>
                <c:pt idx="19">
                  <c:v>180472.177734375</c:v>
                </c:pt>
                <c:pt idx="20">
                  <c:v>191057.841796875</c:v>
                </c:pt>
                <c:pt idx="21">
                  <c:v>197437.4560546875</c:v>
                </c:pt>
                <c:pt idx="22">
                  <c:v>206926.11328125</c:v>
                </c:pt>
                <c:pt idx="23">
                  <c:v>214896.1328125</c:v>
                </c:pt>
                <c:pt idx="24">
                  <c:v>220790.375</c:v>
                </c:pt>
                <c:pt idx="25">
                  <c:v>227167.01171875</c:v>
                </c:pt>
                <c:pt idx="26">
                  <c:v>232117.416015625</c:v>
                </c:pt>
                <c:pt idx="27">
                  <c:v>237937.1689453125</c:v>
                </c:pt>
                <c:pt idx="28">
                  <c:v>244089.1279296875</c:v>
                </c:pt>
                <c:pt idx="29">
                  <c:v>248238.1103515625</c:v>
                </c:pt>
                <c:pt idx="30">
                  <c:v>252767.728515625</c:v>
                </c:pt>
                <c:pt idx="31">
                  <c:v>260490.0439453125</c:v>
                </c:pt>
                <c:pt idx="32">
                  <c:v>267839.8330078125</c:v>
                </c:pt>
                <c:pt idx="33">
                  <c:v>272229.0361328125</c:v>
                </c:pt>
                <c:pt idx="34">
                  <c:v>280613.39453125</c:v>
                </c:pt>
                <c:pt idx="35">
                  <c:v>287016.57421875</c:v>
                </c:pt>
                <c:pt idx="36">
                  <c:v>293333.52734375</c:v>
                </c:pt>
                <c:pt idx="37">
                  <c:v>300791.9228515625</c:v>
                </c:pt>
                <c:pt idx="38">
                  <c:v>310070.7314453125</c:v>
                </c:pt>
                <c:pt idx="39">
                  <c:v>321646.58984375</c:v>
                </c:pt>
                <c:pt idx="40">
                  <c:v>329026.23828125</c:v>
                </c:pt>
                <c:pt idx="41">
                  <c:v>338649.8251953125</c:v>
                </c:pt>
                <c:pt idx="42">
                  <c:v>338657.2880859375</c:v>
                </c:pt>
                <c:pt idx="43">
                  <c:v>338657.2880859375</c:v>
                </c:pt>
                <c:pt idx="44">
                  <c:v>338657.2880859375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4A-4DFC-A997-71319BACC163}"/>
            </c:ext>
          </c:extLst>
        </c:ser>
        <c:ser>
          <c:idx val="6"/>
          <c:order val="5"/>
          <c:tx>
            <c:strRef>
              <c:f>Sheet1!$BE$1</c:f>
              <c:strCache>
                <c:ptCount val="1"/>
                <c:pt idx="0">
                  <c:v>2xKVM,Decode.KB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Sheet1!$BE$2:$BE$46</c:f>
              <c:numCache>
                <c:formatCode>General</c:formatCode>
                <c:ptCount val="45"/>
                <c:pt idx="0">
                  <c:v>10989.9482421875</c:v>
                </c:pt>
                <c:pt idx="1">
                  <c:v>25829.7353515625</c:v>
                </c:pt>
                <c:pt idx="2">
                  <c:v>49656.2265625</c:v>
                </c:pt>
                <c:pt idx="3">
                  <c:v>67295.923828125</c:v>
                </c:pt>
                <c:pt idx="4">
                  <c:v>83357.0556640625</c:v>
                </c:pt>
                <c:pt idx="5">
                  <c:v>97020.3896484375</c:v>
                </c:pt>
                <c:pt idx="6">
                  <c:v>112020.5556640625</c:v>
                </c:pt>
                <c:pt idx="7">
                  <c:v>119704.427734375</c:v>
                </c:pt>
                <c:pt idx="8">
                  <c:v>134030.2431640625</c:v>
                </c:pt>
                <c:pt idx="9">
                  <c:v>148740.9541015625</c:v>
                </c:pt>
                <c:pt idx="10">
                  <c:v>162200.380859375</c:v>
                </c:pt>
                <c:pt idx="11">
                  <c:v>176058.7216796875</c:v>
                </c:pt>
                <c:pt idx="12">
                  <c:v>188399.076171875</c:v>
                </c:pt>
                <c:pt idx="13">
                  <c:v>195775.0009765625</c:v>
                </c:pt>
                <c:pt idx="14">
                  <c:v>212871.5087890625</c:v>
                </c:pt>
                <c:pt idx="15">
                  <c:v>226651.7021484375</c:v>
                </c:pt>
                <c:pt idx="16">
                  <c:v>240448.1044921875</c:v>
                </c:pt>
                <c:pt idx="17">
                  <c:v>256158.611328125</c:v>
                </c:pt>
                <c:pt idx="18">
                  <c:v>268556.490234375</c:v>
                </c:pt>
                <c:pt idx="19">
                  <c:v>290868.736328125</c:v>
                </c:pt>
                <c:pt idx="20">
                  <c:v>310438.2734375</c:v>
                </c:pt>
                <c:pt idx="21">
                  <c:v>322671.044921875</c:v>
                </c:pt>
                <c:pt idx="22">
                  <c:v>339223.85546875</c:v>
                </c:pt>
                <c:pt idx="23">
                  <c:v>352700.798828125</c:v>
                </c:pt>
                <c:pt idx="24">
                  <c:v>365618.763671875</c:v>
                </c:pt>
                <c:pt idx="25">
                  <c:v>376363.7060546875</c:v>
                </c:pt>
                <c:pt idx="26">
                  <c:v>387546.2119140625</c:v>
                </c:pt>
                <c:pt idx="27">
                  <c:v>398799.2265625</c:v>
                </c:pt>
                <c:pt idx="28">
                  <c:v>410815.4443359375</c:v>
                </c:pt>
                <c:pt idx="29">
                  <c:v>419826.775390625</c:v>
                </c:pt>
                <c:pt idx="30">
                  <c:v>429328.56640625</c:v>
                </c:pt>
                <c:pt idx="31">
                  <c:v>444033.2548828125</c:v>
                </c:pt>
                <c:pt idx="32">
                  <c:v>457254.384765625</c:v>
                </c:pt>
                <c:pt idx="33">
                  <c:v>467335.9814453125</c:v>
                </c:pt>
                <c:pt idx="34">
                  <c:v>484464.3271484375</c:v>
                </c:pt>
                <c:pt idx="35">
                  <c:v>496929.142578125</c:v>
                </c:pt>
                <c:pt idx="36">
                  <c:v>509684.7822265625</c:v>
                </c:pt>
                <c:pt idx="37">
                  <c:v>524139.6416015625</c:v>
                </c:pt>
                <c:pt idx="38">
                  <c:v>540858.537109375</c:v>
                </c:pt>
                <c:pt idx="39">
                  <c:v>564235.42578125</c:v>
                </c:pt>
                <c:pt idx="40">
                  <c:v>579988.9345703125</c:v>
                </c:pt>
                <c:pt idx="41">
                  <c:v>596545.2451171875</c:v>
                </c:pt>
                <c:pt idx="42">
                  <c:v>597586.9052734375</c:v>
                </c:pt>
                <c:pt idx="43">
                  <c:v>597586.9052734375</c:v>
                </c:pt>
                <c:pt idx="44">
                  <c:v>597518.2578125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4A-4DFC-A997-71319BACC163}"/>
            </c:ext>
          </c:extLst>
        </c:ser>
        <c:ser>
          <c:idx val="7"/>
          <c:order val="6"/>
          <c:tx>
            <c:strRef>
              <c:f>Sheet1!$BI$1</c:f>
              <c:strCache>
                <c:ptCount val="1"/>
                <c:pt idx="0">
                  <c:v>3xKVM,Decode.KB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Sheet1!$BI$2:$BI$46</c:f>
              <c:numCache>
                <c:formatCode>General</c:formatCode>
                <c:ptCount val="45"/>
                <c:pt idx="0">
                  <c:v>16181.7548828125</c:v>
                </c:pt>
                <c:pt idx="1">
                  <c:v>35226.1328125</c:v>
                </c:pt>
                <c:pt idx="2">
                  <c:v>51817.4365234375</c:v>
                </c:pt>
                <c:pt idx="3">
                  <c:v>66305.10546875</c:v>
                </c:pt>
                <c:pt idx="4">
                  <c:v>81498.6767578125</c:v>
                </c:pt>
                <c:pt idx="5">
                  <c:v>95476.21484375</c:v>
                </c:pt>
                <c:pt idx="6">
                  <c:v>109052.2724609375</c:v>
                </c:pt>
                <c:pt idx="7">
                  <c:v>117855.4560546875</c:v>
                </c:pt>
                <c:pt idx="8">
                  <c:v>129739.7666015625</c:v>
                </c:pt>
                <c:pt idx="9">
                  <c:v>142674.25390625</c:v>
                </c:pt>
                <c:pt idx="10">
                  <c:v>155929.4013671875</c:v>
                </c:pt>
                <c:pt idx="11">
                  <c:v>169743.4990234375</c:v>
                </c:pt>
                <c:pt idx="12">
                  <c:v>181493.115234375</c:v>
                </c:pt>
                <c:pt idx="13">
                  <c:v>190379.3330078125</c:v>
                </c:pt>
                <c:pt idx="14">
                  <c:v>203718.9326171875</c:v>
                </c:pt>
                <c:pt idx="15">
                  <c:v>218470.6416015625</c:v>
                </c:pt>
                <c:pt idx="16">
                  <c:v>232251.4169921875</c:v>
                </c:pt>
                <c:pt idx="17">
                  <c:v>248193.25</c:v>
                </c:pt>
                <c:pt idx="18">
                  <c:v>259392.375</c:v>
                </c:pt>
                <c:pt idx="19">
                  <c:v>278689.2060546875</c:v>
                </c:pt>
                <c:pt idx="20">
                  <c:v>296797.7109375</c:v>
                </c:pt>
                <c:pt idx="21">
                  <c:v>308483.0283203125</c:v>
                </c:pt>
                <c:pt idx="22">
                  <c:v>326270.0029296875</c:v>
                </c:pt>
                <c:pt idx="23">
                  <c:v>338900.408203125</c:v>
                </c:pt>
                <c:pt idx="24">
                  <c:v>353203.7958984375</c:v>
                </c:pt>
                <c:pt idx="25">
                  <c:v>363184.1953125</c:v>
                </c:pt>
                <c:pt idx="26">
                  <c:v>374944.8154296875</c:v>
                </c:pt>
                <c:pt idx="27">
                  <c:v>386283.0205078125</c:v>
                </c:pt>
                <c:pt idx="28">
                  <c:v>399620.076171875</c:v>
                </c:pt>
                <c:pt idx="29">
                  <c:v>410944.3349609375</c:v>
                </c:pt>
                <c:pt idx="30">
                  <c:v>422298.59765625</c:v>
                </c:pt>
                <c:pt idx="31">
                  <c:v>434200.7451171875</c:v>
                </c:pt>
                <c:pt idx="32">
                  <c:v>447355.1533203125</c:v>
                </c:pt>
                <c:pt idx="33">
                  <c:v>459027.533203125</c:v>
                </c:pt>
                <c:pt idx="34">
                  <c:v>472328.8740234375</c:v>
                </c:pt>
                <c:pt idx="35">
                  <c:v>482614.83984375</c:v>
                </c:pt>
                <c:pt idx="36">
                  <c:v>495195.9951171875</c:v>
                </c:pt>
                <c:pt idx="37">
                  <c:v>508262.5546875</c:v>
                </c:pt>
                <c:pt idx="38">
                  <c:v>521965.4921875</c:v>
                </c:pt>
                <c:pt idx="39">
                  <c:v>539433.6787109375</c:v>
                </c:pt>
                <c:pt idx="40">
                  <c:v>552329.4794921875</c:v>
                </c:pt>
                <c:pt idx="41">
                  <c:v>565980.3466796875</c:v>
                </c:pt>
                <c:pt idx="42">
                  <c:v>566742.890625</c:v>
                </c:pt>
                <c:pt idx="43">
                  <c:v>566742.890625</c:v>
                </c:pt>
                <c:pt idx="44">
                  <c:v>566742.890625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4A-4DFC-A997-71319BACC163}"/>
            </c:ext>
          </c:extLst>
        </c:ser>
        <c:ser>
          <c:idx val="8"/>
          <c:order val="7"/>
          <c:tx>
            <c:strRef>
              <c:f>Sheet1!$BM$1</c:f>
              <c:strCache>
                <c:ptCount val="1"/>
                <c:pt idx="0">
                  <c:v>4xKVM,Decode.KB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Sheet1!$BM$2:$BM$46</c:f>
              <c:numCache>
                <c:formatCode>General</c:formatCode>
                <c:ptCount val="45"/>
                <c:pt idx="0">
                  <c:v>20811.3876953125</c:v>
                </c:pt>
                <c:pt idx="1">
                  <c:v>34734.3603515625</c:v>
                </c:pt>
                <c:pt idx="2">
                  <c:v>48195.2333984375</c:v>
                </c:pt>
                <c:pt idx="3">
                  <c:v>62828.548828125</c:v>
                </c:pt>
                <c:pt idx="4">
                  <c:v>78276.373046875</c:v>
                </c:pt>
                <c:pt idx="5">
                  <c:v>91439.396484375</c:v>
                </c:pt>
                <c:pt idx="6">
                  <c:v>104602.833984375</c:v>
                </c:pt>
                <c:pt idx="7">
                  <c:v>112986.6005859375</c:v>
                </c:pt>
                <c:pt idx="8">
                  <c:v>124570.1318359375</c:v>
                </c:pt>
                <c:pt idx="9">
                  <c:v>137166.7236328125</c:v>
                </c:pt>
                <c:pt idx="10">
                  <c:v>150664.310546875</c:v>
                </c:pt>
                <c:pt idx="11">
                  <c:v>163854.3720703125</c:v>
                </c:pt>
                <c:pt idx="12">
                  <c:v>175984.3251953125</c:v>
                </c:pt>
                <c:pt idx="13">
                  <c:v>183701.38671875</c:v>
                </c:pt>
                <c:pt idx="14">
                  <c:v>196954.2080078125</c:v>
                </c:pt>
                <c:pt idx="15">
                  <c:v>210138.7080078125</c:v>
                </c:pt>
                <c:pt idx="16">
                  <c:v>225492.9658203125</c:v>
                </c:pt>
                <c:pt idx="17">
                  <c:v>238933.947265625</c:v>
                </c:pt>
                <c:pt idx="18">
                  <c:v>250649.65625</c:v>
                </c:pt>
                <c:pt idx="19">
                  <c:v>269580.8193359375</c:v>
                </c:pt>
                <c:pt idx="20">
                  <c:v>286951.3515625</c:v>
                </c:pt>
                <c:pt idx="21">
                  <c:v>299480.123046875</c:v>
                </c:pt>
                <c:pt idx="22">
                  <c:v>314098.2314453125</c:v>
                </c:pt>
                <c:pt idx="23">
                  <c:v>328612.806640625</c:v>
                </c:pt>
                <c:pt idx="24">
                  <c:v>339694.1474609375</c:v>
                </c:pt>
                <c:pt idx="25">
                  <c:v>349520.0302734375</c:v>
                </c:pt>
                <c:pt idx="26">
                  <c:v>360875.1396484375</c:v>
                </c:pt>
                <c:pt idx="27">
                  <c:v>372150.7744140625</c:v>
                </c:pt>
                <c:pt idx="28">
                  <c:v>384447.875</c:v>
                </c:pt>
                <c:pt idx="29">
                  <c:v>394745.28125</c:v>
                </c:pt>
                <c:pt idx="30">
                  <c:v>405505.5029296875</c:v>
                </c:pt>
                <c:pt idx="31">
                  <c:v>416876.767578125</c:v>
                </c:pt>
                <c:pt idx="32">
                  <c:v>429210.0302734375</c:v>
                </c:pt>
                <c:pt idx="33">
                  <c:v>439975.42578125</c:v>
                </c:pt>
                <c:pt idx="34">
                  <c:v>452567.8369140625</c:v>
                </c:pt>
                <c:pt idx="35">
                  <c:v>463090.8876953125</c:v>
                </c:pt>
                <c:pt idx="36">
                  <c:v>476218.9658203125</c:v>
                </c:pt>
                <c:pt idx="37">
                  <c:v>486796.25</c:v>
                </c:pt>
                <c:pt idx="38">
                  <c:v>501050.3447265625</c:v>
                </c:pt>
                <c:pt idx="39">
                  <c:v>516008.4111328125</c:v>
                </c:pt>
                <c:pt idx="40">
                  <c:v>531338.1318359375</c:v>
                </c:pt>
                <c:pt idx="41">
                  <c:v>545290.63671875</c:v>
                </c:pt>
                <c:pt idx="42">
                  <c:v>547018.904296875</c:v>
                </c:pt>
                <c:pt idx="43">
                  <c:v>546140.826171875</c:v>
                </c:pt>
                <c:pt idx="44">
                  <c:v>546008.4013671875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4A-4DFC-A997-71319BAC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602735"/>
        <c:axId val="1649598575"/>
      </c:lineChart>
      <c:catAx>
        <c:axId val="164960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98575"/>
        <c:crosses val="autoZero"/>
        <c:auto val="1"/>
        <c:lblAlgn val="ctr"/>
        <c:lblOffset val="100"/>
        <c:noMultiLvlLbl val="0"/>
      </c:catAx>
      <c:valAx>
        <c:axId val="16495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Cumulative Data Decoded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bm,bigFlows.pcap,1,em2,enp34s0,4,5,1,ev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2,em2,enp34s0.vtap,4,2g,0-3,5,1,ev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3,em2,enp34s0.vtap,4,2g,0-3,5,1,ev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4,em2,enp34s0.vtap,4,2g,0-3,5,1,ev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1,em2,enp34s0,4,2g,4,0-3,5,suricata-vm,dhcp,eth1,1,eve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2,em2,enp34s0,4,2g,4,0-3,5,suricata-vm,dhcp,eth1,1,ev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3,em2,enp34s0,4,2g,4,0-3,5,suricata-vm,dhcp,eth1,1,eve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4,em2,enp34s0,4,2g,4,0-3,5,suricata-vm,dhcp,eth1,1,e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bm,bigFlows.pcap,2,em2,enp34s0,4,5,1,e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bm,bigFlows.pcap,3,em2,enp34s0,4,5,1,e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bm,bigFlows.pcap,4,em2,enp34s0,4,5,1,e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1,em2,enp34s0,4,2g,0-3,5,1,e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2,em2,enp34s0,4,2g,0-3,5,1,e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3,em2,enp34s0,4,2g,0-3,5,1,e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4,em2,enp34s0,4,2g,0-3,5,1,e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1,em2,enp34s0.vtap,4,2g,0-3,5,1,e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2362"/>
      <sheetName val="1460672777"/>
      <sheetName val="1460673206"/>
      <sheetName val="1460673633"/>
      <sheetName val="1460674061"/>
      <sheetName val="1460713099"/>
      <sheetName val="1460713527"/>
      <sheetName val="1460713972"/>
      <sheetName val="1460714400"/>
      <sheetName val="1460714845"/>
      <sheetName val="1460733414"/>
      <sheetName val="1460733859"/>
      <sheetName val="1460734304"/>
      <sheetName val="1460734749"/>
      <sheetName val="1460735194"/>
      <sheetName val="1460753318"/>
      <sheetName val="1460753763"/>
      <sheetName val="1460754191"/>
      <sheetName val="1460754637"/>
      <sheetName val="1460755082"/>
      <sheetName val="1460793403"/>
      <sheetName val="1460793847"/>
      <sheetName val="1460794263"/>
      <sheetName val="1460794708"/>
      <sheetName val="1460795136"/>
      <sheetName val="1460874724"/>
      <sheetName val="1460875169"/>
      <sheetName val="1460875598"/>
      <sheetName val="1460876043"/>
      <sheetName val="1461040277"/>
      <sheetName val="1461040705"/>
      <sheetName val="1461041150"/>
      <sheetName val="1461041594"/>
      <sheetName val="1461042022"/>
      <sheetName val="1461042450"/>
      <sheetName val="1461042878"/>
      <sheetName val="1461043294"/>
      <sheetName val="1461043739"/>
      <sheetName val="1461044184"/>
      <sheetName val="1461044629"/>
    </sheetNames>
    <sheetDataSet>
      <sheetData sheetId="0">
        <row r="2">
          <cell r="B2">
            <v>11711</v>
          </cell>
          <cell r="C2">
            <v>0</v>
          </cell>
          <cell r="D2">
            <v>11262</v>
          </cell>
          <cell r="E2">
            <v>3849980</v>
          </cell>
        </row>
        <row r="3">
          <cell r="B3">
            <v>25522</v>
          </cell>
          <cell r="C3">
            <v>0</v>
          </cell>
          <cell r="D3">
            <v>24736</v>
          </cell>
          <cell r="E3">
            <v>9046450</v>
          </cell>
        </row>
        <row r="4">
          <cell r="B4">
            <v>47206</v>
          </cell>
          <cell r="C4">
            <v>0</v>
          </cell>
          <cell r="D4">
            <v>46645</v>
          </cell>
          <cell r="E4">
            <v>18508220</v>
          </cell>
        </row>
        <row r="5">
          <cell r="B5">
            <v>65051</v>
          </cell>
          <cell r="C5">
            <v>0</v>
          </cell>
          <cell r="D5">
            <v>64675</v>
          </cell>
          <cell r="E5">
            <v>26328181</v>
          </cell>
        </row>
        <row r="6">
          <cell r="B6">
            <v>93376</v>
          </cell>
          <cell r="C6">
            <v>0</v>
          </cell>
          <cell r="D6">
            <v>92945</v>
          </cell>
          <cell r="E6">
            <v>40275228</v>
          </cell>
        </row>
        <row r="7">
          <cell r="B7">
            <v>113169</v>
          </cell>
          <cell r="C7">
            <v>0</v>
          </cell>
          <cell r="D7">
            <v>112766</v>
          </cell>
          <cell r="E7">
            <v>50141003</v>
          </cell>
        </row>
        <row r="8">
          <cell r="B8">
            <v>137219</v>
          </cell>
          <cell r="C8">
            <v>0</v>
          </cell>
          <cell r="D8">
            <v>136426</v>
          </cell>
          <cell r="E8">
            <v>61470144</v>
          </cell>
        </row>
        <row r="9">
          <cell r="B9">
            <v>153305</v>
          </cell>
          <cell r="C9">
            <v>0</v>
          </cell>
          <cell r="D9">
            <v>152851</v>
          </cell>
          <cell r="E9">
            <v>68635882</v>
          </cell>
        </row>
        <row r="10">
          <cell r="B10">
            <v>171683</v>
          </cell>
          <cell r="C10">
            <v>0</v>
          </cell>
          <cell r="D10">
            <v>170910</v>
          </cell>
          <cell r="E10">
            <v>74956454</v>
          </cell>
        </row>
        <row r="11">
          <cell r="B11">
            <v>186857</v>
          </cell>
          <cell r="C11">
            <v>0</v>
          </cell>
          <cell r="D11">
            <v>186348</v>
          </cell>
          <cell r="E11">
            <v>81023109</v>
          </cell>
        </row>
        <row r="12">
          <cell r="B12">
            <v>206142</v>
          </cell>
          <cell r="C12">
            <v>0</v>
          </cell>
          <cell r="D12">
            <v>205869</v>
          </cell>
          <cell r="E12">
            <v>90041501</v>
          </cell>
        </row>
        <row r="13">
          <cell r="B13">
            <v>223939</v>
          </cell>
          <cell r="C13">
            <v>0</v>
          </cell>
          <cell r="D13">
            <v>223636</v>
          </cell>
          <cell r="E13">
            <v>98596860</v>
          </cell>
        </row>
        <row r="14">
          <cell r="B14">
            <v>248976</v>
          </cell>
          <cell r="C14">
            <v>0</v>
          </cell>
          <cell r="D14">
            <v>248481</v>
          </cell>
          <cell r="E14">
            <v>111176000</v>
          </cell>
        </row>
        <row r="15">
          <cell r="B15">
            <v>265625</v>
          </cell>
          <cell r="C15">
            <v>0</v>
          </cell>
          <cell r="D15">
            <v>264874</v>
          </cell>
          <cell r="E15">
            <v>117633899</v>
          </cell>
        </row>
        <row r="16">
          <cell r="B16">
            <v>284717</v>
          </cell>
          <cell r="C16">
            <v>0</v>
          </cell>
          <cell r="D16">
            <v>283926</v>
          </cell>
          <cell r="E16">
            <v>125552584</v>
          </cell>
        </row>
        <row r="17">
          <cell r="B17">
            <v>302487</v>
          </cell>
          <cell r="C17">
            <v>0</v>
          </cell>
          <cell r="D17">
            <v>302162</v>
          </cell>
          <cell r="E17">
            <v>132791910</v>
          </cell>
        </row>
        <row r="18">
          <cell r="B18">
            <v>326946</v>
          </cell>
          <cell r="C18">
            <v>0</v>
          </cell>
          <cell r="D18">
            <v>326487</v>
          </cell>
          <cell r="E18">
            <v>145400116</v>
          </cell>
        </row>
        <row r="19">
          <cell r="B19">
            <v>348072</v>
          </cell>
          <cell r="C19">
            <v>0</v>
          </cell>
          <cell r="D19">
            <v>347594</v>
          </cell>
          <cell r="E19">
            <v>156471780</v>
          </cell>
        </row>
        <row r="20">
          <cell r="B20">
            <v>370910</v>
          </cell>
          <cell r="C20">
            <v>0</v>
          </cell>
          <cell r="D20">
            <v>370415</v>
          </cell>
          <cell r="E20">
            <v>166925921</v>
          </cell>
        </row>
        <row r="21">
          <cell r="B21">
            <v>387665</v>
          </cell>
          <cell r="C21">
            <v>0</v>
          </cell>
          <cell r="D21">
            <v>386951</v>
          </cell>
          <cell r="E21">
            <v>174322968</v>
          </cell>
        </row>
        <row r="22">
          <cell r="B22">
            <v>410942</v>
          </cell>
          <cell r="C22">
            <v>0</v>
          </cell>
          <cell r="D22">
            <v>410372</v>
          </cell>
          <cell r="E22">
            <v>185301240</v>
          </cell>
        </row>
        <row r="23">
          <cell r="B23">
            <v>435484</v>
          </cell>
          <cell r="C23">
            <v>0</v>
          </cell>
          <cell r="D23">
            <v>435050</v>
          </cell>
          <cell r="E23">
            <v>199017696</v>
          </cell>
        </row>
        <row r="24">
          <cell r="B24">
            <v>457116</v>
          </cell>
          <cell r="C24">
            <v>0</v>
          </cell>
          <cell r="D24">
            <v>456534</v>
          </cell>
          <cell r="E24">
            <v>208084601</v>
          </cell>
        </row>
        <row r="25">
          <cell r="B25">
            <v>472786</v>
          </cell>
          <cell r="C25">
            <v>0</v>
          </cell>
          <cell r="D25">
            <v>472554</v>
          </cell>
          <cell r="E25">
            <v>215571633</v>
          </cell>
        </row>
        <row r="26">
          <cell r="B26">
            <v>491339</v>
          </cell>
          <cell r="C26">
            <v>0</v>
          </cell>
          <cell r="D26">
            <v>490792</v>
          </cell>
          <cell r="E26">
            <v>223860351</v>
          </cell>
        </row>
        <row r="27">
          <cell r="B27">
            <v>508591</v>
          </cell>
          <cell r="C27">
            <v>0</v>
          </cell>
          <cell r="D27">
            <v>507749</v>
          </cell>
          <cell r="E27">
            <v>231455812</v>
          </cell>
        </row>
        <row r="28">
          <cell r="B28">
            <v>525625</v>
          </cell>
          <cell r="C28">
            <v>0</v>
          </cell>
          <cell r="D28">
            <v>525196</v>
          </cell>
          <cell r="E28">
            <v>237798039</v>
          </cell>
        </row>
        <row r="29">
          <cell r="B29">
            <v>539224</v>
          </cell>
          <cell r="C29">
            <v>0</v>
          </cell>
          <cell r="D29">
            <v>538458</v>
          </cell>
          <cell r="E29">
            <v>242998633</v>
          </cell>
        </row>
        <row r="30">
          <cell r="B30">
            <v>556279</v>
          </cell>
          <cell r="C30">
            <v>0</v>
          </cell>
          <cell r="D30">
            <v>555792</v>
          </cell>
          <cell r="E30">
            <v>249484893</v>
          </cell>
        </row>
        <row r="31">
          <cell r="B31">
            <v>570182</v>
          </cell>
          <cell r="C31">
            <v>0</v>
          </cell>
          <cell r="D31">
            <v>569658</v>
          </cell>
          <cell r="E31">
            <v>254534207</v>
          </cell>
        </row>
        <row r="32">
          <cell r="B32">
            <v>586695</v>
          </cell>
          <cell r="C32">
            <v>0</v>
          </cell>
          <cell r="D32">
            <v>586047</v>
          </cell>
          <cell r="E32">
            <v>260817873</v>
          </cell>
        </row>
        <row r="33">
          <cell r="B33">
            <v>598384</v>
          </cell>
          <cell r="C33">
            <v>0</v>
          </cell>
          <cell r="D33">
            <v>597848</v>
          </cell>
          <cell r="E33">
            <v>264727304</v>
          </cell>
        </row>
        <row r="34">
          <cell r="B34">
            <v>617034</v>
          </cell>
          <cell r="C34">
            <v>0</v>
          </cell>
          <cell r="D34">
            <v>616331</v>
          </cell>
          <cell r="E34">
            <v>273259213</v>
          </cell>
        </row>
        <row r="35">
          <cell r="B35">
            <v>628101</v>
          </cell>
          <cell r="C35">
            <v>0</v>
          </cell>
          <cell r="D35">
            <v>627636</v>
          </cell>
          <cell r="E35">
            <v>277195829</v>
          </cell>
        </row>
        <row r="36">
          <cell r="B36">
            <v>645433</v>
          </cell>
          <cell r="C36">
            <v>0</v>
          </cell>
          <cell r="D36">
            <v>644883</v>
          </cell>
          <cell r="E36">
            <v>285729635</v>
          </cell>
        </row>
        <row r="37">
          <cell r="B37">
            <v>657676</v>
          </cell>
          <cell r="C37">
            <v>0</v>
          </cell>
          <cell r="D37">
            <v>657296</v>
          </cell>
          <cell r="E37">
            <v>290546928</v>
          </cell>
        </row>
        <row r="38">
          <cell r="B38">
            <v>677604</v>
          </cell>
          <cell r="C38">
            <v>0</v>
          </cell>
          <cell r="D38">
            <v>677241</v>
          </cell>
          <cell r="E38">
            <v>299219228</v>
          </cell>
        </row>
        <row r="39">
          <cell r="B39">
            <v>693195</v>
          </cell>
          <cell r="C39">
            <v>0</v>
          </cell>
          <cell r="D39">
            <v>692765</v>
          </cell>
          <cell r="E39">
            <v>305937859</v>
          </cell>
        </row>
        <row r="40">
          <cell r="B40">
            <v>711338</v>
          </cell>
          <cell r="C40">
            <v>0</v>
          </cell>
          <cell r="D40">
            <v>710743</v>
          </cell>
          <cell r="E40">
            <v>313477489</v>
          </cell>
        </row>
        <row r="41">
          <cell r="B41">
            <v>724579</v>
          </cell>
          <cell r="C41">
            <v>0</v>
          </cell>
          <cell r="D41">
            <v>724208</v>
          </cell>
          <cell r="E41">
            <v>319301497</v>
          </cell>
        </row>
        <row r="42">
          <cell r="B42">
            <v>746255</v>
          </cell>
          <cell r="C42">
            <v>0</v>
          </cell>
          <cell r="D42">
            <v>745794</v>
          </cell>
          <cell r="E42">
            <v>331464352</v>
          </cell>
        </row>
        <row r="43">
          <cell r="B43">
            <v>765309</v>
          </cell>
          <cell r="C43">
            <v>0</v>
          </cell>
          <cell r="D43">
            <v>764877</v>
          </cell>
          <cell r="E43">
            <v>341798637</v>
          </cell>
        </row>
        <row r="44">
          <cell r="B44">
            <v>782821</v>
          </cell>
          <cell r="C44">
            <v>0</v>
          </cell>
          <cell r="D44">
            <v>782409</v>
          </cell>
          <cell r="E44">
            <v>349355369</v>
          </cell>
        </row>
        <row r="45">
          <cell r="B45">
            <v>791125</v>
          </cell>
          <cell r="C45">
            <v>0</v>
          </cell>
          <cell r="D45">
            <v>791615</v>
          </cell>
          <cell r="E45">
            <v>355417784</v>
          </cell>
        </row>
        <row r="46">
          <cell r="B46">
            <v>791125</v>
          </cell>
          <cell r="C46">
            <v>0</v>
          </cell>
          <cell r="D46">
            <v>791615</v>
          </cell>
          <cell r="E46">
            <v>355417784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5462"/>
      <sheetName val="1460685893"/>
      <sheetName val="1460686340"/>
      <sheetName val="1460686788"/>
      <sheetName val="1460687235"/>
      <sheetName val="1460726237"/>
      <sheetName val="1460726686"/>
      <sheetName val="1460727134"/>
      <sheetName val="1460727583"/>
      <sheetName val="1460728032"/>
      <sheetName val="1460746948"/>
      <sheetName val="1460747379"/>
      <sheetName val="1460747828"/>
      <sheetName val="1460748275"/>
      <sheetName val="1460748724"/>
      <sheetName val="1460765888"/>
      <sheetName val="1460766319"/>
      <sheetName val="1460766751"/>
      <sheetName val="1460767182"/>
      <sheetName val="1460767629"/>
      <sheetName val="1460806542"/>
      <sheetName val="1460806974"/>
      <sheetName val="1460807422"/>
      <sheetName val="1460807871"/>
      <sheetName val="1460808320"/>
      <sheetName val="1460887537"/>
      <sheetName val="1460887987"/>
      <sheetName val="1460888420"/>
      <sheetName val="1460888851"/>
      <sheetName val="1460889301"/>
      <sheetName val="1461069368"/>
      <sheetName val="1461069787"/>
      <sheetName val="1461070237"/>
      <sheetName val="1461070669"/>
      <sheetName val="1461071100"/>
      <sheetName val="1461071549"/>
      <sheetName val="1461071998"/>
      <sheetName val="1461072446"/>
      <sheetName val="1461072896"/>
      <sheetName val="1461073345"/>
    </sheetNames>
    <sheetDataSet>
      <sheetData sheetId="0">
        <row r="2">
          <cell r="B2">
            <v>30021</v>
          </cell>
          <cell r="C2">
            <v>0</v>
          </cell>
          <cell r="D2">
            <v>29464</v>
          </cell>
          <cell r="E2">
            <v>10429147</v>
          </cell>
        </row>
        <row r="3">
          <cell r="B3">
            <v>56120</v>
          </cell>
          <cell r="C3">
            <v>0</v>
          </cell>
          <cell r="D3">
            <v>55535</v>
          </cell>
          <cell r="E3">
            <v>19556226</v>
          </cell>
        </row>
        <row r="4">
          <cell r="B4">
            <v>99880</v>
          </cell>
          <cell r="C4">
            <v>0</v>
          </cell>
          <cell r="D4">
            <v>99446</v>
          </cell>
          <cell r="E4">
            <v>39133332</v>
          </cell>
        </row>
        <row r="5">
          <cell r="B5">
            <v>138733</v>
          </cell>
          <cell r="C5">
            <v>0</v>
          </cell>
          <cell r="D5">
            <v>138168</v>
          </cell>
          <cell r="E5">
            <v>56693835</v>
          </cell>
        </row>
        <row r="6">
          <cell r="B6">
            <v>193346</v>
          </cell>
          <cell r="C6">
            <v>0</v>
          </cell>
          <cell r="D6">
            <v>192919</v>
          </cell>
          <cell r="E6">
            <v>84336730</v>
          </cell>
        </row>
        <row r="7">
          <cell r="B7">
            <v>235500</v>
          </cell>
          <cell r="C7">
            <v>0</v>
          </cell>
          <cell r="D7">
            <v>234991</v>
          </cell>
          <cell r="E7">
            <v>104760879</v>
          </cell>
        </row>
        <row r="8">
          <cell r="B8">
            <v>279880</v>
          </cell>
          <cell r="C8">
            <v>0</v>
          </cell>
          <cell r="D8">
            <v>279419</v>
          </cell>
          <cell r="E8">
            <v>125627341</v>
          </cell>
        </row>
        <row r="9">
          <cell r="B9">
            <v>313098</v>
          </cell>
          <cell r="C9">
            <v>0</v>
          </cell>
          <cell r="D9">
            <v>312390</v>
          </cell>
          <cell r="E9">
            <v>139402456</v>
          </cell>
        </row>
        <row r="10">
          <cell r="B10">
            <v>347632</v>
          </cell>
          <cell r="C10">
            <v>0</v>
          </cell>
          <cell r="D10">
            <v>346804</v>
          </cell>
          <cell r="E10">
            <v>151253138</v>
          </cell>
        </row>
        <row r="11">
          <cell r="B11">
            <v>381051</v>
          </cell>
          <cell r="C11">
            <v>0</v>
          </cell>
          <cell r="D11">
            <v>380551</v>
          </cell>
          <cell r="E11">
            <v>166421476</v>
          </cell>
        </row>
        <row r="12">
          <cell r="B12">
            <v>419590</v>
          </cell>
          <cell r="C12">
            <v>0</v>
          </cell>
          <cell r="D12">
            <v>419022</v>
          </cell>
          <cell r="E12">
            <v>184137082</v>
          </cell>
        </row>
        <row r="13">
          <cell r="B13">
            <v>457598</v>
          </cell>
          <cell r="C13">
            <v>0</v>
          </cell>
          <cell r="D13">
            <v>457327</v>
          </cell>
          <cell r="E13">
            <v>202071821</v>
          </cell>
        </row>
        <row r="14">
          <cell r="B14">
            <v>504486</v>
          </cell>
          <cell r="C14">
            <v>0</v>
          </cell>
          <cell r="D14">
            <v>504003</v>
          </cell>
          <cell r="E14">
            <v>225494382</v>
          </cell>
        </row>
        <row r="15">
          <cell r="B15">
            <v>541911</v>
          </cell>
          <cell r="C15">
            <v>0</v>
          </cell>
          <cell r="D15">
            <v>541579</v>
          </cell>
          <cell r="E15">
            <v>242642911</v>
          </cell>
        </row>
        <row r="16">
          <cell r="B16">
            <v>574388</v>
          </cell>
          <cell r="C16">
            <v>0</v>
          </cell>
          <cell r="D16">
            <v>573673</v>
          </cell>
          <cell r="E16">
            <v>252943874</v>
          </cell>
        </row>
        <row r="17">
          <cell r="B17">
            <v>612946</v>
          </cell>
          <cell r="C17">
            <v>0</v>
          </cell>
          <cell r="D17">
            <v>612577</v>
          </cell>
          <cell r="E17">
            <v>269892804</v>
          </cell>
        </row>
        <row r="18">
          <cell r="B18">
            <v>660920</v>
          </cell>
          <cell r="C18">
            <v>0</v>
          </cell>
          <cell r="D18">
            <v>660414</v>
          </cell>
          <cell r="E18">
            <v>293924017</v>
          </cell>
        </row>
        <row r="19">
          <cell r="B19">
            <v>704253</v>
          </cell>
          <cell r="C19">
            <v>0</v>
          </cell>
          <cell r="D19">
            <v>703853</v>
          </cell>
          <cell r="E19">
            <v>316378374</v>
          </cell>
        </row>
        <row r="20">
          <cell r="B20">
            <v>747645</v>
          </cell>
          <cell r="C20">
            <v>0</v>
          </cell>
          <cell r="D20">
            <v>747286</v>
          </cell>
          <cell r="E20">
            <v>336910373</v>
          </cell>
        </row>
        <row r="21">
          <cell r="B21">
            <v>782884</v>
          </cell>
          <cell r="C21">
            <v>0</v>
          </cell>
          <cell r="D21">
            <v>782202</v>
          </cell>
          <cell r="E21">
            <v>351845397</v>
          </cell>
        </row>
        <row r="22">
          <cell r="B22">
            <v>829201</v>
          </cell>
          <cell r="C22">
            <v>0</v>
          </cell>
          <cell r="D22">
            <v>828901</v>
          </cell>
          <cell r="E22">
            <v>374052303</v>
          </cell>
        </row>
        <row r="23">
          <cell r="B23">
            <v>878532</v>
          </cell>
          <cell r="C23">
            <v>0</v>
          </cell>
          <cell r="D23">
            <v>878209</v>
          </cell>
          <cell r="E23">
            <v>401667676</v>
          </cell>
        </row>
        <row r="24">
          <cell r="B24">
            <v>918626</v>
          </cell>
          <cell r="C24">
            <v>0</v>
          </cell>
          <cell r="D24">
            <v>918131</v>
          </cell>
          <cell r="E24">
            <v>417734310</v>
          </cell>
        </row>
        <row r="25">
          <cell r="B25">
            <v>956055</v>
          </cell>
          <cell r="C25">
            <v>0</v>
          </cell>
          <cell r="D25">
            <v>955685</v>
          </cell>
          <cell r="E25">
            <v>436468939</v>
          </cell>
        </row>
        <row r="26">
          <cell r="B26">
            <v>987527</v>
          </cell>
          <cell r="C26">
            <v>0</v>
          </cell>
          <cell r="D26">
            <v>986977</v>
          </cell>
          <cell r="E26">
            <v>450069867</v>
          </cell>
        </row>
        <row r="27">
          <cell r="B27">
            <v>1024946</v>
          </cell>
          <cell r="C27">
            <v>0</v>
          </cell>
          <cell r="D27">
            <v>1023961</v>
          </cell>
          <cell r="E27">
            <v>466932151</v>
          </cell>
        </row>
        <row r="28">
          <cell r="B28">
            <v>1056036</v>
          </cell>
          <cell r="C28">
            <v>0</v>
          </cell>
          <cell r="D28">
            <v>1055383</v>
          </cell>
          <cell r="E28">
            <v>477201814</v>
          </cell>
        </row>
        <row r="29">
          <cell r="B29">
            <v>1085278</v>
          </cell>
          <cell r="C29">
            <v>0</v>
          </cell>
          <cell r="D29">
            <v>1084637</v>
          </cell>
          <cell r="E29">
            <v>488437610</v>
          </cell>
        </row>
        <row r="30">
          <cell r="B30">
            <v>1117894</v>
          </cell>
          <cell r="C30">
            <v>0</v>
          </cell>
          <cell r="D30">
            <v>1117163</v>
          </cell>
          <cell r="E30">
            <v>500696553</v>
          </cell>
        </row>
        <row r="31">
          <cell r="B31">
            <v>1148433</v>
          </cell>
          <cell r="C31">
            <v>0</v>
          </cell>
          <cell r="D31">
            <v>1147798</v>
          </cell>
          <cell r="E31">
            <v>512343103</v>
          </cell>
        </row>
        <row r="32">
          <cell r="B32">
            <v>1178183</v>
          </cell>
          <cell r="C32">
            <v>0</v>
          </cell>
          <cell r="D32">
            <v>1177523</v>
          </cell>
          <cell r="E32">
            <v>523408900</v>
          </cell>
        </row>
        <row r="33">
          <cell r="B33">
            <v>1204115</v>
          </cell>
          <cell r="C33">
            <v>0</v>
          </cell>
          <cell r="D33">
            <v>1203418</v>
          </cell>
          <cell r="E33">
            <v>532197202</v>
          </cell>
        </row>
        <row r="34">
          <cell r="B34">
            <v>1238668</v>
          </cell>
          <cell r="C34">
            <v>0</v>
          </cell>
          <cell r="D34">
            <v>1238122</v>
          </cell>
          <cell r="E34">
            <v>548544323</v>
          </cell>
        </row>
        <row r="35">
          <cell r="B35">
            <v>1265915</v>
          </cell>
          <cell r="C35">
            <v>0</v>
          </cell>
          <cell r="D35">
            <v>1265017</v>
          </cell>
          <cell r="E35">
            <v>559754700</v>
          </cell>
        </row>
        <row r="36">
          <cell r="B36">
            <v>1294468</v>
          </cell>
          <cell r="C36">
            <v>0</v>
          </cell>
          <cell r="D36">
            <v>1293674</v>
          </cell>
          <cell r="E36">
            <v>572636318</v>
          </cell>
        </row>
        <row r="37">
          <cell r="B37">
            <v>1324776</v>
          </cell>
          <cell r="C37">
            <v>0</v>
          </cell>
          <cell r="D37">
            <v>1324436</v>
          </cell>
          <cell r="E37">
            <v>586049090</v>
          </cell>
        </row>
        <row r="38">
          <cell r="B38">
            <v>1361578</v>
          </cell>
          <cell r="C38">
            <v>0</v>
          </cell>
          <cell r="D38">
            <v>1360913</v>
          </cell>
          <cell r="E38">
            <v>601359509</v>
          </cell>
        </row>
        <row r="39">
          <cell r="B39">
            <v>1393443</v>
          </cell>
          <cell r="C39">
            <v>0</v>
          </cell>
          <cell r="D39">
            <v>1392822</v>
          </cell>
          <cell r="E39">
            <v>614960585</v>
          </cell>
        </row>
        <row r="40">
          <cell r="B40">
            <v>1427644</v>
          </cell>
          <cell r="C40">
            <v>0</v>
          </cell>
          <cell r="D40">
            <v>1427209</v>
          </cell>
          <cell r="E40">
            <v>629411466</v>
          </cell>
        </row>
        <row r="41">
          <cell r="B41">
            <v>1458760</v>
          </cell>
          <cell r="C41">
            <v>0</v>
          </cell>
          <cell r="D41">
            <v>1457982</v>
          </cell>
          <cell r="E41">
            <v>643843907</v>
          </cell>
        </row>
        <row r="42">
          <cell r="B42">
            <v>1501435</v>
          </cell>
          <cell r="C42">
            <v>0</v>
          </cell>
          <cell r="D42">
            <v>1501130</v>
          </cell>
          <cell r="E42">
            <v>668342491</v>
          </cell>
        </row>
        <row r="43">
          <cell r="B43">
            <v>1537246</v>
          </cell>
          <cell r="C43">
            <v>0</v>
          </cell>
          <cell r="D43">
            <v>1536467</v>
          </cell>
          <cell r="E43">
            <v>686547163</v>
          </cell>
        </row>
        <row r="44">
          <cell r="B44">
            <v>1573411</v>
          </cell>
          <cell r="C44">
            <v>0</v>
          </cell>
          <cell r="D44">
            <v>1573032</v>
          </cell>
          <cell r="E44">
            <v>703965467</v>
          </cell>
        </row>
        <row r="45">
          <cell r="B45">
            <v>1582201</v>
          </cell>
          <cell r="C45">
            <v>0</v>
          </cell>
          <cell r="D45">
            <v>1583231</v>
          </cell>
          <cell r="E45">
            <v>710835638</v>
          </cell>
        </row>
        <row r="46">
          <cell r="B46">
            <v>1582201</v>
          </cell>
          <cell r="C46">
            <v>0</v>
          </cell>
          <cell r="D46">
            <v>1583231</v>
          </cell>
          <cell r="E46">
            <v>710835638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81461"/>
      <sheetName val="1460981908"/>
      <sheetName val="1460982339"/>
      <sheetName val="1460982769"/>
      <sheetName val="1460983217"/>
      <sheetName val="1460983638"/>
      <sheetName val="1460984067"/>
      <sheetName val="1460984515"/>
      <sheetName val="1460984965"/>
      <sheetName val="1460985413"/>
      <sheetName val="1460985860"/>
      <sheetName val="1460986307"/>
      <sheetName val="1460986725"/>
      <sheetName val="1460987174"/>
      <sheetName val="1460987606"/>
      <sheetName val="1460988056"/>
      <sheetName val="1460988474"/>
      <sheetName val="1460988966"/>
      <sheetName val="1460989415"/>
      <sheetName val="1460989862"/>
      <sheetName val="1460990294"/>
      <sheetName val="1460990742"/>
      <sheetName val="1460991173"/>
      <sheetName val="1460991589"/>
      <sheetName val="1460992037"/>
      <sheetName val="1460992487"/>
      <sheetName val="1460992934"/>
      <sheetName val="1460993367"/>
      <sheetName val="1460993830"/>
      <sheetName val="1460994261"/>
      <sheetName val="1461087619"/>
      <sheetName val="1461088066"/>
      <sheetName val="1461088514"/>
      <sheetName val="1461088946"/>
      <sheetName val="1461089394"/>
      <sheetName val="1461089842"/>
      <sheetName val="1461090289"/>
      <sheetName val="1461090719"/>
      <sheetName val="1461091166"/>
      <sheetName val="1461091613"/>
    </sheetNames>
    <sheetDataSet>
      <sheetData sheetId="0">
        <row r="2">
          <cell r="B2">
            <v>45100</v>
          </cell>
          <cell r="C2">
            <v>0</v>
          </cell>
          <cell r="D2">
            <v>44543</v>
          </cell>
          <cell r="E2">
            <v>15764829</v>
          </cell>
        </row>
        <row r="3">
          <cell r="B3">
            <v>83993</v>
          </cell>
          <cell r="C3">
            <v>0</v>
          </cell>
          <cell r="D3">
            <v>83483</v>
          </cell>
          <cell r="E3">
            <v>29399641</v>
          </cell>
        </row>
        <row r="4">
          <cell r="B4">
            <v>150204</v>
          </cell>
          <cell r="C4">
            <v>0</v>
          </cell>
          <cell r="D4">
            <v>149709</v>
          </cell>
          <cell r="E4">
            <v>58915081</v>
          </cell>
        </row>
        <row r="5">
          <cell r="B5">
            <v>206981</v>
          </cell>
          <cell r="C5">
            <v>0</v>
          </cell>
          <cell r="D5">
            <v>206432</v>
          </cell>
          <cell r="E5">
            <v>84566590</v>
          </cell>
        </row>
        <row r="6">
          <cell r="B6">
            <v>290615</v>
          </cell>
          <cell r="C6">
            <v>0</v>
          </cell>
          <cell r="D6">
            <v>290259</v>
          </cell>
          <cell r="E6">
            <v>126965917</v>
          </cell>
        </row>
        <row r="7">
          <cell r="B7">
            <v>353029</v>
          </cell>
          <cell r="C7">
            <v>0</v>
          </cell>
          <cell r="D7">
            <v>352517</v>
          </cell>
          <cell r="E7">
            <v>157150998</v>
          </cell>
        </row>
        <row r="8">
          <cell r="B8">
            <v>420228</v>
          </cell>
          <cell r="C8">
            <v>0</v>
          </cell>
          <cell r="D8">
            <v>419826</v>
          </cell>
          <cell r="E8">
            <v>188729125</v>
          </cell>
        </row>
        <row r="9">
          <cell r="B9">
            <v>467566</v>
          </cell>
          <cell r="C9">
            <v>0</v>
          </cell>
          <cell r="D9">
            <v>467026</v>
          </cell>
          <cell r="E9">
            <v>208443459</v>
          </cell>
        </row>
        <row r="10">
          <cell r="B10">
            <v>521946</v>
          </cell>
          <cell r="C10">
            <v>0</v>
          </cell>
          <cell r="D10">
            <v>521153</v>
          </cell>
          <cell r="E10">
            <v>227076709</v>
          </cell>
        </row>
        <row r="11">
          <cell r="B11">
            <v>571245</v>
          </cell>
          <cell r="C11">
            <v>0</v>
          </cell>
          <cell r="D11">
            <v>570653</v>
          </cell>
          <cell r="E11">
            <v>249588644</v>
          </cell>
        </row>
        <row r="12">
          <cell r="B12">
            <v>630041</v>
          </cell>
          <cell r="C12">
            <v>0</v>
          </cell>
          <cell r="D12">
            <v>629609</v>
          </cell>
          <cell r="E12">
            <v>276607419</v>
          </cell>
        </row>
        <row r="13">
          <cell r="B13">
            <v>685601</v>
          </cell>
          <cell r="C13">
            <v>0</v>
          </cell>
          <cell r="D13">
            <v>685214</v>
          </cell>
          <cell r="E13">
            <v>302659764</v>
          </cell>
        </row>
        <row r="14">
          <cell r="B14">
            <v>757388</v>
          </cell>
          <cell r="C14">
            <v>0</v>
          </cell>
          <cell r="D14">
            <v>756976</v>
          </cell>
          <cell r="E14">
            <v>338687571</v>
          </cell>
        </row>
        <row r="15">
          <cell r="B15">
            <v>813939</v>
          </cell>
          <cell r="C15">
            <v>0</v>
          </cell>
          <cell r="D15">
            <v>813615</v>
          </cell>
          <cell r="E15">
            <v>364816428</v>
          </cell>
        </row>
        <row r="16">
          <cell r="B16">
            <v>862005</v>
          </cell>
          <cell r="C16">
            <v>0</v>
          </cell>
          <cell r="D16">
            <v>861452</v>
          </cell>
          <cell r="E16">
            <v>379657241</v>
          </cell>
        </row>
        <row r="17">
          <cell r="B17">
            <v>920997</v>
          </cell>
          <cell r="C17">
            <v>0</v>
          </cell>
          <cell r="D17">
            <v>920644</v>
          </cell>
          <cell r="E17">
            <v>405832516</v>
          </cell>
        </row>
        <row r="18">
          <cell r="B18">
            <v>990730</v>
          </cell>
          <cell r="C18">
            <v>0</v>
          </cell>
          <cell r="D18">
            <v>990281</v>
          </cell>
          <cell r="E18">
            <v>440727096</v>
          </cell>
        </row>
        <row r="19">
          <cell r="B19">
            <v>1057849</v>
          </cell>
          <cell r="C19">
            <v>0</v>
          </cell>
          <cell r="D19">
            <v>1057299</v>
          </cell>
          <cell r="E19">
            <v>475221774</v>
          </cell>
        </row>
        <row r="20">
          <cell r="B20">
            <v>1122791</v>
          </cell>
          <cell r="C20">
            <v>0</v>
          </cell>
          <cell r="D20">
            <v>1122513</v>
          </cell>
          <cell r="E20">
            <v>506286757</v>
          </cell>
        </row>
        <row r="21">
          <cell r="B21">
            <v>1174935</v>
          </cell>
          <cell r="C21">
            <v>0</v>
          </cell>
          <cell r="D21">
            <v>1174185</v>
          </cell>
          <cell r="E21">
            <v>527998385</v>
          </cell>
        </row>
        <row r="22">
          <cell r="B22">
            <v>1245037</v>
          </cell>
          <cell r="C22">
            <v>0</v>
          </cell>
          <cell r="D22">
            <v>1244722</v>
          </cell>
          <cell r="E22">
            <v>561992640</v>
          </cell>
        </row>
        <row r="23">
          <cell r="B23">
            <v>1320530</v>
          </cell>
          <cell r="C23">
            <v>0</v>
          </cell>
          <cell r="D23">
            <v>1320123</v>
          </cell>
          <cell r="E23">
            <v>603893936</v>
          </cell>
        </row>
        <row r="24">
          <cell r="B24">
            <v>1378601</v>
          </cell>
          <cell r="C24">
            <v>0</v>
          </cell>
          <cell r="D24">
            <v>1378235</v>
          </cell>
          <cell r="E24">
            <v>627049325</v>
          </cell>
        </row>
        <row r="25">
          <cell r="B25">
            <v>1434175</v>
          </cell>
          <cell r="C25">
            <v>0</v>
          </cell>
          <cell r="D25">
            <v>1433830</v>
          </cell>
          <cell r="E25">
            <v>654865035</v>
          </cell>
        </row>
        <row r="26">
          <cell r="B26">
            <v>1482148</v>
          </cell>
          <cell r="C26">
            <v>0</v>
          </cell>
          <cell r="D26">
            <v>1481765</v>
          </cell>
          <cell r="E26">
            <v>675578289</v>
          </cell>
        </row>
        <row r="27">
          <cell r="B27">
            <v>1536520</v>
          </cell>
          <cell r="C27">
            <v>0</v>
          </cell>
          <cell r="D27">
            <v>1535595</v>
          </cell>
          <cell r="E27">
            <v>700341833</v>
          </cell>
        </row>
        <row r="28">
          <cell r="B28">
            <v>1584847</v>
          </cell>
          <cell r="C28">
            <v>0</v>
          </cell>
          <cell r="D28">
            <v>1583926</v>
          </cell>
          <cell r="E28">
            <v>716041771</v>
          </cell>
        </row>
        <row r="29">
          <cell r="B29">
            <v>1626895</v>
          </cell>
          <cell r="C29">
            <v>0</v>
          </cell>
          <cell r="D29">
            <v>1626250</v>
          </cell>
          <cell r="E29">
            <v>732458826</v>
          </cell>
        </row>
        <row r="30">
          <cell r="B30">
            <v>1676402</v>
          </cell>
          <cell r="C30">
            <v>0</v>
          </cell>
          <cell r="D30">
            <v>1675680</v>
          </cell>
          <cell r="E30">
            <v>751043999</v>
          </cell>
        </row>
        <row r="31">
          <cell r="B31">
            <v>1721992</v>
          </cell>
          <cell r="C31">
            <v>0</v>
          </cell>
          <cell r="D31">
            <v>1721422</v>
          </cell>
          <cell r="E31">
            <v>768389014</v>
          </cell>
        </row>
        <row r="32">
          <cell r="B32">
            <v>1767113</v>
          </cell>
          <cell r="C32">
            <v>0</v>
          </cell>
          <cell r="D32">
            <v>1766430</v>
          </cell>
          <cell r="E32">
            <v>785143322</v>
          </cell>
        </row>
        <row r="33">
          <cell r="B33">
            <v>1804433</v>
          </cell>
          <cell r="C33">
            <v>0</v>
          </cell>
          <cell r="D33">
            <v>1803907</v>
          </cell>
          <cell r="E33">
            <v>797871629</v>
          </cell>
        </row>
        <row r="34">
          <cell r="B34">
            <v>1858718</v>
          </cell>
          <cell r="C34">
            <v>0</v>
          </cell>
          <cell r="D34">
            <v>1858262</v>
          </cell>
          <cell r="E34">
            <v>823193087</v>
          </cell>
        </row>
        <row r="35">
          <cell r="B35">
            <v>1896292</v>
          </cell>
          <cell r="C35">
            <v>0</v>
          </cell>
          <cell r="D35">
            <v>1895573</v>
          </cell>
          <cell r="E35">
            <v>838995345</v>
          </cell>
        </row>
        <row r="36">
          <cell r="B36">
            <v>1941899</v>
          </cell>
          <cell r="C36">
            <v>0</v>
          </cell>
          <cell r="D36">
            <v>1941145</v>
          </cell>
          <cell r="E36">
            <v>859083147</v>
          </cell>
        </row>
        <row r="37">
          <cell r="B37">
            <v>1987648</v>
          </cell>
          <cell r="C37">
            <v>0</v>
          </cell>
          <cell r="D37">
            <v>1987279</v>
          </cell>
          <cell r="E37">
            <v>879412875</v>
          </cell>
        </row>
        <row r="38">
          <cell r="B38">
            <v>2041735</v>
          </cell>
          <cell r="C38">
            <v>0</v>
          </cell>
          <cell r="D38">
            <v>2041063</v>
          </cell>
          <cell r="E38">
            <v>901951855</v>
          </cell>
        </row>
        <row r="39">
          <cell r="B39">
            <v>2090165</v>
          </cell>
          <cell r="C39">
            <v>0</v>
          </cell>
          <cell r="D39">
            <v>2089554</v>
          </cell>
          <cell r="E39">
            <v>922533476</v>
          </cell>
        </row>
        <row r="40">
          <cell r="B40">
            <v>2141174</v>
          </cell>
          <cell r="C40">
            <v>0</v>
          </cell>
          <cell r="D40">
            <v>2140752</v>
          </cell>
          <cell r="E40">
            <v>944102054</v>
          </cell>
        </row>
        <row r="41">
          <cell r="B41">
            <v>2188169</v>
          </cell>
          <cell r="C41">
            <v>0</v>
          </cell>
          <cell r="D41">
            <v>2187473</v>
          </cell>
          <cell r="E41">
            <v>965883682</v>
          </cell>
        </row>
        <row r="42">
          <cell r="B42">
            <v>2251853</v>
          </cell>
          <cell r="C42">
            <v>0</v>
          </cell>
          <cell r="D42">
            <v>2251538</v>
          </cell>
          <cell r="E42">
            <v>1002445137</v>
          </cell>
        </row>
        <row r="43">
          <cell r="B43">
            <v>2307011</v>
          </cell>
          <cell r="C43">
            <v>0</v>
          </cell>
          <cell r="D43">
            <v>2306644</v>
          </cell>
          <cell r="E43">
            <v>1030297930</v>
          </cell>
        </row>
        <row r="44">
          <cell r="B44">
            <v>2359851</v>
          </cell>
          <cell r="C44">
            <v>0</v>
          </cell>
          <cell r="D44">
            <v>2359441</v>
          </cell>
          <cell r="E44">
            <v>1055779635</v>
          </cell>
        </row>
        <row r="45">
          <cell r="B45">
            <v>2374846</v>
          </cell>
          <cell r="C45">
            <v>0</v>
          </cell>
          <cell r="D45">
            <v>2374846</v>
          </cell>
          <cell r="E45">
            <v>1066253422</v>
          </cell>
        </row>
        <row r="46">
          <cell r="B46">
            <v>2374846</v>
          </cell>
          <cell r="C46">
            <v>0</v>
          </cell>
          <cell r="D46">
            <v>2374846</v>
          </cell>
          <cell r="E46">
            <v>1066253422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4403"/>
      <sheetName val="1460694855"/>
      <sheetName val="1460695291"/>
      <sheetName val="1460695727"/>
      <sheetName val="1460696179"/>
      <sheetName val="1460735115"/>
      <sheetName val="1460735550"/>
      <sheetName val="1460735999"/>
      <sheetName val="1460736450"/>
      <sheetName val="1460736885"/>
      <sheetName val="1460755809"/>
      <sheetName val="1460756261"/>
      <sheetName val="1460756714"/>
      <sheetName val="1460757165"/>
      <sheetName val="1460757599"/>
      <sheetName val="1460774783"/>
      <sheetName val="1460775234"/>
      <sheetName val="1460775684"/>
      <sheetName val="1460776136"/>
      <sheetName val="1460776588"/>
      <sheetName val="1460815487"/>
      <sheetName val="1460815939"/>
      <sheetName val="1460816372"/>
      <sheetName val="1460816821"/>
      <sheetName val="1460817272"/>
      <sheetName val="1460896407"/>
      <sheetName val="1460896860"/>
      <sheetName val="1460897296"/>
      <sheetName val="1460897731"/>
      <sheetName val="1460898184"/>
    </sheetNames>
    <sheetDataSet>
      <sheetData sheetId="0">
        <row r="2">
          <cell r="B2">
            <v>58873</v>
          </cell>
          <cell r="C2">
            <v>0</v>
          </cell>
          <cell r="D2">
            <v>57926</v>
          </cell>
          <cell r="E2">
            <v>20691404</v>
          </cell>
        </row>
        <row r="3">
          <cell r="B3">
            <v>110904</v>
          </cell>
          <cell r="C3">
            <v>0</v>
          </cell>
          <cell r="D3">
            <v>110254</v>
          </cell>
          <cell r="E3">
            <v>38871775</v>
          </cell>
        </row>
        <row r="4">
          <cell r="B4">
            <v>198970</v>
          </cell>
          <cell r="C4">
            <v>0</v>
          </cell>
          <cell r="D4">
            <v>198221</v>
          </cell>
          <cell r="E4">
            <v>78134292</v>
          </cell>
        </row>
        <row r="5">
          <cell r="B5">
            <v>274437</v>
          </cell>
          <cell r="C5">
            <v>0</v>
          </cell>
          <cell r="D5">
            <v>274041</v>
          </cell>
          <cell r="E5">
            <v>112148588</v>
          </cell>
        </row>
        <row r="6">
          <cell r="B6">
            <v>386866</v>
          </cell>
          <cell r="C6">
            <v>0</v>
          </cell>
          <cell r="D6">
            <v>386539</v>
          </cell>
          <cell r="E6">
            <v>169009189</v>
          </cell>
        </row>
        <row r="7">
          <cell r="B7">
            <v>469577</v>
          </cell>
          <cell r="C7">
            <v>0</v>
          </cell>
          <cell r="D7">
            <v>469032</v>
          </cell>
          <cell r="E7">
            <v>209226896</v>
          </cell>
        </row>
        <row r="8">
          <cell r="B8">
            <v>559974</v>
          </cell>
          <cell r="C8">
            <v>0</v>
          </cell>
          <cell r="D8">
            <v>559567</v>
          </cell>
          <cell r="E8">
            <v>251540333</v>
          </cell>
        </row>
        <row r="9">
          <cell r="B9">
            <v>622063</v>
          </cell>
          <cell r="C9">
            <v>0</v>
          </cell>
          <cell r="D9">
            <v>621343</v>
          </cell>
          <cell r="E9">
            <v>277534453</v>
          </cell>
        </row>
        <row r="10">
          <cell r="B10">
            <v>696215</v>
          </cell>
          <cell r="C10">
            <v>0</v>
          </cell>
          <cell r="D10">
            <v>695459</v>
          </cell>
          <cell r="E10">
            <v>302870377</v>
          </cell>
        </row>
        <row r="11">
          <cell r="B11">
            <v>761296</v>
          </cell>
          <cell r="C11">
            <v>0</v>
          </cell>
          <cell r="D11">
            <v>760618</v>
          </cell>
          <cell r="E11">
            <v>332731901</v>
          </cell>
        </row>
        <row r="12">
          <cell r="B12">
            <v>839996</v>
          </cell>
          <cell r="C12">
            <v>0</v>
          </cell>
          <cell r="D12">
            <v>839566</v>
          </cell>
          <cell r="E12">
            <v>368867468</v>
          </cell>
        </row>
        <row r="13">
          <cell r="B13">
            <v>914458</v>
          </cell>
          <cell r="C13">
            <v>0</v>
          </cell>
          <cell r="D13">
            <v>914148</v>
          </cell>
          <cell r="E13">
            <v>403797703</v>
          </cell>
        </row>
        <row r="14">
          <cell r="B14">
            <v>1008644</v>
          </cell>
          <cell r="C14">
            <v>0</v>
          </cell>
          <cell r="D14">
            <v>1008187</v>
          </cell>
          <cell r="E14">
            <v>451063804</v>
          </cell>
        </row>
        <row r="15">
          <cell r="B15">
            <v>1089836</v>
          </cell>
          <cell r="C15">
            <v>0</v>
          </cell>
          <cell r="D15">
            <v>1089275</v>
          </cell>
          <cell r="E15">
            <v>488703513</v>
          </cell>
        </row>
        <row r="16">
          <cell r="B16">
            <v>1148592</v>
          </cell>
          <cell r="C16">
            <v>0</v>
          </cell>
          <cell r="D16">
            <v>1147938</v>
          </cell>
          <cell r="E16">
            <v>506008919</v>
          </cell>
        </row>
        <row r="17">
          <cell r="B17">
            <v>1231218</v>
          </cell>
          <cell r="C17">
            <v>0</v>
          </cell>
          <cell r="D17">
            <v>1230707</v>
          </cell>
          <cell r="E17">
            <v>542812914</v>
          </cell>
        </row>
        <row r="18">
          <cell r="B18">
            <v>1319684</v>
          </cell>
          <cell r="C18">
            <v>0</v>
          </cell>
          <cell r="D18">
            <v>1319262</v>
          </cell>
          <cell r="E18">
            <v>587119946</v>
          </cell>
        </row>
        <row r="19">
          <cell r="B19">
            <v>1413442</v>
          </cell>
          <cell r="C19">
            <v>0</v>
          </cell>
          <cell r="D19">
            <v>1412831</v>
          </cell>
          <cell r="E19">
            <v>634549154</v>
          </cell>
        </row>
        <row r="20">
          <cell r="B20">
            <v>1499249</v>
          </cell>
          <cell r="C20">
            <v>0</v>
          </cell>
          <cell r="D20">
            <v>1498946</v>
          </cell>
          <cell r="E20">
            <v>676450671</v>
          </cell>
        </row>
        <row r="21">
          <cell r="B21">
            <v>1568747</v>
          </cell>
          <cell r="C21">
            <v>0</v>
          </cell>
          <cell r="D21">
            <v>1567869</v>
          </cell>
          <cell r="E21">
            <v>704551045</v>
          </cell>
        </row>
        <row r="22">
          <cell r="B22">
            <v>1668940</v>
          </cell>
          <cell r="C22">
            <v>0</v>
          </cell>
          <cell r="D22">
            <v>1668496</v>
          </cell>
          <cell r="E22">
            <v>754409318</v>
          </cell>
        </row>
        <row r="23">
          <cell r="B23">
            <v>1764179</v>
          </cell>
          <cell r="C23">
            <v>0</v>
          </cell>
          <cell r="D23">
            <v>1763633</v>
          </cell>
          <cell r="E23">
            <v>806635111</v>
          </cell>
        </row>
        <row r="24">
          <cell r="B24">
            <v>1840362</v>
          </cell>
          <cell r="C24">
            <v>0</v>
          </cell>
          <cell r="D24">
            <v>1839443</v>
          </cell>
          <cell r="E24">
            <v>836754099</v>
          </cell>
        </row>
        <row r="25">
          <cell r="B25">
            <v>1914167</v>
          </cell>
          <cell r="C25">
            <v>0</v>
          </cell>
          <cell r="D25">
            <v>1913900</v>
          </cell>
          <cell r="E25">
            <v>874351240</v>
          </cell>
        </row>
        <row r="26">
          <cell r="B26">
            <v>1984528</v>
          </cell>
          <cell r="C26">
            <v>0</v>
          </cell>
          <cell r="D26">
            <v>1983660</v>
          </cell>
          <cell r="E26">
            <v>905006218</v>
          </cell>
        </row>
        <row r="27">
          <cell r="B27">
            <v>2050080</v>
          </cell>
          <cell r="C27">
            <v>0</v>
          </cell>
          <cell r="D27">
            <v>2048968</v>
          </cell>
          <cell r="E27">
            <v>934062754</v>
          </cell>
        </row>
        <row r="28">
          <cell r="B28">
            <v>2116585</v>
          </cell>
          <cell r="C28">
            <v>0</v>
          </cell>
          <cell r="D28">
            <v>2116183</v>
          </cell>
          <cell r="E28">
            <v>955938278</v>
          </cell>
        </row>
        <row r="29">
          <cell r="B29">
            <v>2177346</v>
          </cell>
          <cell r="C29">
            <v>0</v>
          </cell>
          <cell r="D29">
            <v>2176969</v>
          </cell>
          <cell r="E29">
            <v>980515952</v>
          </cell>
        </row>
        <row r="30">
          <cell r="B30">
            <v>2232784</v>
          </cell>
          <cell r="C30">
            <v>0</v>
          </cell>
          <cell r="D30">
            <v>2232226</v>
          </cell>
          <cell r="E30">
            <v>1000716376</v>
          </cell>
        </row>
        <row r="31">
          <cell r="B31">
            <v>2301446</v>
          </cell>
          <cell r="C31">
            <v>0</v>
          </cell>
          <cell r="D31">
            <v>2300848</v>
          </cell>
          <cell r="E31">
            <v>1026952886</v>
          </cell>
        </row>
        <row r="32">
          <cell r="B32">
            <v>2357256</v>
          </cell>
          <cell r="C32">
            <v>0</v>
          </cell>
          <cell r="D32">
            <v>2356542</v>
          </cell>
          <cell r="E32">
            <v>1047192024</v>
          </cell>
        </row>
        <row r="33">
          <cell r="B33">
            <v>2412123</v>
          </cell>
          <cell r="C33">
            <v>0</v>
          </cell>
          <cell r="D33">
            <v>2411442</v>
          </cell>
          <cell r="E33">
            <v>1066602128</v>
          </cell>
        </row>
        <row r="34">
          <cell r="B34">
            <v>2481445</v>
          </cell>
          <cell r="C34">
            <v>0</v>
          </cell>
          <cell r="D34">
            <v>2480831</v>
          </cell>
          <cell r="E34">
            <v>1098552865</v>
          </cell>
        </row>
        <row r="35">
          <cell r="B35">
            <v>2533781</v>
          </cell>
          <cell r="C35">
            <v>0</v>
          </cell>
          <cell r="D35">
            <v>2533384</v>
          </cell>
          <cell r="E35">
            <v>1120540766</v>
          </cell>
        </row>
        <row r="36">
          <cell r="B36">
            <v>2592191</v>
          </cell>
          <cell r="C36">
            <v>0</v>
          </cell>
          <cell r="D36">
            <v>2591232</v>
          </cell>
          <cell r="E36">
            <v>1146063124</v>
          </cell>
        </row>
        <row r="37">
          <cell r="B37">
            <v>2659469</v>
          </cell>
          <cell r="C37">
            <v>0</v>
          </cell>
          <cell r="D37">
            <v>2659157</v>
          </cell>
          <cell r="E37">
            <v>1177697830</v>
          </cell>
        </row>
        <row r="38">
          <cell r="B38">
            <v>2729523</v>
          </cell>
          <cell r="C38">
            <v>0</v>
          </cell>
          <cell r="D38">
            <v>2729224</v>
          </cell>
          <cell r="E38">
            <v>1205419472</v>
          </cell>
        </row>
        <row r="39">
          <cell r="B39">
            <v>2791135</v>
          </cell>
          <cell r="C39">
            <v>0</v>
          </cell>
          <cell r="D39">
            <v>2790696</v>
          </cell>
          <cell r="E39">
            <v>1231444450</v>
          </cell>
        </row>
        <row r="40">
          <cell r="B40">
            <v>2862603</v>
          </cell>
          <cell r="C40">
            <v>0</v>
          </cell>
          <cell r="D40">
            <v>2862212</v>
          </cell>
          <cell r="E40">
            <v>1262321177</v>
          </cell>
        </row>
        <row r="41">
          <cell r="B41">
            <v>2921947</v>
          </cell>
          <cell r="C41">
            <v>0</v>
          </cell>
          <cell r="D41">
            <v>2921691</v>
          </cell>
          <cell r="E41">
            <v>1290238060</v>
          </cell>
        </row>
        <row r="42">
          <cell r="B42">
            <v>3015889</v>
          </cell>
          <cell r="C42">
            <v>0</v>
          </cell>
          <cell r="D42">
            <v>3015419</v>
          </cell>
          <cell r="E42">
            <v>1345099638</v>
          </cell>
        </row>
        <row r="43">
          <cell r="B43">
            <v>3080218</v>
          </cell>
          <cell r="C43">
            <v>0</v>
          </cell>
          <cell r="D43">
            <v>3079580</v>
          </cell>
          <cell r="E43">
            <v>1376168078</v>
          </cell>
        </row>
        <row r="44">
          <cell r="B44">
            <v>3159200</v>
          </cell>
          <cell r="C44">
            <v>0</v>
          </cell>
          <cell r="D44">
            <v>3158881</v>
          </cell>
          <cell r="E44">
            <v>1417834159</v>
          </cell>
        </row>
        <row r="45">
          <cell r="B45">
            <v>3166461</v>
          </cell>
          <cell r="C45">
            <v>0</v>
          </cell>
          <cell r="D45">
            <v>3166461</v>
          </cell>
          <cell r="E45">
            <v>1421671206</v>
          </cell>
        </row>
        <row r="46">
          <cell r="B46">
            <v>3166461</v>
          </cell>
          <cell r="C46">
            <v>0</v>
          </cell>
          <cell r="D46">
            <v>3166461</v>
          </cell>
          <cell r="E46">
            <v>1421671206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8849"/>
      <sheetName val="1460679306"/>
      <sheetName val="1460679742"/>
      <sheetName val="1460680195"/>
      <sheetName val="1460680648"/>
      <sheetName val="1460719602"/>
      <sheetName val="1460720038"/>
      <sheetName val="1460720492"/>
      <sheetName val="1460720945"/>
      <sheetName val="1460721398"/>
      <sheetName val="1460739968"/>
      <sheetName val="1460740422"/>
      <sheetName val="1460740875"/>
      <sheetName val="1460741329"/>
      <sheetName val="1460741765"/>
      <sheetName val="1460759634"/>
      <sheetName val="1460760088"/>
      <sheetName val="1460760541"/>
      <sheetName val="1460760978"/>
      <sheetName val="1460761431"/>
      <sheetName val="1460799937"/>
      <sheetName val="1460800390"/>
      <sheetName val="1460800827"/>
      <sheetName val="1460801280"/>
      <sheetName val="1460801717"/>
      <sheetName val="1460880899"/>
      <sheetName val="1460881352"/>
      <sheetName val="1460881806"/>
      <sheetName val="1460882242"/>
      <sheetName val="1460882697"/>
      <sheetName val="1461054732"/>
      <sheetName val="1461055168"/>
      <sheetName val="1461055622"/>
      <sheetName val="1461056075"/>
      <sheetName val="1461056528"/>
      <sheetName val="1461056982"/>
      <sheetName val="1461057435"/>
      <sheetName val="1461057871"/>
      <sheetName val="1461058325"/>
      <sheetName val="1461058778"/>
      <sheetName val="1461059232"/>
    </sheetNames>
    <sheetDataSet>
      <sheetData sheetId="0">
        <row r="2">
          <cell r="B2">
            <v>15213</v>
          </cell>
          <cell r="C2">
            <v>0</v>
          </cell>
          <cell r="D2">
            <v>14689</v>
          </cell>
          <cell r="E2">
            <v>5627910</v>
          </cell>
        </row>
        <row r="3">
          <cell r="B3">
            <v>32449</v>
          </cell>
          <cell r="C3">
            <v>0</v>
          </cell>
          <cell r="D3">
            <v>32018</v>
          </cell>
          <cell r="E3">
            <v>12721817</v>
          </cell>
        </row>
        <row r="4">
          <cell r="B4">
            <v>55915</v>
          </cell>
          <cell r="C4">
            <v>0</v>
          </cell>
          <cell r="D4">
            <v>55496</v>
          </cell>
          <cell r="E4">
            <v>24198545</v>
          </cell>
        </row>
        <row r="5">
          <cell r="B5">
            <v>80680</v>
          </cell>
          <cell r="C5">
            <v>0</v>
          </cell>
          <cell r="D5">
            <v>80190</v>
          </cell>
          <cell r="E5">
            <v>36383576</v>
          </cell>
        </row>
        <row r="6">
          <cell r="B6">
            <v>103521</v>
          </cell>
          <cell r="C6">
            <v>0</v>
          </cell>
          <cell r="D6">
            <v>103152</v>
          </cell>
          <cell r="E6">
            <v>47375955</v>
          </cell>
        </row>
        <row r="7">
          <cell r="B7">
            <v>123189</v>
          </cell>
          <cell r="C7">
            <v>0</v>
          </cell>
          <cell r="D7">
            <v>122702</v>
          </cell>
          <cell r="E7">
            <v>56601717</v>
          </cell>
        </row>
        <row r="8">
          <cell r="B8">
            <v>141120</v>
          </cell>
          <cell r="C8">
            <v>0</v>
          </cell>
          <cell r="D8">
            <v>140573</v>
          </cell>
          <cell r="E8">
            <v>64411776</v>
          </cell>
        </row>
        <row r="9">
          <cell r="B9">
            <v>155559</v>
          </cell>
          <cell r="C9">
            <v>0</v>
          </cell>
          <cell r="D9">
            <v>154912</v>
          </cell>
          <cell r="E9">
            <v>68041249</v>
          </cell>
        </row>
        <row r="10">
          <cell r="B10">
            <v>174720</v>
          </cell>
          <cell r="C10">
            <v>0</v>
          </cell>
          <cell r="D10">
            <v>173986</v>
          </cell>
          <cell r="E10">
            <v>77035731</v>
          </cell>
        </row>
        <row r="11">
          <cell r="B11">
            <v>194129</v>
          </cell>
          <cell r="C11">
            <v>0</v>
          </cell>
          <cell r="D11">
            <v>193452</v>
          </cell>
          <cell r="E11">
            <v>87007045</v>
          </cell>
        </row>
        <row r="12">
          <cell r="B12">
            <v>214214</v>
          </cell>
          <cell r="C12">
            <v>0</v>
          </cell>
          <cell r="D12">
            <v>214142</v>
          </cell>
          <cell r="E12">
            <v>96645460</v>
          </cell>
        </row>
        <row r="13">
          <cell r="B13">
            <v>236706</v>
          </cell>
          <cell r="C13">
            <v>0</v>
          </cell>
          <cell r="D13">
            <v>236237</v>
          </cell>
          <cell r="E13">
            <v>107010533</v>
          </cell>
        </row>
        <row r="14">
          <cell r="B14">
            <v>255953</v>
          </cell>
          <cell r="C14">
            <v>0</v>
          </cell>
          <cell r="D14">
            <v>255325</v>
          </cell>
          <cell r="E14">
            <v>115486807</v>
          </cell>
        </row>
        <row r="15">
          <cell r="B15">
            <v>269920</v>
          </cell>
          <cell r="C15">
            <v>0</v>
          </cell>
          <cell r="D15">
            <v>269249</v>
          </cell>
          <cell r="E15">
            <v>119294002</v>
          </cell>
        </row>
        <row r="16">
          <cell r="B16">
            <v>292166</v>
          </cell>
          <cell r="C16">
            <v>0</v>
          </cell>
          <cell r="D16">
            <v>291709</v>
          </cell>
          <cell r="E16">
            <v>130170931</v>
          </cell>
        </row>
        <row r="17">
          <cell r="B17">
            <v>314028</v>
          </cell>
          <cell r="C17">
            <v>0</v>
          </cell>
          <cell r="D17">
            <v>313714</v>
          </cell>
          <cell r="E17">
            <v>141247447</v>
          </cell>
        </row>
        <row r="18">
          <cell r="B18">
            <v>336552</v>
          </cell>
          <cell r="C18">
            <v>0</v>
          </cell>
          <cell r="D18">
            <v>335798</v>
          </cell>
          <cell r="E18">
            <v>151787819</v>
          </cell>
        </row>
        <row r="19">
          <cell r="B19">
            <v>358743</v>
          </cell>
          <cell r="C19">
            <v>0</v>
          </cell>
          <cell r="D19">
            <v>358056</v>
          </cell>
          <cell r="E19">
            <v>163445267</v>
          </cell>
        </row>
        <row r="20">
          <cell r="B20">
            <v>376729</v>
          </cell>
          <cell r="C20">
            <v>0</v>
          </cell>
          <cell r="D20">
            <v>376382</v>
          </cell>
          <cell r="E20">
            <v>171329288</v>
          </cell>
        </row>
        <row r="21">
          <cell r="B21">
            <v>402282</v>
          </cell>
          <cell r="C21">
            <v>0</v>
          </cell>
          <cell r="D21">
            <v>401947</v>
          </cell>
          <cell r="E21">
            <v>184803510</v>
          </cell>
        </row>
        <row r="22">
          <cell r="B22">
            <v>424398</v>
          </cell>
          <cell r="C22">
            <v>0</v>
          </cell>
          <cell r="D22">
            <v>423868</v>
          </cell>
          <cell r="E22">
            <v>195643230</v>
          </cell>
        </row>
        <row r="23">
          <cell r="B23">
            <v>441840</v>
          </cell>
          <cell r="C23">
            <v>0</v>
          </cell>
          <cell r="D23">
            <v>441496</v>
          </cell>
          <cell r="E23">
            <v>202175955</v>
          </cell>
        </row>
        <row r="24">
          <cell r="B24">
            <v>460803</v>
          </cell>
          <cell r="C24">
            <v>0</v>
          </cell>
          <cell r="D24">
            <v>460301</v>
          </cell>
          <cell r="E24">
            <v>211892340</v>
          </cell>
        </row>
        <row r="25">
          <cell r="B25">
            <v>478709</v>
          </cell>
          <cell r="C25">
            <v>0</v>
          </cell>
          <cell r="D25">
            <v>478301</v>
          </cell>
          <cell r="E25">
            <v>220053640</v>
          </cell>
        </row>
        <row r="26">
          <cell r="B26">
            <v>494112</v>
          </cell>
          <cell r="C26">
            <v>0</v>
          </cell>
          <cell r="D26">
            <v>493447</v>
          </cell>
          <cell r="E26">
            <v>226089344</v>
          </cell>
        </row>
        <row r="27">
          <cell r="B27">
            <v>511535</v>
          </cell>
          <cell r="C27">
            <v>0</v>
          </cell>
          <cell r="D27">
            <v>510846</v>
          </cell>
          <cell r="E27">
            <v>232619020</v>
          </cell>
        </row>
        <row r="28">
          <cell r="B28">
            <v>525110</v>
          </cell>
          <cell r="C28">
            <v>0</v>
          </cell>
          <cell r="D28">
            <v>524715</v>
          </cell>
          <cell r="E28">
            <v>237688234</v>
          </cell>
        </row>
        <row r="29">
          <cell r="B29">
            <v>541027</v>
          </cell>
          <cell r="C29">
            <v>0</v>
          </cell>
          <cell r="D29">
            <v>540308</v>
          </cell>
          <cell r="E29">
            <v>243647661</v>
          </cell>
        </row>
        <row r="30">
          <cell r="B30">
            <v>557375</v>
          </cell>
          <cell r="C30">
            <v>0</v>
          </cell>
          <cell r="D30">
            <v>556987</v>
          </cell>
          <cell r="E30">
            <v>249947267</v>
          </cell>
        </row>
        <row r="31">
          <cell r="B31">
            <v>570182</v>
          </cell>
          <cell r="C31">
            <v>0</v>
          </cell>
          <cell r="D31">
            <v>569653</v>
          </cell>
          <cell r="E31">
            <v>254195825</v>
          </cell>
        </row>
        <row r="32">
          <cell r="B32">
            <v>583638</v>
          </cell>
          <cell r="C32">
            <v>0</v>
          </cell>
          <cell r="D32">
            <v>583094</v>
          </cell>
          <cell r="E32">
            <v>258834154</v>
          </cell>
        </row>
        <row r="33">
          <cell r="B33">
            <v>600326</v>
          </cell>
          <cell r="C33">
            <v>0</v>
          </cell>
          <cell r="D33">
            <v>599817</v>
          </cell>
          <cell r="E33">
            <v>266741805</v>
          </cell>
        </row>
        <row r="34">
          <cell r="B34">
            <v>615484</v>
          </cell>
          <cell r="C34">
            <v>0</v>
          </cell>
          <cell r="D34">
            <v>614988</v>
          </cell>
          <cell r="E34">
            <v>274267989</v>
          </cell>
        </row>
        <row r="35">
          <cell r="B35">
            <v>628085</v>
          </cell>
          <cell r="C35">
            <v>0</v>
          </cell>
          <cell r="D35">
            <v>627387</v>
          </cell>
          <cell r="E35">
            <v>278762533</v>
          </cell>
        </row>
        <row r="36">
          <cell r="B36">
            <v>646125</v>
          </cell>
          <cell r="C36">
            <v>0</v>
          </cell>
          <cell r="D36">
            <v>645502</v>
          </cell>
          <cell r="E36">
            <v>287348116</v>
          </cell>
        </row>
        <row r="37">
          <cell r="B37">
            <v>663174</v>
          </cell>
          <cell r="C37">
            <v>0</v>
          </cell>
          <cell r="D37">
            <v>662584</v>
          </cell>
          <cell r="E37">
            <v>293904972</v>
          </cell>
        </row>
        <row r="38">
          <cell r="B38">
            <v>678742</v>
          </cell>
          <cell r="C38">
            <v>0</v>
          </cell>
          <cell r="D38">
            <v>678352</v>
          </cell>
          <cell r="E38">
            <v>300373532</v>
          </cell>
        </row>
        <row r="39">
          <cell r="B39">
            <v>695556</v>
          </cell>
          <cell r="C39">
            <v>0</v>
          </cell>
          <cell r="D39">
            <v>694948</v>
          </cell>
          <cell r="E39">
            <v>308010929</v>
          </cell>
        </row>
        <row r="40">
          <cell r="B40">
            <v>713513</v>
          </cell>
          <cell r="C40">
            <v>0</v>
          </cell>
          <cell r="D40">
            <v>713233</v>
          </cell>
          <cell r="E40">
            <v>317512429</v>
          </cell>
        </row>
        <row r="41">
          <cell r="B41">
            <v>735141</v>
          </cell>
          <cell r="C41">
            <v>0</v>
          </cell>
          <cell r="D41">
            <v>734669</v>
          </cell>
          <cell r="E41">
            <v>329366108</v>
          </cell>
        </row>
        <row r="42">
          <cell r="B42">
            <v>751219</v>
          </cell>
          <cell r="C42">
            <v>0</v>
          </cell>
          <cell r="D42">
            <v>750912</v>
          </cell>
          <cell r="E42">
            <v>336922868</v>
          </cell>
        </row>
        <row r="43">
          <cell r="B43">
            <v>768199</v>
          </cell>
          <cell r="C43">
            <v>0</v>
          </cell>
          <cell r="D43">
            <v>768509</v>
          </cell>
          <cell r="E43">
            <v>346777421</v>
          </cell>
        </row>
        <row r="44">
          <cell r="B44">
            <v>768318</v>
          </cell>
          <cell r="C44">
            <v>0</v>
          </cell>
          <cell r="D44">
            <v>768537</v>
          </cell>
          <cell r="E44">
            <v>346785063</v>
          </cell>
        </row>
        <row r="45">
          <cell r="B45">
            <v>768318</v>
          </cell>
          <cell r="C45">
            <v>0</v>
          </cell>
          <cell r="D45">
            <v>768537</v>
          </cell>
          <cell r="E45">
            <v>346785063</v>
          </cell>
        </row>
        <row r="46">
          <cell r="B46">
            <v>768318</v>
          </cell>
          <cell r="C46">
            <v>0</v>
          </cell>
          <cell r="D46">
            <v>768537</v>
          </cell>
          <cell r="E46">
            <v>346785063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7682"/>
      <sheetName val="1460688139"/>
      <sheetName val="1460688581"/>
      <sheetName val="1460689021"/>
      <sheetName val="1460689478"/>
      <sheetName val="1460728480"/>
      <sheetName val="1460728937"/>
      <sheetName val="1460729377"/>
      <sheetName val="1460729818"/>
      <sheetName val="1460730258"/>
      <sheetName val="1460749155"/>
      <sheetName val="1460749583"/>
      <sheetName val="1460750011"/>
      <sheetName val="1460750468"/>
      <sheetName val="1460750926"/>
      <sheetName val="1460768049"/>
      <sheetName val="1460768506"/>
      <sheetName val="1460768963"/>
      <sheetName val="1460769421"/>
      <sheetName val="1460769879"/>
      <sheetName val="1460808740"/>
      <sheetName val="1460809198"/>
      <sheetName val="1460809656"/>
      <sheetName val="1460810115"/>
      <sheetName val="1460810556"/>
      <sheetName val="1460889750"/>
      <sheetName val="1460890208"/>
      <sheetName val="1460890666"/>
      <sheetName val="1460891106"/>
      <sheetName val="1460891562"/>
      <sheetName val="1461073793"/>
      <sheetName val="1461074260"/>
      <sheetName val="1461074718"/>
      <sheetName val="1461075170"/>
      <sheetName val="1461075627"/>
      <sheetName val="1461076085"/>
      <sheetName val="1461076542"/>
      <sheetName val="1461077000"/>
      <sheetName val="1461077459"/>
      <sheetName val="1461077910"/>
    </sheetNames>
    <sheetDataSet>
      <sheetData sheetId="0">
        <row r="2">
          <cell r="B2">
            <v>29833</v>
          </cell>
          <cell r="C2">
            <v>0</v>
          </cell>
          <cell r="D2">
            <v>29327</v>
          </cell>
          <cell r="E2">
            <v>11253707</v>
          </cell>
        </row>
        <row r="3">
          <cell r="B3">
            <v>67801</v>
          </cell>
          <cell r="C3">
            <v>0</v>
          </cell>
          <cell r="D3">
            <v>67146</v>
          </cell>
          <cell r="E3">
            <v>26449649</v>
          </cell>
        </row>
        <row r="4">
          <cell r="B4">
            <v>116583</v>
          </cell>
          <cell r="C4">
            <v>0</v>
          </cell>
          <cell r="D4">
            <v>115617</v>
          </cell>
          <cell r="E4">
            <v>50847976</v>
          </cell>
        </row>
        <row r="5">
          <cell r="B5">
            <v>160689</v>
          </cell>
          <cell r="C5">
            <v>5411</v>
          </cell>
          <cell r="D5">
            <v>152901</v>
          </cell>
          <cell r="E5">
            <v>68911026</v>
          </cell>
        </row>
        <row r="6">
          <cell r="B6">
            <v>208550</v>
          </cell>
          <cell r="C6">
            <v>16405</v>
          </cell>
          <cell r="D6">
            <v>188480</v>
          </cell>
          <cell r="E6">
            <v>85357625</v>
          </cell>
        </row>
        <row r="7">
          <cell r="B7">
            <v>244969</v>
          </cell>
          <cell r="C7">
            <v>22863</v>
          </cell>
          <cell r="D7">
            <v>219278</v>
          </cell>
          <cell r="E7">
            <v>99348879</v>
          </cell>
        </row>
        <row r="8">
          <cell r="B8">
            <v>284999</v>
          </cell>
          <cell r="C8">
            <v>25362</v>
          </cell>
          <cell r="D8">
            <v>255456</v>
          </cell>
          <cell r="E8">
            <v>114709049</v>
          </cell>
        </row>
        <row r="9">
          <cell r="B9">
            <v>310436</v>
          </cell>
          <cell r="C9">
            <v>25748</v>
          </cell>
          <cell r="D9">
            <v>284892</v>
          </cell>
          <cell r="E9">
            <v>122577334</v>
          </cell>
        </row>
        <row r="10">
          <cell r="B10">
            <v>350287</v>
          </cell>
          <cell r="C10">
            <v>29161</v>
          </cell>
          <cell r="D10">
            <v>319317</v>
          </cell>
          <cell r="E10">
            <v>137246969</v>
          </cell>
        </row>
        <row r="11">
          <cell r="B11">
            <v>386840</v>
          </cell>
          <cell r="C11">
            <v>35020</v>
          </cell>
          <cell r="D11">
            <v>350212</v>
          </cell>
          <cell r="E11">
            <v>152310737</v>
          </cell>
        </row>
        <row r="12">
          <cell r="B12">
            <v>430236</v>
          </cell>
          <cell r="C12">
            <v>43962</v>
          </cell>
          <cell r="D12">
            <v>383089</v>
          </cell>
          <cell r="E12">
            <v>166093190</v>
          </cell>
        </row>
        <row r="13">
          <cell r="B13">
            <v>471772</v>
          </cell>
          <cell r="C13">
            <v>54339</v>
          </cell>
          <cell r="D13">
            <v>414212</v>
          </cell>
          <cell r="E13">
            <v>180284131</v>
          </cell>
        </row>
        <row r="14">
          <cell r="B14">
            <v>512581</v>
          </cell>
          <cell r="C14">
            <v>61355</v>
          </cell>
          <cell r="D14">
            <v>447894</v>
          </cell>
          <cell r="E14">
            <v>192920654</v>
          </cell>
        </row>
        <row r="15">
          <cell r="B15">
            <v>537319</v>
          </cell>
          <cell r="C15">
            <v>61355</v>
          </cell>
          <cell r="D15">
            <v>475134</v>
          </cell>
          <cell r="E15">
            <v>200473601</v>
          </cell>
        </row>
        <row r="16">
          <cell r="B16">
            <v>586742</v>
          </cell>
          <cell r="C16">
            <v>69378</v>
          </cell>
          <cell r="D16">
            <v>513698</v>
          </cell>
          <cell r="E16">
            <v>217980425</v>
          </cell>
        </row>
        <row r="17">
          <cell r="B17">
            <v>626618</v>
          </cell>
          <cell r="C17">
            <v>81626</v>
          </cell>
          <cell r="D17">
            <v>544258</v>
          </cell>
          <cell r="E17">
            <v>232091343</v>
          </cell>
        </row>
        <row r="18">
          <cell r="B18">
            <v>674295</v>
          </cell>
          <cell r="C18">
            <v>93824</v>
          </cell>
          <cell r="D18">
            <v>575949</v>
          </cell>
          <cell r="E18">
            <v>246218859</v>
          </cell>
        </row>
        <row r="19">
          <cell r="B19">
            <v>715169</v>
          </cell>
          <cell r="C19">
            <v>106021</v>
          </cell>
          <cell r="D19">
            <v>608267</v>
          </cell>
          <cell r="E19">
            <v>262306418</v>
          </cell>
        </row>
        <row r="20">
          <cell r="B20">
            <v>755366</v>
          </cell>
          <cell r="C20">
            <v>110077</v>
          </cell>
          <cell r="D20">
            <v>641625</v>
          </cell>
          <cell r="E20">
            <v>275001846</v>
          </cell>
        </row>
        <row r="21">
          <cell r="B21">
            <v>801310</v>
          </cell>
          <cell r="C21">
            <v>115711</v>
          </cell>
          <cell r="D21">
            <v>686860</v>
          </cell>
          <cell r="E21">
            <v>297849586</v>
          </cell>
        </row>
        <row r="22">
          <cell r="B22">
            <v>850130</v>
          </cell>
          <cell r="C22">
            <v>120597</v>
          </cell>
          <cell r="D22">
            <v>726484</v>
          </cell>
          <cell r="E22">
            <v>317888792</v>
          </cell>
        </row>
        <row r="23">
          <cell r="B23">
            <v>881101</v>
          </cell>
          <cell r="C23">
            <v>120598</v>
          </cell>
          <cell r="D23">
            <v>760516</v>
          </cell>
          <cell r="E23">
            <v>330415150</v>
          </cell>
        </row>
        <row r="24">
          <cell r="B24">
            <v>921789</v>
          </cell>
          <cell r="C24">
            <v>124877</v>
          </cell>
          <cell r="D24">
            <v>794446</v>
          </cell>
          <cell r="E24">
            <v>347365228</v>
          </cell>
        </row>
        <row r="25">
          <cell r="B25">
            <v>953874</v>
          </cell>
          <cell r="C25">
            <v>126110</v>
          </cell>
          <cell r="D25">
            <v>826866</v>
          </cell>
          <cell r="E25">
            <v>361165618</v>
          </cell>
        </row>
        <row r="26">
          <cell r="B26">
            <v>989312</v>
          </cell>
          <cell r="C26">
            <v>128079</v>
          </cell>
          <cell r="D26">
            <v>857908</v>
          </cell>
          <cell r="E26">
            <v>374393614</v>
          </cell>
        </row>
        <row r="27">
          <cell r="B27">
            <v>1019973</v>
          </cell>
          <cell r="C27">
            <v>128290</v>
          </cell>
          <cell r="D27">
            <v>890234</v>
          </cell>
          <cell r="E27">
            <v>385396435</v>
          </cell>
        </row>
        <row r="28">
          <cell r="B28">
            <v>1050469</v>
          </cell>
          <cell r="C28">
            <v>128290</v>
          </cell>
          <cell r="D28">
            <v>918987</v>
          </cell>
          <cell r="E28">
            <v>396847321</v>
          </cell>
        </row>
        <row r="29">
          <cell r="B29">
            <v>1079620</v>
          </cell>
          <cell r="C29">
            <v>128290</v>
          </cell>
          <cell r="D29">
            <v>951296</v>
          </cell>
          <cell r="E29">
            <v>408370408</v>
          </cell>
        </row>
        <row r="30">
          <cell r="B30">
            <v>1114114</v>
          </cell>
          <cell r="C30">
            <v>128290</v>
          </cell>
          <cell r="D30">
            <v>982863</v>
          </cell>
          <cell r="E30">
            <v>420675015</v>
          </cell>
        </row>
        <row r="31">
          <cell r="B31">
            <v>1138426</v>
          </cell>
          <cell r="C31">
            <v>128290</v>
          </cell>
          <cell r="D31">
            <v>1010239</v>
          </cell>
          <cell r="E31">
            <v>429902618</v>
          </cell>
        </row>
        <row r="32">
          <cell r="B32">
            <v>1167312</v>
          </cell>
          <cell r="C32">
            <v>128290</v>
          </cell>
          <cell r="D32">
            <v>1036943</v>
          </cell>
          <cell r="E32">
            <v>439632452</v>
          </cell>
        </row>
        <row r="33">
          <cell r="B33">
            <v>1199128</v>
          </cell>
          <cell r="C33">
            <v>128391</v>
          </cell>
          <cell r="D33">
            <v>1070180</v>
          </cell>
          <cell r="E33">
            <v>454690053</v>
          </cell>
        </row>
        <row r="34">
          <cell r="B34">
            <v>1230933</v>
          </cell>
          <cell r="C34">
            <v>128634</v>
          </cell>
          <cell r="D34">
            <v>1099120</v>
          </cell>
          <cell r="E34">
            <v>468228490</v>
          </cell>
        </row>
        <row r="35">
          <cell r="B35">
            <v>1254011</v>
          </cell>
          <cell r="C35">
            <v>128634</v>
          </cell>
          <cell r="D35">
            <v>1125297</v>
          </cell>
          <cell r="E35">
            <v>478552045</v>
          </cell>
        </row>
        <row r="36">
          <cell r="B36">
            <v>1292381</v>
          </cell>
          <cell r="C36">
            <v>128634</v>
          </cell>
          <cell r="D36">
            <v>1160804</v>
          </cell>
          <cell r="E36">
            <v>496091471</v>
          </cell>
        </row>
        <row r="37">
          <cell r="B37">
            <v>1324207</v>
          </cell>
          <cell r="C37">
            <v>128634</v>
          </cell>
          <cell r="D37">
            <v>1195496</v>
          </cell>
          <cell r="E37">
            <v>508855442</v>
          </cell>
        </row>
        <row r="38">
          <cell r="B38">
            <v>1356996</v>
          </cell>
          <cell r="C38">
            <v>128634</v>
          </cell>
          <cell r="D38">
            <v>1225536</v>
          </cell>
          <cell r="E38">
            <v>521917217</v>
          </cell>
        </row>
        <row r="39">
          <cell r="B39">
            <v>1389168</v>
          </cell>
          <cell r="C39">
            <v>128634</v>
          </cell>
          <cell r="D39">
            <v>1260481</v>
          </cell>
          <cell r="E39">
            <v>536718993</v>
          </cell>
        </row>
        <row r="40">
          <cell r="B40">
            <v>1426229</v>
          </cell>
          <cell r="C40">
            <v>129882</v>
          </cell>
          <cell r="D40">
            <v>1293556</v>
          </cell>
          <cell r="E40">
            <v>553839142</v>
          </cell>
        </row>
        <row r="41">
          <cell r="B41">
            <v>1466970</v>
          </cell>
          <cell r="C41">
            <v>130805</v>
          </cell>
          <cell r="D41">
            <v>1335514</v>
          </cell>
          <cell r="E41">
            <v>577777076</v>
          </cell>
        </row>
        <row r="42">
          <cell r="B42">
            <v>1502306</v>
          </cell>
          <cell r="C42">
            <v>130805</v>
          </cell>
          <cell r="D42">
            <v>1370045</v>
          </cell>
          <cell r="E42">
            <v>593908669</v>
          </cell>
        </row>
        <row r="43">
          <cell r="B43">
            <v>1536342</v>
          </cell>
          <cell r="C43">
            <v>132105</v>
          </cell>
          <cell r="D43">
            <v>1403545</v>
          </cell>
          <cell r="E43">
            <v>610862331</v>
          </cell>
        </row>
        <row r="44">
          <cell r="B44">
            <v>1536471</v>
          </cell>
          <cell r="C44">
            <v>132105</v>
          </cell>
          <cell r="D44">
            <v>1404698</v>
          </cell>
          <cell r="E44">
            <v>611928991</v>
          </cell>
        </row>
        <row r="45">
          <cell r="B45">
            <v>1536471</v>
          </cell>
          <cell r="C45">
            <v>132105</v>
          </cell>
          <cell r="D45">
            <v>1404698</v>
          </cell>
          <cell r="E45">
            <v>611928991</v>
          </cell>
        </row>
        <row r="46">
          <cell r="B46">
            <v>1536481</v>
          </cell>
          <cell r="C46">
            <v>132485</v>
          </cell>
          <cell r="D46">
            <v>1404447</v>
          </cell>
          <cell r="E46">
            <v>611858696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94712"/>
      <sheetName val="1460995150"/>
      <sheetName val="1460995605"/>
      <sheetName val="1460996043"/>
      <sheetName val="1460996498"/>
      <sheetName val="1460996936"/>
      <sheetName val="1460997375"/>
      <sheetName val="1460997830"/>
      <sheetName val="1460998286"/>
      <sheetName val="1460998741"/>
      <sheetName val="1460999180"/>
      <sheetName val="1460999618"/>
      <sheetName val="1461000074"/>
      <sheetName val="1461000529"/>
      <sheetName val="1461000984"/>
      <sheetName val="1461001439"/>
      <sheetName val="1461001895"/>
      <sheetName val="1461002350"/>
      <sheetName val="1461002790"/>
      <sheetName val="1461003228"/>
      <sheetName val="1461003684"/>
      <sheetName val="1461004140"/>
      <sheetName val="1461004578"/>
      <sheetName val="1461005033"/>
      <sheetName val="1461005488"/>
      <sheetName val="1461005926"/>
      <sheetName val="1461006886"/>
      <sheetName val="1461007396"/>
      <sheetName val="1461007899"/>
      <sheetName val="1461092060"/>
      <sheetName val="1461092499"/>
      <sheetName val="1461092939"/>
      <sheetName val="1461093394"/>
      <sheetName val="1461093870"/>
      <sheetName val="1461094308"/>
      <sheetName val="1461094747"/>
      <sheetName val="1461095185"/>
      <sheetName val="1461095624"/>
      <sheetName val="1461096080"/>
      <sheetName val="1461096537"/>
      <sheetName val="1461096992"/>
    </sheetNames>
    <sheetDataSet>
      <sheetData sheetId="0">
        <row r="2">
          <cell r="B2">
            <v>43504</v>
          </cell>
          <cell r="C2">
            <v>0</v>
          </cell>
          <cell r="D2">
            <v>43050</v>
          </cell>
          <cell r="E2">
            <v>16570117</v>
          </cell>
        </row>
        <row r="3">
          <cell r="B3">
            <v>94654</v>
          </cell>
          <cell r="C3">
            <v>3872</v>
          </cell>
          <cell r="D3">
            <v>90082</v>
          </cell>
          <cell r="E3">
            <v>36071560</v>
          </cell>
        </row>
        <row r="4">
          <cell r="B4">
            <v>173769</v>
          </cell>
          <cell r="C4">
            <v>41060</v>
          </cell>
          <cell r="D4">
            <v>127242</v>
          </cell>
          <cell r="E4">
            <v>53061055</v>
          </cell>
        </row>
        <row r="5">
          <cell r="B5">
            <v>239759</v>
          </cell>
          <cell r="C5">
            <v>76329</v>
          </cell>
          <cell r="D5">
            <v>159404</v>
          </cell>
          <cell r="E5">
            <v>67896428</v>
          </cell>
        </row>
        <row r="6">
          <cell r="B6">
            <v>311461</v>
          </cell>
          <cell r="C6">
            <v>110957</v>
          </cell>
          <cell r="D6">
            <v>193871</v>
          </cell>
          <cell r="E6">
            <v>83454645</v>
          </cell>
        </row>
        <row r="7">
          <cell r="B7">
            <v>365759</v>
          </cell>
          <cell r="C7">
            <v>135021</v>
          </cell>
          <cell r="D7">
            <v>226962</v>
          </cell>
          <cell r="E7">
            <v>97767644</v>
          </cell>
        </row>
        <row r="8">
          <cell r="B8">
            <v>426387</v>
          </cell>
          <cell r="C8">
            <v>156893</v>
          </cell>
          <cell r="D8">
            <v>262810</v>
          </cell>
          <cell r="E8">
            <v>111669527</v>
          </cell>
        </row>
        <row r="9">
          <cell r="B9">
            <v>464508</v>
          </cell>
          <cell r="C9">
            <v>165032</v>
          </cell>
          <cell r="D9">
            <v>294649</v>
          </cell>
          <cell r="E9">
            <v>120683987</v>
          </cell>
        </row>
        <row r="10">
          <cell r="B10">
            <v>524441</v>
          </cell>
          <cell r="C10">
            <v>189636</v>
          </cell>
          <cell r="D10">
            <v>329198</v>
          </cell>
          <cell r="E10">
            <v>132853521</v>
          </cell>
        </row>
        <row r="11">
          <cell r="B11">
            <v>579219</v>
          </cell>
          <cell r="C11">
            <v>214527</v>
          </cell>
          <cell r="D11">
            <v>360665</v>
          </cell>
          <cell r="E11">
            <v>146098436</v>
          </cell>
        </row>
        <row r="12">
          <cell r="B12">
            <v>644322</v>
          </cell>
          <cell r="C12">
            <v>243908</v>
          </cell>
          <cell r="D12">
            <v>394597</v>
          </cell>
          <cell r="E12">
            <v>159671707</v>
          </cell>
        </row>
        <row r="13">
          <cell r="B13">
            <v>706796</v>
          </cell>
          <cell r="C13">
            <v>276627</v>
          </cell>
          <cell r="D13">
            <v>426657</v>
          </cell>
          <cell r="E13">
            <v>173817343</v>
          </cell>
        </row>
        <row r="14">
          <cell r="B14">
            <v>767843</v>
          </cell>
          <cell r="C14">
            <v>301003</v>
          </cell>
          <cell r="D14">
            <v>461326</v>
          </cell>
          <cell r="E14">
            <v>185848950</v>
          </cell>
        </row>
        <row r="15">
          <cell r="B15">
            <v>805492</v>
          </cell>
          <cell r="C15">
            <v>308196</v>
          </cell>
          <cell r="D15">
            <v>493302</v>
          </cell>
          <cell r="E15">
            <v>194948437</v>
          </cell>
        </row>
        <row r="16">
          <cell r="B16">
            <v>878745</v>
          </cell>
          <cell r="C16">
            <v>345704</v>
          </cell>
          <cell r="D16">
            <v>529657</v>
          </cell>
          <cell r="E16">
            <v>208608187</v>
          </cell>
        </row>
        <row r="17">
          <cell r="B17">
            <v>939542</v>
          </cell>
          <cell r="C17">
            <v>377865</v>
          </cell>
          <cell r="D17">
            <v>562872</v>
          </cell>
          <cell r="E17">
            <v>223713937</v>
          </cell>
        </row>
        <row r="18">
          <cell r="B18">
            <v>1010650</v>
          </cell>
          <cell r="C18">
            <v>410894</v>
          </cell>
          <cell r="D18">
            <v>595141</v>
          </cell>
          <cell r="E18">
            <v>237825451</v>
          </cell>
        </row>
        <row r="19">
          <cell r="B19">
            <v>1072432</v>
          </cell>
          <cell r="C19">
            <v>443041</v>
          </cell>
          <cell r="D19">
            <v>628207</v>
          </cell>
          <cell r="E19">
            <v>254149888</v>
          </cell>
        </row>
        <row r="20">
          <cell r="B20">
            <v>1132653</v>
          </cell>
          <cell r="C20">
            <v>464003</v>
          </cell>
          <cell r="D20">
            <v>662737</v>
          </cell>
          <cell r="E20">
            <v>265617792</v>
          </cell>
        </row>
        <row r="21">
          <cell r="B21">
            <v>1201778</v>
          </cell>
          <cell r="C21">
            <v>497221</v>
          </cell>
          <cell r="D21">
            <v>703804</v>
          </cell>
          <cell r="E21">
            <v>285377747</v>
          </cell>
        </row>
        <row r="22">
          <cell r="B22">
            <v>1274648</v>
          </cell>
          <cell r="C22">
            <v>527606</v>
          </cell>
          <cell r="D22">
            <v>742465</v>
          </cell>
          <cell r="E22">
            <v>303920856</v>
          </cell>
        </row>
        <row r="23">
          <cell r="B23">
            <v>1322086</v>
          </cell>
          <cell r="C23">
            <v>541077</v>
          </cell>
          <cell r="D23">
            <v>777440</v>
          </cell>
          <cell r="E23">
            <v>315886621</v>
          </cell>
        </row>
        <row r="24">
          <cell r="B24">
            <v>1382153</v>
          </cell>
          <cell r="C24">
            <v>561139</v>
          </cell>
          <cell r="D24">
            <v>817239</v>
          </cell>
          <cell r="E24">
            <v>334100483</v>
          </cell>
        </row>
        <row r="25">
          <cell r="B25">
            <v>1431025</v>
          </cell>
          <cell r="C25">
            <v>578890</v>
          </cell>
          <cell r="D25">
            <v>851709</v>
          </cell>
          <cell r="E25">
            <v>347034018</v>
          </cell>
        </row>
        <row r="26">
          <cell r="B26">
            <v>1483872</v>
          </cell>
          <cell r="C26">
            <v>589817</v>
          </cell>
          <cell r="D26">
            <v>889954</v>
          </cell>
          <cell r="E26">
            <v>361680687</v>
          </cell>
        </row>
        <row r="27">
          <cell r="B27">
            <v>1530129</v>
          </cell>
          <cell r="C27">
            <v>603795</v>
          </cell>
          <cell r="D27">
            <v>923207</v>
          </cell>
          <cell r="E27">
            <v>371900616</v>
          </cell>
        </row>
        <row r="28">
          <cell r="B28">
            <v>1575457</v>
          </cell>
          <cell r="C28">
            <v>613274</v>
          </cell>
          <cell r="D28">
            <v>957991</v>
          </cell>
          <cell r="E28">
            <v>383943491</v>
          </cell>
        </row>
        <row r="29">
          <cell r="B29">
            <v>1619306</v>
          </cell>
          <cell r="C29">
            <v>623383</v>
          </cell>
          <cell r="D29">
            <v>992547</v>
          </cell>
          <cell r="E29">
            <v>395553813</v>
          </cell>
        </row>
        <row r="30">
          <cell r="B30">
            <v>1671306</v>
          </cell>
          <cell r="C30">
            <v>639238</v>
          </cell>
          <cell r="D30">
            <v>1028770</v>
          </cell>
          <cell r="E30">
            <v>409210958</v>
          </cell>
        </row>
        <row r="31">
          <cell r="B31">
            <v>1707664</v>
          </cell>
          <cell r="C31">
            <v>643587</v>
          </cell>
          <cell r="D31">
            <v>1060906</v>
          </cell>
          <cell r="E31">
            <v>420806999</v>
          </cell>
        </row>
        <row r="32">
          <cell r="B32">
            <v>1750807</v>
          </cell>
          <cell r="C32">
            <v>651520</v>
          </cell>
          <cell r="D32">
            <v>1096579</v>
          </cell>
          <cell r="E32">
            <v>432433764</v>
          </cell>
        </row>
        <row r="33">
          <cell r="B33">
            <v>1797866</v>
          </cell>
          <cell r="C33">
            <v>668046</v>
          </cell>
          <cell r="D33">
            <v>1130339</v>
          </cell>
          <cell r="E33">
            <v>444621563</v>
          </cell>
        </row>
        <row r="34">
          <cell r="B34">
            <v>1845944</v>
          </cell>
          <cell r="C34">
            <v>680545</v>
          </cell>
          <cell r="D34">
            <v>1164449</v>
          </cell>
          <cell r="E34">
            <v>458091677</v>
          </cell>
        </row>
        <row r="35">
          <cell r="B35">
            <v>1880916</v>
          </cell>
          <cell r="C35">
            <v>684505</v>
          </cell>
          <cell r="D35">
            <v>1196565</v>
          </cell>
          <cell r="E35">
            <v>470044194</v>
          </cell>
        </row>
        <row r="36">
          <cell r="B36">
            <v>1938037</v>
          </cell>
          <cell r="C36">
            <v>707382</v>
          </cell>
          <cell r="D36">
            <v>1229639</v>
          </cell>
          <cell r="E36">
            <v>483664767</v>
          </cell>
        </row>
        <row r="37">
          <cell r="B37">
            <v>1986093</v>
          </cell>
          <cell r="C37">
            <v>722929</v>
          </cell>
          <cell r="D37">
            <v>1260767</v>
          </cell>
          <cell r="E37">
            <v>494197596</v>
          </cell>
        </row>
        <row r="38">
          <cell r="B38">
            <v>2035231</v>
          </cell>
          <cell r="C38">
            <v>740288</v>
          </cell>
          <cell r="D38">
            <v>1293752</v>
          </cell>
          <cell r="E38">
            <v>507080699</v>
          </cell>
        </row>
        <row r="39">
          <cell r="B39">
            <v>2083598</v>
          </cell>
          <cell r="C39">
            <v>756240</v>
          </cell>
          <cell r="D39">
            <v>1324070</v>
          </cell>
          <cell r="E39">
            <v>520460856</v>
          </cell>
        </row>
        <row r="40">
          <cell r="B40">
            <v>2139179</v>
          </cell>
          <cell r="C40">
            <v>780236</v>
          </cell>
          <cell r="D40">
            <v>1357888</v>
          </cell>
          <cell r="E40">
            <v>534492664</v>
          </cell>
        </row>
        <row r="41">
          <cell r="B41">
            <v>2200090</v>
          </cell>
          <cell r="C41">
            <v>809951</v>
          </cell>
          <cell r="D41">
            <v>1391220</v>
          </cell>
          <cell r="E41">
            <v>552380087</v>
          </cell>
        </row>
        <row r="42">
          <cell r="B42">
            <v>2252711</v>
          </cell>
          <cell r="C42">
            <v>827807</v>
          </cell>
          <cell r="D42">
            <v>1424207</v>
          </cell>
          <cell r="E42">
            <v>565585387</v>
          </cell>
        </row>
        <row r="43">
          <cell r="B43">
            <v>2303632</v>
          </cell>
          <cell r="C43">
            <v>847903</v>
          </cell>
          <cell r="D43">
            <v>1451814</v>
          </cell>
          <cell r="E43">
            <v>579563875</v>
          </cell>
        </row>
        <row r="44">
          <cell r="B44">
            <v>2304364</v>
          </cell>
          <cell r="C44">
            <v>849896</v>
          </cell>
          <cell r="D44">
            <v>1454877</v>
          </cell>
          <cell r="E44">
            <v>580344720</v>
          </cell>
        </row>
        <row r="45">
          <cell r="B45">
            <v>2304364</v>
          </cell>
          <cell r="C45">
            <v>849896</v>
          </cell>
          <cell r="D45">
            <v>1454877</v>
          </cell>
          <cell r="E45">
            <v>580344720</v>
          </cell>
        </row>
        <row r="46">
          <cell r="B46">
            <v>2304364</v>
          </cell>
          <cell r="C46">
            <v>849896</v>
          </cell>
          <cell r="D46">
            <v>1454877</v>
          </cell>
          <cell r="E46">
            <v>580344720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6628"/>
      <sheetName val="1460697084"/>
      <sheetName val="1460697539"/>
      <sheetName val="1460697978"/>
      <sheetName val="1460698434"/>
      <sheetName val="1460737338"/>
      <sheetName val="1460737793"/>
      <sheetName val="1460738248"/>
      <sheetName val="1460738687"/>
      <sheetName val="1460739143"/>
      <sheetName val="1460758050"/>
      <sheetName val="1460758505"/>
      <sheetName val="1460759169"/>
      <sheetName val="1460759625"/>
      <sheetName val="1460777040"/>
      <sheetName val="1460777479"/>
      <sheetName val="1460777917"/>
      <sheetName val="1460778374"/>
      <sheetName val="1460778813"/>
      <sheetName val="1460781208"/>
      <sheetName val="1460817708"/>
      <sheetName val="1460818163"/>
      <sheetName val="1460818620"/>
      <sheetName val="1460819059"/>
      <sheetName val="1460819515"/>
      <sheetName val="1460898609"/>
      <sheetName val="1460899049"/>
      <sheetName val="1460899506"/>
      <sheetName val="1460899946"/>
      <sheetName val="1460900402"/>
    </sheetNames>
    <sheetDataSet>
      <sheetData sheetId="0">
        <row r="2">
          <cell r="B2">
            <v>56855</v>
          </cell>
          <cell r="C2">
            <v>0</v>
          </cell>
          <cell r="D2">
            <v>55471</v>
          </cell>
          <cell r="E2">
            <v>21310861</v>
          </cell>
        </row>
        <row r="3">
          <cell r="B3">
            <v>133893</v>
          </cell>
          <cell r="C3">
            <v>33667</v>
          </cell>
          <cell r="D3">
            <v>95925</v>
          </cell>
          <cell r="E3">
            <v>35567985</v>
          </cell>
        </row>
        <row r="4">
          <cell r="B4">
            <v>228934</v>
          </cell>
          <cell r="C4">
            <v>98615</v>
          </cell>
          <cell r="D4">
            <v>127344</v>
          </cell>
          <cell r="E4">
            <v>49351919</v>
          </cell>
        </row>
        <row r="5">
          <cell r="B5">
            <v>317089</v>
          </cell>
          <cell r="C5">
            <v>155222</v>
          </cell>
          <cell r="D5">
            <v>158714</v>
          </cell>
          <cell r="E5">
            <v>64336434</v>
          </cell>
        </row>
        <row r="6">
          <cell r="B6">
            <v>411426</v>
          </cell>
          <cell r="C6">
            <v>215241</v>
          </cell>
          <cell r="D6">
            <v>194603</v>
          </cell>
          <cell r="E6">
            <v>80155006</v>
          </cell>
        </row>
        <row r="7">
          <cell r="B7">
            <v>485951</v>
          </cell>
          <cell r="C7">
            <v>256609</v>
          </cell>
          <cell r="D7">
            <v>225510</v>
          </cell>
          <cell r="E7">
            <v>93633942</v>
          </cell>
        </row>
        <row r="8">
          <cell r="B8">
            <v>565828</v>
          </cell>
          <cell r="C8">
            <v>300388</v>
          </cell>
          <cell r="D8">
            <v>262009</v>
          </cell>
          <cell r="E8">
            <v>107113302</v>
          </cell>
        </row>
        <row r="9">
          <cell r="B9">
            <v>617852</v>
          </cell>
          <cell r="C9">
            <v>319549</v>
          </cell>
          <cell r="D9">
            <v>293269</v>
          </cell>
          <cell r="E9">
            <v>115698279</v>
          </cell>
        </row>
        <row r="10">
          <cell r="B10">
            <v>697729</v>
          </cell>
          <cell r="C10">
            <v>363585</v>
          </cell>
          <cell r="D10">
            <v>328443</v>
          </cell>
          <cell r="E10">
            <v>127559815</v>
          </cell>
        </row>
        <row r="11">
          <cell r="B11">
            <v>769958</v>
          </cell>
          <cell r="C11">
            <v>406926</v>
          </cell>
          <cell r="D11">
            <v>359814</v>
          </cell>
          <cell r="E11">
            <v>140458725</v>
          </cell>
        </row>
        <row r="12">
          <cell r="B12">
            <v>856597</v>
          </cell>
          <cell r="C12">
            <v>457286</v>
          </cell>
          <cell r="D12">
            <v>394539</v>
          </cell>
          <cell r="E12">
            <v>154280254</v>
          </cell>
        </row>
        <row r="13">
          <cell r="B13">
            <v>938990</v>
          </cell>
          <cell r="C13">
            <v>509510</v>
          </cell>
          <cell r="D13">
            <v>426040</v>
          </cell>
          <cell r="E13">
            <v>167786877</v>
          </cell>
        </row>
        <row r="14">
          <cell r="B14">
            <v>1022432</v>
          </cell>
          <cell r="C14">
            <v>554798</v>
          </cell>
          <cell r="D14">
            <v>461908</v>
          </cell>
          <cell r="E14">
            <v>180207949</v>
          </cell>
        </row>
        <row r="15">
          <cell r="B15">
            <v>1070104</v>
          </cell>
          <cell r="C15">
            <v>572734</v>
          </cell>
          <cell r="D15">
            <v>492595</v>
          </cell>
          <cell r="E15">
            <v>188110220</v>
          </cell>
        </row>
        <row r="16">
          <cell r="B16">
            <v>1167459</v>
          </cell>
          <cell r="C16">
            <v>634578</v>
          </cell>
          <cell r="D16">
            <v>530087</v>
          </cell>
          <cell r="E16">
            <v>201681109</v>
          </cell>
        </row>
        <row r="17">
          <cell r="B17">
            <v>1246893</v>
          </cell>
          <cell r="C17">
            <v>683535</v>
          </cell>
          <cell r="D17">
            <v>560572</v>
          </cell>
          <cell r="E17">
            <v>215182037</v>
          </cell>
        </row>
        <row r="18">
          <cell r="B18">
            <v>1344659</v>
          </cell>
          <cell r="C18">
            <v>745318</v>
          </cell>
          <cell r="D18">
            <v>595057</v>
          </cell>
          <cell r="E18">
            <v>230904797</v>
          </cell>
        </row>
        <row r="19">
          <cell r="B19">
            <v>1426849</v>
          </cell>
          <cell r="C19">
            <v>798906</v>
          </cell>
          <cell r="D19">
            <v>625565</v>
          </cell>
          <cell r="E19">
            <v>244668362</v>
          </cell>
        </row>
        <row r="20">
          <cell r="B20">
            <v>1505886</v>
          </cell>
          <cell r="C20">
            <v>836300</v>
          </cell>
          <cell r="D20">
            <v>664987</v>
          </cell>
          <cell r="E20">
            <v>256665248</v>
          </cell>
        </row>
        <row r="21">
          <cell r="B21">
            <v>1597717</v>
          </cell>
          <cell r="C21">
            <v>891954</v>
          </cell>
          <cell r="D21">
            <v>706111</v>
          </cell>
          <cell r="E21">
            <v>276050759</v>
          </cell>
        </row>
        <row r="22">
          <cell r="B22">
            <v>1696933</v>
          </cell>
          <cell r="C22">
            <v>946673</v>
          </cell>
          <cell r="D22">
            <v>741924</v>
          </cell>
          <cell r="E22">
            <v>293838184</v>
          </cell>
        </row>
        <row r="23">
          <cell r="B23">
            <v>1758427</v>
          </cell>
          <cell r="C23">
            <v>974117</v>
          </cell>
          <cell r="D23">
            <v>779278</v>
          </cell>
          <cell r="E23">
            <v>306667646</v>
          </cell>
        </row>
        <row r="24">
          <cell r="B24">
            <v>1840926</v>
          </cell>
          <cell r="C24">
            <v>1019551</v>
          </cell>
          <cell r="D24">
            <v>818204</v>
          </cell>
          <cell r="E24">
            <v>321636589</v>
          </cell>
        </row>
        <row r="25">
          <cell r="B25">
            <v>1902338</v>
          </cell>
          <cell r="C25">
            <v>1048780</v>
          </cell>
          <cell r="D25">
            <v>850997</v>
          </cell>
          <cell r="E25">
            <v>336499514</v>
          </cell>
        </row>
        <row r="26">
          <cell r="B26">
            <v>1974368</v>
          </cell>
          <cell r="C26">
            <v>1080063</v>
          </cell>
          <cell r="D26">
            <v>887709</v>
          </cell>
          <cell r="E26">
            <v>347846807</v>
          </cell>
        </row>
        <row r="27">
          <cell r="B27">
            <v>2036780</v>
          </cell>
          <cell r="C27">
            <v>1109584</v>
          </cell>
          <cell r="D27">
            <v>921746</v>
          </cell>
          <cell r="E27">
            <v>357908511</v>
          </cell>
        </row>
        <row r="28">
          <cell r="B28">
            <v>2098525</v>
          </cell>
          <cell r="C28">
            <v>1135079</v>
          </cell>
          <cell r="D28">
            <v>957943</v>
          </cell>
          <cell r="E28">
            <v>369536143</v>
          </cell>
        </row>
        <row r="29">
          <cell r="B29">
            <v>2155402</v>
          </cell>
          <cell r="C29">
            <v>1159613</v>
          </cell>
          <cell r="D29">
            <v>991557</v>
          </cell>
          <cell r="E29">
            <v>381082393</v>
          </cell>
        </row>
        <row r="30">
          <cell r="B30">
            <v>2225514</v>
          </cell>
          <cell r="C30">
            <v>1192520</v>
          </cell>
          <cell r="D30">
            <v>1027845</v>
          </cell>
          <cell r="E30">
            <v>393674624</v>
          </cell>
        </row>
        <row r="31">
          <cell r="B31">
            <v>2274189</v>
          </cell>
          <cell r="C31">
            <v>1209360</v>
          </cell>
          <cell r="D31">
            <v>1060582</v>
          </cell>
          <cell r="E31">
            <v>404219168</v>
          </cell>
        </row>
        <row r="32">
          <cell r="B32">
            <v>2331380</v>
          </cell>
          <cell r="C32">
            <v>1231474</v>
          </cell>
          <cell r="D32">
            <v>1095606</v>
          </cell>
          <cell r="E32">
            <v>415237635</v>
          </cell>
        </row>
        <row r="33">
          <cell r="B33">
            <v>2395087</v>
          </cell>
          <cell r="C33">
            <v>1264024</v>
          </cell>
          <cell r="D33">
            <v>1126112</v>
          </cell>
          <cell r="E33">
            <v>426881810</v>
          </cell>
        </row>
        <row r="34">
          <cell r="B34">
            <v>2458915</v>
          </cell>
          <cell r="C34">
            <v>1290370</v>
          </cell>
          <cell r="D34">
            <v>1162596</v>
          </cell>
          <cell r="E34">
            <v>439511071</v>
          </cell>
        </row>
        <row r="35">
          <cell r="B35">
            <v>2505233</v>
          </cell>
          <cell r="C35">
            <v>1308318</v>
          </cell>
          <cell r="D35">
            <v>1193939</v>
          </cell>
          <cell r="E35">
            <v>450534836</v>
          </cell>
        </row>
        <row r="36">
          <cell r="B36">
            <v>2581047</v>
          </cell>
          <cell r="C36">
            <v>1346933</v>
          </cell>
          <cell r="D36">
            <v>1228334</v>
          </cell>
          <cell r="E36">
            <v>463429465</v>
          </cell>
        </row>
        <row r="37">
          <cell r="B37">
            <v>2645686</v>
          </cell>
          <cell r="C37">
            <v>1385374</v>
          </cell>
          <cell r="D37">
            <v>1257560</v>
          </cell>
          <cell r="E37">
            <v>474205069</v>
          </cell>
        </row>
        <row r="38">
          <cell r="B38">
            <v>2710608</v>
          </cell>
          <cell r="C38">
            <v>1413545</v>
          </cell>
          <cell r="D38">
            <v>1292038</v>
          </cell>
          <cell r="E38">
            <v>487648221</v>
          </cell>
        </row>
        <row r="39">
          <cell r="B39">
            <v>2775989</v>
          </cell>
          <cell r="C39">
            <v>1450287</v>
          </cell>
          <cell r="D39">
            <v>1322968</v>
          </cell>
          <cell r="E39">
            <v>498479360</v>
          </cell>
        </row>
        <row r="40">
          <cell r="B40">
            <v>2847775</v>
          </cell>
          <cell r="C40">
            <v>1488546</v>
          </cell>
          <cell r="D40">
            <v>1356729</v>
          </cell>
          <cell r="E40">
            <v>513075553</v>
          </cell>
        </row>
        <row r="41">
          <cell r="B41">
            <v>2930475</v>
          </cell>
          <cell r="C41">
            <v>1541712</v>
          </cell>
          <cell r="D41">
            <v>1390823</v>
          </cell>
          <cell r="E41">
            <v>528392613</v>
          </cell>
        </row>
        <row r="42">
          <cell r="B42">
            <v>3000079</v>
          </cell>
          <cell r="C42">
            <v>1571760</v>
          </cell>
          <cell r="D42">
            <v>1424504</v>
          </cell>
          <cell r="E42">
            <v>544090247</v>
          </cell>
        </row>
        <row r="43">
          <cell r="B43">
            <v>3071429</v>
          </cell>
          <cell r="C43">
            <v>1610203</v>
          </cell>
          <cell r="D43">
            <v>1456860</v>
          </cell>
          <cell r="E43">
            <v>558377612</v>
          </cell>
        </row>
        <row r="44">
          <cell r="B44">
            <v>3072473</v>
          </cell>
          <cell r="C44">
            <v>1612253</v>
          </cell>
          <cell r="D44">
            <v>1460277</v>
          </cell>
          <cell r="E44">
            <v>560147358</v>
          </cell>
        </row>
        <row r="45">
          <cell r="B45">
            <v>3072489</v>
          </cell>
          <cell r="C45">
            <v>1612292</v>
          </cell>
          <cell r="D45">
            <v>1459710</v>
          </cell>
          <cell r="E45">
            <v>559248206</v>
          </cell>
        </row>
        <row r="46">
          <cell r="B46">
            <v>3072473</v>
          </cell>
          <cell r="C46">
            <v>1612954</v>
          </cell>
          <cell r="D46">
            <v>1458653</v>
          </cell>
          <cell r="E46">
            <v>559112603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1101"/>
      <sheetName val="1460681549"/>
      <sheetName val="1460681980"/>
      <sheetName val="1460682399"/>
      <sheetName val="1460682819"/>
      <sheetName val="1460721851"/>
      <sheetName val="1460722300"/>
      <sheetName val="1460722748"/>
      <sheetName val="1460723196"/>
      <sheetName val="1460723644"/>
      <sheetName val="1460742219"/>
      <sheetName val="1460742667"/>
      <sheetName val="1460743115"/>
      <sheetName val="1460743582"/>
      <sheetName val="1460744001"/>
      <sheetName val="1460761853"/>
      <sheetName val="1460762284"/>
      <sheetName val="1460762714"/>
      <sheetName val="1460763145"/>
      <sheetName val="1460763592"/>
      <sheetName val="1460802170"/>
      <sheetName val="1460802617"/>
      <sheetName val="1460803066"/>
      <sheetName val="1460803514"/>
      <sheetName val="1460803933"/>
      <sheetName val="1460883134"/>
      <sheetName val="1460883583"/>
      <sheetName val="1460884001"/>
      <sheetName val="1460884452"/>
      <sheetName val="1460884900"/>
      <sheetName val="1461059695"/>
      <sheetName val="1461060142"/>
      <sheetName val="1461060589"/>
      <sheetName val="1461061018"/>
      <sheetName val="1461061449"/>
      <sheetName val="1461061879"/>
      <sheetName val="1461062327"/>
      <sheetName val="1461062775"/>
      <sheetName val="1461063222"/>
      <sheetName val="1461063653"/>
    </sheetNames>
    <sheetDataSet>
      <sheetData sheetId="0">
        <row r="2">
          <cell r="B2">
            <v>22227</v>
          </cell>
          <cell r="C2">
            <v>0</v>
          </cell>
          <cell r="D2">
            <v>21845</v>
          </cell>
          <cell r="E2">
            <v>7308539</v>
          </cell>
        </row>
        <row r="3">
          <cell r="B3">
            <v>50560</v>
          </cell>
          <cell r="C3">
            <v>0</v>
          </cell>
          <cell r="D3">
            <v>49692</v>
          </cell>
          <cell r="E3">
            <v>18134763</v>
          </cell>
        </row>
        <row r="4">
          <cell r="B4">
            <v>92458</v>
          </cell>
          <cell r="C4">
            <v>0</v>
          </cell>
          <cell r="D4">
            <v>91957</v>
          </cell>
          <cell r="E4">
            <v>36604132</v>
          </cell>
        </row>
        <row r="5">
          <cell r="B5">
            <v>128900</v>
          </cell>
          <cell r="C5">
            <v>0</v>
          </cell>
          <cell r="D5">
            <v>128362</v>
          </cell>
          <cell r="E5">
            <v>52294462</v>
          </cell>
        </row>
        <row r="6">
          <cell r="B6">
            <v>183552</v>
          </cell>
          <cell r="C6">
            <v>0</v>
          </cell>
          <cell r="D6">
            <v>183078</v>
          </cell>
          <cell r="E6">
            <v>79483422</v>
          </cell>
        </row>
        <row r="7">
          <cell r="B7">
            <v>224592</v>
          </cell>
          <cell r="C7">
            <v>0</v>
          </cell>
          <cell r="D7">
            <v>224120</v>
          </cell>
          <cell r="E7">
            <v>99686243</v>
          </cell>
        </row>
        <row r="8">
          <cell r="B8">
            <v>272992</v>
          </cell>
          <cell r="C8">
            <v>0</v>
          </cell>
          <cell r="D8">
            <v>272338</v>
          </cell>
          <cell r="E8">
            <v>122804458</v>
          </cell>
        </row>
        <row r="9">
          <cell r="B9">
            <v>304811</v>
          </cell>
          <cell r="C9">
            <v>0</v>
          </cell>
          <cell r="D9">
            <v>304391</v>
          </cell>
          <cell r="E9">
            <v>136680537</v>
          </cell>
        </row>
        <row r="10">
          <cell r="B10">
            <v>341098</v>
          </cell>
          <cell r="C10">
            <v>0</v>
          </cell>
          <cell r="D10">
            <v>340350</v>
          </cell>
          <cell r="E10">
            <v>149577236</v>
          </cell>
        </row>
        <row r="11">
          <cell r="B11">
            <v>372692</v>
          </cell>
          <cell r="C11">
            <v>0</v>
          </cell>
          <cell r="D11">
            <v>372224</v>
          </cell>
          <cell r="E11">
            <v>161835423</v>
          </cell>
        </row>
        <row r="12">
          <cell r="B12">
            <v>408637</v>
          </cell>
          <cell r="C12">
            <v>0</v>
          </cell>
          <cell r="D12">
            <v>408429</v>
          </cell>
          <cell r="E12">
            <v>177781474</v>
          </cell>
        </row>
        <row r="13">
          <cell r="B13">
            <v>446607</v>
          </cell>
          <cell r="C13">
            <v>0</v>
          </cell>
          <cell r="D13">
            <v>446400</v>
          </cell>
          <cell r="E13">
            <v>196584471</v>
          </cell>
        </row>
        <row r="14">
          <cell r="B14">
            <v>494717</v>
          </cell>
          <cell r="C14">
            <v>0</v>
          </cell>
          <cell r="D14">
            <v>494145</v>
          </cell>
          <cell r="E14">
            <v>221182040</v>
          </cell>
        </row>
        <row r="15">
          <cell r="B15">
            <v>530800</v>
          </cell>
          <cell r="C15">
            <v>0</v>
          </cell>
          <cell r="D15">
            <v>530075</v>
          </cell>
          <cell r="E15">
            <v>235331358</v>
          </cell>
        </row>
        <row r="16">
          <cell r="B16">
            <v>567686</v>
          </cell>
          <cell r="C16">
            <v>0</v>
          </cell>
          <cell r="D16">
            <v>566957</v>
          </cell>
          <cell r="E16">
            <v>250879421</v>
          </cell>
        </row>
        <row r="17">
          <cell r="B17">
            <v>604119</v>
          </cell>
          <cell r="C17">
            <v>0</v>
          </cell>
          <cell r="D17">
            <v>603834</v>
          </cell>
          <cell r="E17">
            <v>265240935</v>
          </cell>
        </row>
        <row r="18">
          <cell r="B18">
            <v>651383</v>
          </cell>
          <cell r="C18">
            <v>0</v>
          </cell>
          <cell r="D18">
            <v>650875</v>
          </cell>
          <cell r="E18">
            <v>290028463</v>
          </cell>
        </row>
        <row r="19">
          <cell r="B19">
            <v>696032</v>
          </cell>
          <cell r="C19">
            <v>0</v>
          </cell>
          <cell r="D19">
            <v>695619</v>
          </cell>
          <cell r="E19">
            <v>313082690</v>
          </cell>
        </row>
        <row r="20">
          <cell r="B20">
            <v>740246</v>
          </cell>
          <cell r="C20">
            <v>0</v>
          </cell>
          <cell r="D20">
            <v>739724</v>
          </cell>
          <cell r="E20">
            <v>333461311</v>
          </cell>
        </row>
        <row r="21">
          <cell r="B21">
            <v>775576</v>
          </cell>
          <cell r="C21">
            <v>0</v>
          </cell>
          <cell r="D21">
            <v>774732</v>
          </cell>
          <cell r="E21">
            <v>348885181</v>
          </cell>
        </row>
        <row r="22">
          <cell r="B22">
            <v>818095</v>
          </cell>
          <cell r="C22">
            <v>0</v>
          </cell>
          <cell r="D22">
            <v>817760</v>
          </cell>
          <cell r="E22">
            <v>368876831</v>
          </cell>
        </row>
        <row r="23">
          <cell r="B23">
            <v>871092</v>
          </cell>
          <cell r="C23">
            <v>0</v>
          </cell>
          <cell r="D23">
            <v>870522</v>
          </cell>
          <cell r="E23">
            <v>398274414</v>
          </cell>
        </row>
        <row r="24">
          <cell r="B24">
            <v>911740</v>
          </cell>
          <cell r="C24">
            <v>0</v>
          </cell>
          <cell r="D24">
            <v>910932</v>
          </cell>
          <cell r="E24">
            <v>415685671</v>
          </cell>
        </row>
        <row r="25">
          <cell r="B25">
            <v>945823</v>
          </cell>
          <cell r="C25">
            <v>0</v>
          </cell>
          <cell r="D25">
            <v>945487</v>
          </cell>
          <cell r="E25">
            <v>431446859</v>
          </cell>
        </row>
        <row r="26">
          <cell r="B26">
            <v>980182</v>
          </cell>
          <cell r="C26">
            <v>0</v>
          </cell>
          <cell r="D26">
            <v>979801</v>
          </cell>
          <cell r="E26">
            <v>446920105</v>
          </cell>
        </row>
        <row r="27">
          <cell r="B27">
            <v>1016973</v>
          </cell>
          <cell r="C27">
            <v>0</v>
          </cell>
          <cell r="D27">
            <v>1016154</v>
          </cell>
          <cell r="E27">
            <v>463013141</v>
          </cell>
        </row>
        <row r="28">
          <cell r="B28">
            <v>1047214</v>
          </cell>
          <cell r="C28">
            <v>0</v>
          </cell>
          <cell r="D28">
            <v>1046742</v>
          </cell>
          <cell r="E28">
            <v>473717724</v>
          </cell>
        </row>
        <row r="29">
          <cell r="B29">
            <v>1078899</v>
          </cell>
          <cell r="C29">
            <v>0</v>
          </cell>
          <cell r="D29">
            <v>1078139</v>
          </cell>
          <cell r="E29">
            <v>486238450</v>
          </cell>
        </row>
        <row r="30">
          <cell r="B30">
            <v>1110555</v>
          </cell>
          <cell r="C30">
            <v>0</v>
          </cell>
          <cell r="D30">
            <v>1109946</v>
          </cell>
          <cell r="E30">
            <v>498405368</v>
          </cell>
        </row>
        <row r="31">
          <cell r="B31">
            <v>1140548</v>
          </cell>
          <cell r="C31">
            <v>0</v>
          </cell>
          <cell r="D31">
            <v>1140035</v>
          </cell>
          <cell r="E31">
            <v>509332219</v>
          </cell>
        </row>
        <row r="32">
          <cell r="B32">
            <v>1171485</v>
          </cell>
          <cell r="C32">
            <v>0</v>
          </cell>
          <cell r="D32">
            <v>1170632</v>
          </cell>
          <cell r="E32">
            <v>521371725</v>
          </cell>
        </row>
        <row r="33">
          <cell r="B33">
            <v>1196747</v>
          </cell>
          <cell r="C33">
            <v>0</v>
          </cell>
          <cell r="D33">
            <v>1196308</v>
          </cell>
          <cell r="E33">
            <v>529664525</v>
          </cell>
        </row>
        <row r="34">
          <cell r="B34">
            <v>1232296</v>
          </cell>
          <cell r="C34">
            <v>0</v>
          </cell>
          <cell r="D34">
            <v>1231792</v>
          </cell>
          <cell r="E34">
            <v>546243769</v>
          </cell>
        </row>
        <row r="35">
          <cell r="B35">
            <v>1256370</v>
          </cell>
          <cell r="C35">
            <v>0</v>
          </cell>
          <cell r="D35">
            <v>1255993</v>
          </cell>
          <cell r="E35">
            <v>554678585</v>
          </cell>
        </row>
        <row r="36">
          <cell r="B36">
            <v>1289117</v>
          </cell>
          <cell r="C36">
            <v>0</v>
          </cell>
          <cell r="D36">
            <v>1288573</v>
          </cell>
          <cell r="E36">
            <v>571050260</v>
          </cell>
        </row>
        <row r="37">
          <cell r="B37">
            <v>1314704</v>
          </cell>
          <cell r="C37">
            <v>0</v>
          </cell>
          <cell r="D37">
            <v>1314356</v>
          </cell>
          <cell r="E37">
            <v>580987260</v>
          </cell>
        </row>
        <row r="38">
          <cell r="B38">
            <v>1353609</v>
          </cell>
          <cell r="C38">
            <v>0</v>
          </cell>
          <cell r="D38">
            <v>1352953</v>
          </cell>
          <cell r="E38">
            <v>597969756</v>
          </cell>
        </row>
        <row r="39">
          <cell r="B39">
            <v>1385240</v>
          </cell>
          <cell r="C39">
            <v>0</v>
          </cell>
          <cell r="D39">
            <v>1384878</v>
          </cell>
          <cell r="E39">
            <v>611517301</v>
          </cell>
        </row>
        <row r="40">
          <cell r="B40">
            <v>1419375</v>
          </cell>
          <cell r="C40">
            <v>0</v>
          </cell>
          <cell r="D40">
            <v>1419071</v>
          </cell>
          <cell r="E40">
            <v>625298112</v>
          </cell>
        </row>
        <row r="41">
          <cell r="B41">
            <v>1447279</v>
          </cell>
          <cell r="C41">
            <v>0</v>
          </cell>
          <cell r="D41">
            <v>1447056</v>
          </cell>
          <cell r="E41">
            <v>637634706</v>
          </cell>
        </row>
        <row r="42">
          <cell r="B42">
            <v>1491013</v>
          </cell>
          <cell r="C42">
            <v>0</v>
          </cell>
          <cell r="D42">
            <v>1490528</v>
          </cell>
          <cell r="E42">
            <v>662564277</v>
          </cell>
        </row>
        <row r="43">
          <cell r="B43">
            <v>1531403</v>
          </cell>
          <cell r="C43">
            <v>0</v>
          </cell>
          <cell r="D43">
            <v>1531067</v>
          </cell>
          <cell r="E43">
            <v>684238990</v>
          </cell>
        </row>
        <row r="44">
          <cell r="B44">
            <v>1564267</v>
          </cell>
          <cell r="C44">
            <v>0</v>
          </cell>
          <cell r="D44">
            <v>1563833</v>
          </cell>
          <cell r="E44">
            <v>698282049</v>
          </cell>
        </row>
        <row r="45">
          <cell r="B45">
            <v>1583227</v>
          </cell>
          <cell r="C45">
            <v>0</v>
          </cell>
          <cell r="D45">
            <v>1583230</v>
          </cell>
          <cell r="E45">
            <v>710835568</v>
          </cell>
        </row>
        <row r="46">
          <cell r="B46">
            <v>1583227</v>
          </cell>
          <cell r="C46">
            <v>0</v>
          </cell>
          <cell r="D46">
            <v>1583230</v>
          </cell>
          <cell r="E46">
            <v>710835568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55007"/>
      <sheetName val="1460955426"/>
      <sheetName val="1460955856"/>
      <sheetName val="1460956302"/>
      <sheetName val="1460956733"/>
      <sheetName val="1460957153"/>
      <sheetName val="1460957601"/>
      <sheetName val="1460958049"/>
      <sheetName val="1460958468"/>
      <sheetName val="1460958914"/>
      <sheetName val="1460959345"/>
      <sheetName val="1460959775"/>
      <sheetName val="1460960204"/>
      <sheetName val="1460960650"/>
      <sheetName val="1460961097"/>
      <sheetName val="1460961546"/>
      <sheetName val="1460961975"/>
      <sheetName val="1460962393"/>
      <sheetName val="1460962839"/>
      <sheetName val="1460963286"/>
      <sheetName val="1460963732"/>
      <sheetName val="1460964181"/>
      <sheetName val="1460964599"/>
      <sheetName val="1460965045"/>
      <sheetName val="1460965474"/>
      <sheetName val="1460965922"/>
      <sheetName val="1460966340"/>
      <sheetName val="1460966788"/>
      <sheetName val="1460967222"/>
      <sheetName val="1460967669"/>
      <sheetName val="1461078369"/>
      <sheetName val="1461078788"/>
      <sheetName val="1461079219"/>
      <sheetName val="1461079667"/>
      <sheetName val="1461080114"/>
      <sheetName val="1461080561"/>
      <sheetName val="1461081007"/>
      <sheetName val="1461081453"/>
      <sheetName val="1461081901"/>
      <sheetName val="1461082332"/>
    </sheetNames>
    <sheetDataSet>
      <sheetData sheetId="0">
        <row r="2">
          <cell r="B2">
            <v>31227</v>
          </cell>
          <cell r="C2">
            <v>0</v>
          </cell>
          <cell r="D2">
            <v>30890</v>
          </cell>
          <cell r="E2">
            <v>10133411</v>
          </cell>
        </row>
        <row r="3">
          <cell r="B3">
            <v>75050</v>
          </cell>
          <cell r="C3">
            <v>0</v>
          </cell>
          <cell r="D3">
            <v>74172</v>
          </cell>
          <cell r="E3">
            <v>27132163</v>
          </cell>
        </row>
        <row r="4">
          <cell r="B4">
            <v>138059</v>
          </cell>
          <cell r="C4">
            <v>0</v>
          </cell>
          <cell r="D4">
            <v>137418</v>
          </cell>
          <cell r="E4">
            <v>54735601</v>
          </cell>
        </row>
        <row r="5">
          <cell r="B5">
            <v>192148</v>
          </cell>
          <cell r="C5">
            <v>0</v>
          </cell>
          <cell r="D5">
            <v>191672</v>
          </cell>
          <cell r="E5">
            <v>78079623</v>
          </cell>
        </row>
        <row r="6">
          <cell r="B6">
            <v>276165</v>
          </cell>
          <cell r="C6">
            <v>0</v>
          </cell>
          <cell r="D6">
            <v>275649</v>
          </cell>
          <cell r="E6">
            <v>119616330</v>
          </cell>
        </row>
        <row r="7">
          <cell r="B7">
            <v>336338</v>
          </cell>
          <cell r="C7">
            <v>0</v>
          </cell>
          <cell r="D7">
            <v>335892</v>
          </cell>
          <cell r="E7">
            <v>149407780</v>
          </cell>
        </row>
        <row r="8">
          <cell r="B8">
            <v>409036</v>
          </cell>
          <cell r="C8">
            <v>0</v>
          </cell>
          <cell r="D8">
            <v>408425</v>
          </cell>
          <cell r="E8">
            <v>184183762</v>
          </cell>
        </row>
        <row r="9">
          <cell r="B9">
            <v>457453</v>
          </cell>
          <cell r="C9">
            <v>0</v>
          </cell>
          <cell r="D9">
            <v>457029</v>
          </cell>
          <cell r="E9">
            <v>205218716</v>
          </cell>
        </row>
        <row r="10">
          <cell r="B10">
            <v>511545</v>
          </cell>
          <cell r="C10">
            <v>0</v>
          </cell>
          <cell r="D10">
            <v>510836</v>
          </cell>
          <cell r="E10">
            <v>224444840</v>
          </cell>
        </row>
        <row r="11">
          <cell r="B11">
            <v>558113</v>
          </cell>
          <cell r="C11">
            <v>0</v>
          </cell>
          <cell r="D11">
            <v>557710</v>
          </cell>
          <cell r="E11">
            <v>242492201</v>
          </cell>
        </row>
        <row r="12">
          <cell r="B12">
            <v>613129</v>
          </cell>
          <cell r="C12">
            <v>0</v>
          </cell>
          <cell r="D12">
            <v>612962</v>
          </cell>
          <cell r="E12">
            <v>266882604</v>
          </cell>
        </row>
        <row r="13">
          <cell r="B13">
            <v>669486</v>
          </cell>
          <cell r="C13">
            <v>0</v>
          </cell>
          <cell r="D13">
            <v>669169</v>
          </cell>
          <cell r="E13">
            <v>294647569</v>
          </cell>
        </row>
        <row r="14">
          <cell r="B14">
            <v>742208</v>
          </cell>
          <cell r="C14">
            <v>0</v>
          </cell>
          <cell r="D14">
            <v>741631</v>
          </cell>
          <cell r="E14">
            <v>331912016</v>
          </cell>
        </row>
        <row r="15">
          <cell r="B15">
            <v>795570</v>
          </cell>
          <cell r="C15">
            <v>0</v>
          </cell>
          <cell r="D15">
            <v>794816</v>
          </cell>
          <cell r="E15">
            <v>352944342</v>
          </cell>
        </row>
        <row r="16">
          <cell r="B16">
            <v>851978</v>
          </cell>
          <cell r="C16">
            <v>0</v>
          </cell>
          <cell r="D16">
            <v>851262</v>
          </cell>
          <cell r="E16">
            <v>376524911</v>
          </cell>
        </row>
        <row r="17">
          <cell r="B17">
            <v>903899</v>
          </cell>
          <cell r="C17">
            <v>0</v>
          </cell>
          <cell r="D17">
            <v>903741</v>
          </cell>
          <cell r="E17">
            <v>396690318</v>
          </cell>
        </row>
        <row r="18">
          <cell r="B18">
            <v>977967</v>
          </cell>
          <cell r="C18">
            <v>0</v>
          </cell>
          <cell r="D18">
            <v>977446</v>
          </cell>
          <cell r="E18">
            <v>435466369</v>
          </cell>
        </row>
        <row r="19">
          <cell r="B19">
            <v>1046783</v>
          </cell>
          <cell r="C19">
            <v>0</v>
          </cell>
          <cell r="D19">
            <v>1046311</v>
          </cell>
          <cell r="E19">
            <v>470845772</v>
          </cell>
        </row>
        <row r="20">
          <cell r="B20">
            <v>1110506</v>
          </cell>
          <cell r="C20">
            <v>0</v>
          </cell>
          <cell r="D20">
            <v>1110009</v>
          </cell>
          <cell r="E20">
            <v>500347984</v>
          </cell>
        </row>
        <row r="21">
          <cell r="B21">
            <v>1165233</v>
          </cell>
          <cell r="C21">
            <v>0</v>
          </cell>
          <cell r="D21">
            <v>1164748</v>
          </cell>
          <cell r="E21">
            <v>524184947</v>
          </cell>
        </row>
        <row r="22">
          <cell r="B22">
            <v>1228561</v>
          </cell>
          <cell r="C22">
            <v>0</v>
          </cell>
          <cell r="D22">
            <v>1228234</v>
          </cell>
          <cell r="E22">
            <v>554252620</v>
          </cell>
        </row>
        <row r="23">
          <cell r="B23">
            <v>1307683</v>
          </cell>
          <cell r="C23">
            <v>0</v>
          </cell>
          <cell r="D23">
            <v>1307208</v>
          </cell>
          <cell r="E23">
            <v>597873833</v>
          </cell>
        </row>
        <row r="24">
          <cell r="B24">
            <v>1368159</v>
          </cell>
          <cell r="C24">
            <v>0</v>
          </cell>
          <cell r="D24">
            <v>1367355</v>
          </cell>
          <cell r="E24">
            <v>623739341</v>
          </cell>
        </row>
        <row r="25">
          <cell r="B25">
            <v>1420456</v>
          </cell>
          <cell r="C25">
            <v>0</v>
          </cell>
          <cell r="D25">
            <v>1420086</v>
          </cell>
          <cell r="E25">
            <v>648344956</v>
          </cell>
        </row>
        <row r="26">
          <cell r="B26">
            <v>1470847</v>
          </cell>
          <cell r="C26">
            <v>0</v>
          </cell>
          <cell r="D26">
            <v>1470469</v>
          </cell>
          <cell r="E26">
            <v>670768894</v>
          </cell>
        </row>
        <row r="27">
          <cell r="B27">
            <v>1526135</v>
          </cell>
          <cell r="C27">
            <v>0</v>
          </cell>
          <cell r="D27">
            <v>1525579</v>
          </cell>
          <cell r="E27">
            <v>694810879</v>
          </cell>
        </row>
        <row r="28">
          <cell r="B28">
            <v>1572910</v>
          </cell>
          <cell r="C28">
            <v>0</v>
          </cell>
          <cell r="D28">
            <v>1572549</v>
          </cell>
          <cell r="E28">
            <v>711824378</v>
          </cell>
        </row>
        <row r="29">
          <cell r="B29">
            <v>1620563</v>
          </cell>
          <cell r="C29">
            <v>0</v>
          </cell>
          <cell r="D29">
            <v>1620072</v>
          </cell>
          <cell r="E29">
            <v>730294960</v>
          </cell>
        </row>
        <row r="30">
          <cell r="B30">
            <v>1666410</v>
          </cell>
          <cell r="C30">
            <v>0</v>
          </cell>
          <cell r="D30">
            <v>1665895</v>
          </cell>
          <cell r="E30">
            <v>747902255</v>
          </cell>
        </row>
        <row r="31">
          <cell r="B31">
            <v>1714019</v>
          </cell>
          <cell r="C31">
            <v>0</v>
          </cell>
          <cell r="D31">
            <v>1713611</v>
          </cell>
          <cell r="E31">
            <v>765317008</v>
          </cell>
        </row>
        <row r="32">
          <cell r="B32">
            <v>1757513</v>
          </cell>
          <cell r="C32">
            <v>0</v>
          </cell>
          <cell r="D32">
            <v>1756627</v>
          </cell>
          <cell r="E32">
            <v>782160037</v>
          </cell>
        </row>
        <row r="33">
          <cell r="B33">
            <v>1797178</v>
          </cell>
          <cell r="C33">
            <v>0</v>
          </cell>
          <cell r="D33">
            <v>1796447</v>
          </cell>
          <cell r="E33">
            <v>795307667</v>
          </cell>
        </row>
        <row r="34">
          <cell r="B34">
            <v>1849389</v>
          </cell>
          <cell r="C34">
            <v>0</v>
          </cell>
          <cell r="D34">
            <v>1848732</v>
          </cell>
          <cell r="E34">
            <v>819708677</v>
          </cell>
        </row>
        <row r="35">
          <cell r="B35">
            <v>1888753</v>
          </cell>
          <cell r="C35">
            <v>0</v>
          </cell>
          <cell r="D35">
            <v>1888493</v>
          </cell>
          <cell r="E35">
            <v>835240202</v>
          </cell>
        </row>
        <row r="36">
          <cell r="B36">
            <v>1933457</v>
          </cell>
          <cell r="C36">
            <v>0</v>
          </cell>
          <cell r="D36">
            <v>1932866</v>
          </cell>
          <cell r="E36">
            <v>856603869</v>
          </cell>
        </row>
        <row r="37">
          <cell r="B37">
            <v>1978050</v>
          </cell>
          <cell r="C37">
            <v>0</v>
          </cell>
          <cell r="D37">
            <v>1977703</v>
          </cell>
          <cell r="E37">
            <v>875101793</v>
          </cell>
        </row>
        <row r="38">
          <cell r="B38">
            <v>2030876</v>
          </cell>
          <cell r="C38">
            <v>0</v>
          </cell>
          <cell r="D38">
            <v>2030195</v>
          </cell>
          <cell r="E38">
            <v>897180537</v>
          </cell>
        </row>
        <row r="39">
          <cell r="B39">
            <v>2081464</v>
          </cell>
          <cell r="C39">
            <v>0</v>
          </cell>
          <cell r="D39">
            <v>2081080</v>
          </cell>
          <cell r="E39">
            <v>919199991</v>
          </cell>
        </row>
        <row r="40">
          <cell r="B40">
            <v>2132534</v>
          </cell>
          <cell r="C40">
            <v>0</v>
          </cell>
          <cell r="D40">
            <v>2132128</v>
          </cell>
          <cell r="E40">
            <v>940325942</v>
          </cell>
        </row>
        <row r="41">
          <cell r="B41">
            <v>2176299</v>
          </cell>
          <cell r="C41">
            <v>0</v>
          </cell>
          <cell r="D41">
            <v>2175916</v>
          </cell>
          <cell r="E41">
            <v>959571240</v>
          </cell>
        </row>
        <row r="42">
          <cell r="B42">
            <v>2238661</v>
          </cell>
          <cell r="C42">
            <v>0</v>
          </cell>
          <cell r="D42">
            <v>2238183</v>
          </cell>
          <cell r="E42">
            <v>994758985</v>
          </cell>
        </row>
        <row r="43">
          <cell r="B43">
            <v>2297706</v>
          </cell>
          <cell r="C43">
            <v>0</v>
          </cell>
          <cell r="D43">
            <v>2297323</v>
          </cell>
          <cell r="E43">
            <v>1026810136</v>
          </cell>
        </row>
        <row r="44">
          <cell r="B44">
            <v>2347226</v>
          </cell>
          <cell r="C44">
            <v>0</v>
          </cell>
          <cell r="D44">
            <v>2346797</v>
          </cell>
          <cell r="E44">
            <v>1047916353</v>
          </cell>
        </row>
        <row r="45">
          <cell r="B45">
            <v>2374496</v>
          </cell>
          <cell r="C45">
            <v>0</v>
          </cell>
          <cell r="D45">
            <v>2374845</v>
          </cell>
          <cell r="E45">
            <v>1066253352</v>
          </cell>
        </row>
        <row r="46">
          <cell r="B46">
            <v>2374496</v>
          </cell>
          <cell r="C46">
            <v>0</v>
          </cell>
          <cell r="D46">
            <v>2374845</v>
          </cell>
          <cell r="E46">
            <v>1066253352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9919"/>
      <sheetName val="1460690370"/>
      <sheetName val="1460690890"/>
      <sheetName val="1460691339"/>
      <sheetName val="1460691769"/>
      <sheetName val="1460730717"/>
      <sheetName val="1460731168"/>
      <sheetName val="1460731604"/>
      <sheetName val="1460732026"/>
      <sheetName val="1460732474"/>
      <sheetName val="1460751383"/>
      <sheetName val="1460751804"/>
      <sheetName val="1460752240"/>
      <sheetName val="1460752692"/>
      <sheetName val="1460753142"/>
      <sheetName val="1460770337"/>
      <sheetName val="1460770789"/>
      <sheetName val="1460771241"/>
      <sheetName val="1460771692"/>
      <sheetName val="1460772127"/>
      <sheetName val="1460811013"/>
      <sheetName val="1460811462"/>
      <sheetName val="1460811896"/>
      <sheetName val="1460812331"/>
      <sheetName val="1460812783"/>
      <sheetName val="1460834183"/>
      <sheetName val="1460834603"/>
      <sheetName val="1460835054"/>
      <sheetName val="1460835489"/>
      <sheetName val="1460835940"/>
      <sheetName val="1460836392"/>
      <sheetName val="1460836843"/>
      <sheetName val="1460837294"/>
      <sheetName val="1460837718"/>
      <sheetName val="1460838169"/>
      <sheetName val="1460838620"/>
      <sheetName val="1460839072"/>
      <sheetName val="1460839507"/>
      <sheetName val="1460839959"/>
      <sheetName val="1460840410"/>
      <sheetName val="1460840845"/>
      <sheetName val="1460841267"/>
      <sheetName val="1460841718"/>
      <sheetName val="1460842151"/>
      <sheetName val="1460842602"/>
      <sheetName val="1460892021"/>
      <sheetName val="1460892457"/>
      <sheetName val="1460892906"/>
      <sheetName val="1460893338"/>
      <sheetName val="1460893774"/>
    </sheetNames>
    <sheetDataSet>
      <sheetData sheetId="0">
        <row r="2">
          <cell r="B2">
            <v>41267</v>
          </cell>
          <cell r="C2">
            <v>0</v>
          </cell>
          <cell r="D2">
            <v>40915</v>
          </cell>
          <cell r="E2">
            <v>13371464</v>
          </cell>
        </row>
        <row r="3">
          <cell r="B3">
            <v>99688</v>
          </cell>
          <cell r="C3">
            <v>0</v>
          </cell>
          <cell r="D3">
            <v>98809</v>
          </cell>
          <cell r="E3">
            <v>36160222</v>
          </cell>
        </row>
        <row r="4">
          <cell r="B4">
            <v>181095</v>
          </cell>
          <cell r="C4">
            <v>0</v>
          </cell>
          <cell r="D4">
            <v>180297</v>
          </cell>
          <cell r="E4">
            <v>72278684</v>
          </cell>
        </row>
        <row r="5">
          <cell r="B5">
            <v>253880</v>
          </cell>
          <cell r="C5">
            <v>0</v>
          </cell>
          <cell r="D5">
            <v>253527</v>
          </cell>
          <cell r="E5">
            <v>103003149</v>
          </cell>
        </row>
        <row r="6">
          <cell r="B6">
            <v>361985</v>
          </cell>
          <cell r="C6">
            <v>0</v>
          </cell>
          <cell r="D6">
            <v>361750</v>
          </cell>
          <cell r="E6">
            <v>156156495</v>
          </cell>
        </row>
        <row r="7">
          <cell r="B7">
            <v>447866</v>
          </cell>
          <cell r="C7">
            <v>0</v>
          </cell>
          <cell r="D7">
            <v>447415</v>
          </cell>
          <cell r="E7">
            <v>199030371</v>
          </cell>
        </row>
        <row r="8">
          <cell r="B8">
            <v>542327</v>
          </cell>
          <cell r="C8">
            <v>0</v>
          </cell>
          <cell r="D8">
            <v>541675</v>
          </cell>
          <cell r="E8">
            <v>244652961</v>
          </cell>
        </row>
        <row r="9">
          <cell r="B9">
            <v>609079</v>
          </cell>
          <cell r="C9">
            <v>0</v>
          </cell>
          <cell r="D9">
            <v>608660</v>
          </cell>
          <cell r="E9">
            <v>273319853</v>
          </cell>
        </row>
        <row r="10">
          <cell r="B10">
            <v>679678</v>
          </cell>
          <cell r="C10">
            <v>0</v>
          </cell>
          <cell r="D10">
            <v>678751</v>
          </cell>
          <cell r="E10">
            <v>298803910</v>
          </cell>
        </row>
        <row r="11">
          <cell r="B11">
            <v>743371</v>
          </cell>
          <cell r="C11">
            <v>0</v>
          </cell>
          <cell r="D11">
            <v>742826</v>
          </cell>
          <cell r="E11">
            <v>323046042</v>
          </cell>
        </row>
        <row r="12">
          <cell r="B12">
            <v>812300</v>
          </cell>
          <cell r="C12">
            <v>0</v>
          </cell>
          <cell r="D12">
            <v>812008</v>
          </cell>
          <cell r="E12">
            <v>352400043</v>
          </cell>
        </row>
        <row r="13">
          <cell r="B13">
            <v>891148</v>
          </cell>
          <cell r="C13">
            <v>0</v>
          </cell>
          <cell r="D13">
            <v>890785</v>
          </cell>
          <cell r="E13">
            <v>392070918</v>
          </cell>
        </row>
        <row r="14">
          <cell r="B14">
            <v>986381</v>
          </cell>
          <cell r="C14">
            <v>0</v>
          </cell>
          <cell r="D14">
            <v>985927</v>
          </cell>
          <cell r="E14">
            <v>441461121</v>
          </cell>
        </row>
        <row r="15">
          <cell r="B15">
            <v>1061034</v>
          </cell>
          <cell r="C15">
            <v>0</v>
          </cell>
          <cell r="D15">
            <v>1060365</v>
          </cell>
          <cell r="E15">
            <v>470712380</v>
          </cell>
        </row>
        <row r="16">
          <cell r="B16">
            <v>1134408</v>
          </cell>
          <cell r="C16">
            <v>0</v>
          </cell>
          <cell r="D16">
            <v>1133653</v>
          </cell>
          <cell r="E16">
            <v>501708137</v>
          </cell>
        </row>
        <row r="17">
          <cell r="B17">
            <v>1208252</v>
          </cell>
          <cell r="C17">
            <v>0</v>
          </cell>
          <cell r="D17">
            <v>1207911</v>
          </cell>
          <cell r="E17">
            <v>530648088</v>
          </cell>
        </row>
        <row r="18">
          <cell r="B18">
            <v>1302483</v>
          </cell>
          <cell r="C18">
            <v>0</v>
          </cell>
          <cell r="D18">
            <v>1302036</v>
          </cell>
          <cell r="E18">
            <v>580156322</v>
          </cell>
        </row>
        <row r="19">
          <cell r="B19">
            <v>1392828</v>
          </cell>
          <cell r="C19">
            <v>0</v>
          </cell>
          <cell r="D19">
            <v>1392300</v>
          </cell>
          <cell r="E19">
            <v>626574039</v>
          </cell>
        </row>
        <row r="20">
          <cell r="B20">
            <v>1479278</v>
          </cell>
          <cell r="C20">
            <v>0</v>
          </cell>
          <cell r="D20">
            <v>1478501</v>
          </cell>
          <cell r="E20">
            <v>666590572</v>
          </cell>
        </row>
        <row r="21">
          <cell r="B21">
            <v>1550763</v>
          </cell>
          <cell r="C21">
            <v>0</v>
          </cell>
          <cell r="D21">
            <v>1550034</v>
          </cell>
          <cell r="E21">
            <v>697854747</v>
          </cell>
        </row>
        <row r="22">
          <cell r="B22">
            <v>1636764</v>
          </cell>
          <cell r="C22">
            <v>0</v>
          </cell>
          <cell r="D22">
            <v>1636358</v>
          </cell>
          <cell r="E22">
            <v>738261939</v>
          </cell>
        </row>
        <row r="23">
          <cell r="B23">
            <v>1741767</v>
          </cell>
          <cell r="C23">
            <v>0</v>
          </cell>
          <cell r="D23">
            <v>1741131</v>
          </cell>
          <cell r="E23">
            <v>796620653</v>
          </cell>
        </row>
        <row r="24">
          <cell r="B24">
            <v>1823330</v>
          </cell>
          <cell r="C24">
            <v>0</v>
          </cell>
          <cell r="D24">
            <v>1822298</v>
          </cell>
          <cell r="E24">
            <v>831421010</v>
          </cell>
        </row>
        <row r="25">
          <cell r="B25">
            <v>1891913</v>
          </cell>
          <cell r="C25">
            <v>0</v>
          </cell>
          <cell r="D25">
            <v>1891575</v>
          </cell>
          <cell r="E25">
            <v>863212071</v>
          </cell>
        </row>
        <row r="26">
          <cell r="B26">
            <v>1959312</v>
          </cell>
          <cell r="C26">
            <v>0</v>
          </cell>
          <cell r="D26">
            <v>1958689</v>
          </cell>
          <cell r="E26">
            <v>893379158</v>
          </cell>
        </row>
        <row r="27">
          <cell r="B27">
            <v>2034163</v>
          </cell>
          <cell r="C27">
            <v>0</v>
          </cell>
          <cell r="D27">
            <v>2033402</v>
          </cell>
          <cell r="E27">
            <v>926246693</v>
          </cell>
        </row>
        <row r="28">
          <cell r="B28">
            <v>2092941</v>
          </cell>
          <cell r="C28">
            <v>0</v>
          </cell>
          <cell r="D28">
            <v>2092270</v>
          </cell>
          <cell r="E28">
            <v>947063734</v>
          </cell>
        </row>
        <row r="29">
          <cell r="B29">
            <v>2159380</v>
          </cell>
          <cell r="C29">
            <v>0</v>
          </cell>
          <cell r="D29">
            <v>2158899</v>
          </cell>
          <cell r="E29">
            <v>973266610</v>
          </cell>
        </row>
        <row r="30">
          <cell r="B30">
            <v>2217798</v>
          </cell>
          <cell r="C30">
            <v>0</v>
          </cell>
          <cell r="D30">
            <v>2217339</v>
          </cell>
          <cell r="E30">
            <v>995885613</v>
          </cell>
        </row>
        <row r="31">
          <cell r="B31">
            <v>2282331</v>
          </cell>
          <cell r="C31">
            <v>0</v>
          </cell>
          <cell r="D31">
            <v>2281549</v>
          </cell>
          <cell r="E31">
            <v>1019262334</v>
          </cell>
        </row>
        <row r="32">
          <cell r="B32">
            <v>2343444</v>
          </cell>
          <cell r="C32">
            <v>0</v>
          </cell>
          <cell r="D32">
            <v>2342610</v>
          </cell>
          <cell r="E32">
            <v>1042963424</v>
          </cell>
        </row>
        <row r="33">
          <cell r="B33">
            <v>2393729</v>
          </cell>
          <cell r="C33">
            <v>0</v>
          </cell>
          <cell r="D33">
            <v>2393312</v>
          </cell>
          <cell r="E33">
            <v>1059626918</v>
          </cell>
        </row>
        <row r="34">
          <cell r="B34">
            <v>2465161</v>
          </cell>
          <cell r="C34">
            <v>0</v>
          </cell>
          <cell r="D34">
            <v>2464512</v>
          </cell>
          <cell r="E34">
            <v>1092810718</v>
          </cell>
        </row>
        <row r="35">
          <cell r="B35">
            <v>2512670</v>
          </cell>
          <cell r="C35">
            <v>0</v>
          </cell>
          <cell r="D35">
            <v>2512096</v>
          </cell>
          <cell r="E35">
            <v>1109400427</v>
          </cell>
        </row>
        <row r="36">
          <cell r="B36">
            <v>2578127</v>
          </cell>
          <cell r="C36">
            <v>0</v>
          </cell>
          <cell r="D36">
            <v>2577505</v>
          </cell>
          <cell r="E36">
            <v>1142233941</v>
          </cell>
        </row>
        <row r="37">
          <cell r="B37">
            <v>2634471</v>
          </cell>
          <cell r="C37">
            <v>0</v>
          </cell>
          <cell r="D37">
            <v>2634162</v>
          </cell>
          <cell r="E37">
            <v>1165038060</v>
          </cell>
        </row>
        <row r="38">
          <cell r="B38">
            <v>2707308</v>
          </cell>
          <cell r="C38">
            <v>0</v>
          </cell>
          <cell r="D38">
            <v>2706601</v>
          </cell>
          <cell r="E38">
            <v>1196166641</v>
          </cell>
        </row>
        <row r="39">
          <cell r="B39">
            <v>2773060</v>
          </cell>
          <cell r="C39">
            <v>0</v>
          </cell>
          <cell r="D39">
            <v>2772716</v>
          </cell>
          <cell r="E39">
            <v>1224485681</v>
          </cell>
        </row>
        <row r="40">
          <cell r="B40">
            <v>2837826</v>
          </cell>
          <cell r="C40">
            <v>0</v>
          </cell>
          <cell r="D40">
            <v>2837526</v>
          </cell>
          <cell r="E40">
            <v>1250208698</v>
          </cell>
        </row>
        <row r="41">
          <cell r="B41">
            <v>2899824</v>
          </cell>
          <cell r="C41">
            <v>0</v>
          </cell>
          <cell r="D41">
            <v>2899485</v>
          </cell>
          <cell r="E41">
            <v>1278574542</v>
          </cell>
        </row>
        <row r="42">
          <cell r="B42">
            <v>2980910</v>
          </cell>
          <cell r="C42">
            <v>0</v>
          </cell>
          <cell r="D42">
            <v>2980462</v>
          </cell>
          <cell r="E42">
            <v>1324803086</v>
          </cell>
        </row>
        <row r="43">
          <cell r="B43">
            <v>3062680</v>
          </cell>
          <cell r="C43">
            <v>0</v>
          </cell>
          <cell r="D43">
            <v>3062344</v>
          </cell>
          <cell r="E43">
            <v>1368610512</v>
          </cell>
        </row>
        <row r="44">
          <cell r="B44">
            <v>3123350</v>
          </cell>
          <cell r="C44">
            <v>0</v>
          </cell>
          <cell r="D44">
            <v>3123019</v>
          </cell>
          <cell r="E44">
            <v>1393808659</v>
          </cell>
        </row>
        <row r="45">
          <cell r="B45">
            <v>3165837</v>
          </cell>
          <cell r="C45">
            <v>0</v>
          </cell>
          <cell r="D45">
            <v>3166460</v>
          </cell>
          <cell r="E45">
            <v>1421671136</v>
          </cell>
        </row>
        <row r="46">
          <cell r="B46">
            <v>3165837</v>
          </cell>
          <cell r="C46">
            <v>0</v>
          </cell>
          <cell r="D46">
            <v>3166460</v>
          </cell>
          <cell r="E46">
            <v>1421671136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4505"/>
      <sheetName val="1460674933"/>
      <sheetName val="1460675378"/>
      <sheetName val="1460675824"/>
      <sheetName val="1460676252"/>
      <sheetName val="1460715260"/>
      <sheetName val="1460715677"/>
      <sheetName val="1460716122"/>
      <sheetName val="1460716568"/>
      <sheetName val="1460716996"/>
      <sheetName val="1460735639"/>
      <sheetName val="1460736085"/>
      <sheetName val="1460736501"/>
      <sheetName val="1460736929"/>
      <sheetName val="1460737358"/>
      <sheetName val="1460755510"/>
      <sheetName val="1460755938"/>
      <sheetName val="1460756383"/>
      <sheetName val="1460756812"/>
      <sheetName val="1460795564"/>
      <sheetName val="1460796009"/>
      <sheetName val="1460796437"/>
      <sheetName val="1460796852"/>
      <sheetName val="1460797281"/>
      <sheetName val="1460876488"/>
      <sheetName val="1460876933"/>
      <sheetName val="1460877361"/>
      <sheetName val="1460877807"/>
      <sheetName val="1460878254"/>
      <sheetName val="1461045074"/>
      <sheetName val="1461045487"/>
      <sheetName val="1461045932"/>
      <sheetName val="1461046360"/>
      <sheetName val="1461046788"/>
      <sheetName val="1461047217"/>
      <sheetName val="1461047662"/>
      <sheetName val="1461048107"/>
      <sheetName val="1461048552"/>
      <sheetName val="1461048998"/>
      <sheetName val="1461049426"/>
    </sheetNames>
    <sheetDataSet>
      <sheetData sheetId="0">
        <row r="2">
          <cell r="B2">
            <v>15179</v>
          </cell>
          <cell r="C2">
            <v>0</v>
          </cell>
          <cell r="D2">
            <v>14675</v>
          </cell>
          <cell r="E2">
            <v>5206119</v>
          </cell>
        </row>
        <row r="3">
          <cell r="B3">
            <v>28617</v>
          </cell>
          <cell r="C3">
            <v>0</v>
          </cell>
          <cell r="D3">
            <v>27975</v>
          </cell>
          <cell r="E3">
            <v>9855166</v>
          </cell>
        </row>
        <row r="4">
          <cell r="B4">
            <v>50119</v>
          </cell>
          <cell r="C4">
            <v>0</v>
          </cell>
          <cell r="D4">
            <v>49534</v>
          </cell>
          <cell r="E4">
            <v>19531379</v>
          </cell>
        </row>
        <row r="5">
          <cell r="B5">
            <v>69465</v>
          </cell>
          <cell r="C5">
            <v>0</v>
          </cell>
          <cell r="D5">
            <v>69046</v>
          </cell>
          <cell r="E5">
            <v>28327175</v>
          </cell>
        </row>
        <row r="6">
          <cell r="B6">
            <v>97350</v>
          </cell>
          <cell r="C6">
            <v>0</v>
          </cell>
          <cell r="D6">
            <v>96912</v>
          </cell>
          <cell r="E6">
            <v>42402380</v>
          </cell>
        </row>
        <row r="7">
          <cell r="B7">
            <v>117625</v>
          </cell>
          <cell r="C7">
            <v>0</v>
          </cell>
          <cell r="D7">
            <v>117112</v>
          </cell>
          <cell r="E7">
            <v>52250615</v>
          </cell>
        </row>
        <row r="8">
          <cell r="B8">
            <v>140443</v>
          </cell>
          <cell r="C8">
            <v>0</v>
          </cell>
          <cell r="D8">
            <v>140043</v>
          </cell>
          <cell r="E8">
            <v>62955486</v>
          </cell>
        </row>
        <row r="9">
          <cell r="B9">
            <v>155945</v>
          </cell>
          <cell r="C9">
            <v>0</v>
          </cell>
          <cell r="D9">
            <v>155443</v>
          </cell>
          <cell r="E9">
            <v>69409519</v>
          </cell>
        </row>
        <row r="10">
          <cell r="B10">
            <v>174244</v>
          </cell>
          <cell r="C10">
            <v>0</v>
          </cell>
          <cell r="D10">
            <v>173479</v>
          </cell>
          <cell r="E10">
            <v>75643167</v>
          </cell>
        </row>
        <row r="11">
          <cell r="B11">
            <v>190519</v>
          </cell>
          <cell r="C11">
            <v>0</v>
          </cell>
          <cell r="D11">
            <v>189862</v>
          </cell>
          <cell r="E11">
            <v>83128474</v>
          </cell>
        </row>
        <row r="12">
          <cell r="B12">
            <v>210438</v>
          </cell>
          <cell r="C12">
            <v>0</v>
          </cell>
          <cell r="D12">
            <v>209923</v>
          </cell>
          <cell r="E12">
            <v>92228151</v>
          </cell>
        </row>
        <row r="13">
          <cell r="B13">
            <v>228662</v>
          </cell>
          <cell r="C13">
            <v>0</v>
          </cell>
          <cell r="D13">
            <v>228383</v>
          </cell>
          <cell r="E13">
            <v>100834753</v>
          </cell>
        </row>
        <row r="14">
          <cell r="B14">
            <v>252763</v>
          </cell>
          <cell r="C14">
            <v>0</v>
          </cell>
          <cell r="D14">
            <v>252366</v>
          </cell>
          <cell r="E14">
            <v>112905594</v>
          </cell>
        </row>
        <row r="15">
          <cell r="B15">
            <v>271315</v>
          </cell>
          <cell r="C15">
            <v>0</v>
          </cell>
          <cell r="D15">
            <v>271071</v>
          </cell>
          <cell r="E15">
            <v>121544101</v>
          </cell>
        </row>
        <row r="16">
          <cell r="B16">
            <v>287605</v>
          </cell>
          <cell r="C16">
            <v>0</v>
          </cell>
          <cell r="D16">
            <v>287025</v>
          </cell>
          <cell r="E16">
            <v>126508828</v>
          </cell>
        </row>
        <row r="17">
          <cell r="B17">
            <v>306897</v>
          </cell>
          <cell r="C17">
            <v>0</v>
          </cell>
          <cell r="D17">
            <v>306486</v>
          </cell>
          <cell r="E17">
            <v>135082698</v>
          </cell>
        </row>
        <row r="18">
          <cell r="B18">
            <v>330281</v>
          </cell>
          <cell r="C18">
            <v>0</v>
          </cell>
          <cell r="D18">
            <v>329860</v>
          </cell>
          <cell r="E18">
            <v>146799224</v>
          </cell>
        </row>
        <row r="19">
          <cell r="B19">
            <v>352673</v>
          </cell>
          <cell r="C19">
            <v>0</v>
          </cell>
          <cell r="D19">
            <v>352185</v>
          </cell>
          <cell r="E19">
            <v>158302873</v>
          </cell>
        </row>
        <row r="20">
          <cell r="B20">
            <v>374356</v>
          </cell>
          <cell r="C20">
            <v>0</v>
          </cell>
          <cell r="D20">
            <v>374082</v>
          </cell>
          <cell r="E20">
            <v>168703494</v>
          </cell>
        </row>
        <row r="21">
          <cell r="B21">
            <v>392045</v>
          </cell>
          <cell r="C21">
            <v>0</v>
          </cell>
          <cell r="D21">
            <v>391314</v>
          </cell>
          <cell r="E21">
            <v>175979208</v>
          </cell>
        </row>
        <row r="22">
          <cell r="B22">
            <v>415036</v>
          </cell>
          <cell r="C22">
            <v>0</v>
          </cell>
          <cell r="D22">
            <v>414765</v>
          </cell>
          <cell r="E22">
            <v>187251618</v>
          </cell>
        </row>
        <row r="23">
          <cell r="B23">
            <v>439840</v>
          </cell>
          <cell r="C23">
            <v>0</v>
          </cell>
          <cell r="D23">
            <v>439452</v>
          </cell>
          <cell r="E23">
            <v>201026907</v>
          </cell>
        </row>
        <row r="24">
          <cell r="B24">
            <v>459164</v>
          </cell>
          <cell r="C24">
            <v>0</v>
          </cell>
          <cell r="D24">
            <v>458379</v>
          </cell>
          <cell r="E24">
            <v>208720134</v>
          </cell>
        </row>
        <row r="25">
          <cell r="B25">
            <v>477807</v>
          </cell>
          <cell r="C25">
            <v>0</v>
          </cell>
          <cell r="D25">
            <v>477346</v>
          </cell>
          <cell r="E25">
            <v>218007644</v>
          </cell>
        </row>
        <row r="26">
          <cell r="B26">
            <v>493597</v>
          </cell>
          <cell r="C26">
            <v>0</v>
          </cell>
          <cell r="D26">
            <v>493102</v>
          </cell>
          <cell r="E26">
            <v>224914390</v>
          </cell>
        </row>
        <row r="27">
          <cell r="B27">
            <v>512507</v>
          </cell>
          <cell r="C27">
            <v>0</v>
          </cell>
          <cell r="D27">
            <v>511808</v>
          </cell>
          <cell r="E27">
            <v>233435765</v>
          </cell>
        </row>
        <row r="28">
          <cell r="B28">
            <v>527867</v>
          </cell>
          <cell r="C28">
            <v>0</v>
          </cell>
          <cell r="D28">
            <v>527303</v>
          </cell>
          <cell r="E28">
            <v>238472808</v>
          </cell>
        </row>
        <row r="29">
          <cell r="B29">
            <v>542543</v>
          </cell>
          <cell r="C29">
            <v>0</v>
          </cell>
          <cell r="D29">
            <v>541984</v>
          </cell>
          <cell r="E29">
            <v>244102019</v>
          </cell>
        </row>
        <row r="30">
          <cell r="B30">
            <v>558308</v>
          </cell>
          <cell r="C30">
            <v>0</v>
          </cell>
          <cell r="D30">
            <v>557701</v>
          </cell>
          <cell r="E30">
            <v>250090204</v>
          </cell>
        </row>
        <row r="31">
          <cell r="B31">
            <v>574480</v>
          </cell>
          <cell r="C31">
            <v>0</v>
          </cell>
          <cell r="D31">
            <v>573996</v>
          </cell>
          <cell r="E31">
            <v>256194086</v>
          </cell>
        </row>
        <row r="32">
          <cell r="B32">
            <v>588542</v>
          </cell>
          <cell r="C32">
            <v>0</v>
          </cell>
          <cell r="D32">
            <v>587916</v>
          </cell>
          <cell r="E32">
            <v>261460949</v>
          </cell>
        </row>
        <row r="33">
          <cell r="B33">
            <v>602131</v>
          </cell>
          <cell r="C33">
            <v>0</v>
          </cell>
          <cell r="D33">
            <v>601620</v>
          </cell>
          <cell r="E33">
            <v>266050151</v>
          </cell>
        </row>
        <row r="34">
          <cell r="B34">
            <v>619019</v>
          </cell>
          <cell r="C34">
            <v>0</v>
          </cell>
          <cell r="D34">
            <v>618506</v>
          </cell>
          <cell r="E34">
            <v>274070167</v>
          </cell>
        </row>
        <row r="35">
          <cell r="B35">
            <v>632842</v>
          </cell>
          <cell r="C35">
            <v>0</v>
          </cell>
          <cell r="D35">
            <v>632229</v>
          </cell>
          <cell r="E35">
            <v>279780195</v>
          </cell>
        </row>
        <row r="36">
          <cell r="B36">
            <v>647114</v>
          </cell>
          <cell r="C36">
            <v>0</v>
          </cell>
          <cell r="D36">
            <v>646420</v>
          </cell>
          <cell r="E36">
            <v>286211761</v>
          </cell>
        </row>
        <row r="37">
          <cell r="B37">
            <v>662249</v>
          </cell>
          <cell r="C37">
            <v>0</v>
          </cell>
          <cell r="D37">
            <v>661865</v>
          </cell>
          <cell r="E37">
            <v>292840740</v>
          </cell>
        </row>
        <row r="38">
          <cell r="B38">
            <v>680481</v>
          </cell>
          <cell r="C38">
            <v>0</v>
          </cell>
          <cell r="D38">
            <v>679906</v>
          </cell>
          <cell r="E38">
            <v>300516304</v>
          </cell>
        </row>
        <row r="39">
          <cell r="B39">
            <v>696707</v>
          </cell>
          <cell r="C39">
            <v>0</v>
          </cell>
          <cell r="D39">
            <v>696042</v>
          </cell>
          <cell r="E39">
            <v>307376308</v>
          </cell>
        </row>
        <row r="40">
          <cell r="B40">
            <v>713417</v>
          </cell>
          <cell r="C40">
            <v>0</v>
          </cell>
          <cell r="D40">
            <v>712971</v>
          </cell>
          <cell r="E40">
            <v>314420131</v>
          </cell>
        </row>
        <row r="41">
          <cell r="B41">
            <v>729614</v>
          </cell>
          <cell r="C41">
            <v>0</v>
          </cell>
          <cell r="D41">
            <v>729041</v>
          </cell>
          <cell r="E41">
            <v>321932458</v>
          </cell>
        </row>
        <row r="42">
          <cell r="B42">
            <v>750241</v>
          </cell>
          <cell r="C42">
            <v>0</v>
          </cell>
          <cell r="D42">
            <v>749844</v>
          </cell>
          <cell r="E42">
            <v>333815916</v>
          </cell>
        </row>
        <row r="43">
          <cell r="B43">
            <v>768999</v>
          </cell>
          <cell r="C43">
            <v>0</v>
          </cell>
          <cell r="D43">
            <v>768388</v>
          </cell>
          <cell r="E43">
            <v>343311112</v>
          </cell>
        </row>
        <row r="44">
          <cell r="B44">
            <v>786157</v>
          </cell>
          <cell r="C44">
            <v>0</v>
          </cell>
          <cell r="D44">
            <v>785851</v>
          </cell>
          <cell r="E44">
            <v>351537754</v>
          </cell>
        </row>
        <row r="45">
          <cell r="B45">
            <v>791126</v>
          </cell>
          <cell r="C45">
            <v>0</v>
          </cell>
          <cell r="D45">
            <v>791615</v>
          </cell>
          <cell r="E45">
            <v>355417784</v>
          </cell>
        </row>
        <row r="46">
          <cell r="B46">
            <v>791126</v>
          </cell>
          <cell r="C46">
            <v>0</v>
          </cell>
          <cell r="D46">
            <v>791615</v>
          </cell>
          <cell r="E46">
            <v>355417784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3250"/>
      <sheetName val="1460683697"/>
      <sheetName val="1460684146"/>
      <sheetName val="1460684565"/>
      <sheetName val="1460685014"/>
      <sheetName val="1460724075"/>
      <sheetName val="1460724505"/>
      <sheetName val="1460724923"/>
      <sheetName val="1460725372"/>
      <sheetName val="1460725819"/>
      <sheetName val="1460744504"/>
      <sheetName val="1460745161"/>
      <sheetName val="1460745621"/>
      <sheetName val="1460746069"/>
      <sheetName val="1460746499"/>
      <sheetName val="1460764012"/>
      <sheetName val="1460764443"/>
      <sheetName val="1460764889"/>
      <sheetName val="1460765429"/>
      <sheetName val="1460804380"/>
      <sheetName val="1460804798"/>
      <sheetName val="1460805231"/>
      <sheetName val="1460805663"/>
      <sheetName val="1460806094"/>
      <sheetName val="1460885348"/>
      <sheetName val="1460885797"/>
      <sheetName val="1460886217"/>
      <sheetName val="1460886666"/>
      <sheetName val="1460887087"/>
      <sheetName val="1461064100"/>
      <sheetName val="1461064532"/>
      <sheetName val="1461064963"/>
      <sheetName val="1461065412"/>
      <sheetName val="1461065843"/>
      <sheetName val="1461066261"/>
      <sheetName val="1461066709"/>
      <sheetName val="1461067128"/>
      <sheetName val="1461067576"/>
      <sheetName val="1461068024"/>
      <sheetName val="1461068472"/>
      <sheetName val="1461068919"/>
    </sheetNames>
    <sheetDataSet>
      <sheetData sheetId="0">
        <row r="2">
          <cell r="B2">
            <v>29962</v>
          </cell>
          <cell r="C2">
            <v>0</v>
          </cell>
          <cell r="D2">
            <v>29241</v>
          </cell>
          <cell r="E2">
            <v>10388571</v>
          </cell>
        </row>
        <row r="3">
          <cell r="B3">
            <v>57345</v>
          </cell>
          <cell r="C3">
            <v>0</v>
          </cell>
          <cell r="D3">
            <v>56537</v>
          </cell>
          <cell r="E3">
            <v>19928500</v>
          </cell>
        </row>
        <row r="4">
          <cell r="B4">
            <v>99933</v>
          </cell>
          <cell r="C4">
            <v>0</v>
          </cell>
          <cell r="D4">
            <v>99507</v>
          </cell>
          <cell r="E4">
            <v>39145843</v>
          </cell>
        </row>
        <row r="5">
          <cell r="B5">
            <v>138464</v>
          </cell>
          <cell r="C5">
            <v>0</v>
          </cell>
          <cell r="D5">
            <v>138027</v>
          </cell>
          <cell r="E5">
            <v>56598403</v>
          </cell>
        </row>
        <row r="6">
          <cell r="B6">
            <v>193930</v>
          </cell>
          <cell r="C6">
            <v>0</v>
          </cell>
          <cell r="D6">
            <v>193584</v>
          </cell>
          <cell r="E6">
            <v>84697859</v>
          </cell>
        </row>
        <row r="7">
          <cell r="B7">
            <v>235258</v>
          </cell>
          <cell r="C7">
            <v>0</v>
          </cell>
          <cell r="D7">
            <v>234604</v>
          </cell>
          <cell r="E7">
            <v>104653348</v>
          </cell>
        </row>
        <row r="8">
          <cell r="B8">
            <v>280703</v>
          </cell>
          <cell r="C8">
            <v>0</v>
          </cell>
          <cell r="D8">
            <v>280298</v>
          </cell>
          <cell r="E8">
            <v>126024378</v>
          </cell>
        </row>
        <row r="9">
          <cell r="B9">
            <v>311424</v>
          </cell>
          <cell r="C9">
            <v>0</v>
          </cell>
          <cell r="D9">
            <v>310712</v>
          </cell>
          <cell r="E9">
            <v>138776129</v>
          </cell>
        </row>
        <row r="10">
          <cell r="B10">
            <v>348154</v>
          </cell>
          <cell r="C10">
            <v>0</v>
          </cell>
          <cell r="D10">
            <v>347298</v>
          </cell>
          <cell r="E10">
            <v>151359916</v>
          </cell>
        </row>
        <row r="11">
          <cell r="B11">
            <v>380506</v>
          </cell>
          <cell r="C11">
            <v>0</v>
          </cell>
          <cell r="D11">
            <v>379632</v>
          </cell>
          <cell r="E11">
            <v>166230175</v>
          </cell>
        </row>
        <row r="12">
          <cell r="B12">
            <v>420138</v>
          </cell>
          <cell r="C12">
            <v>0</v>
          </cell>
          <cell r="D12">
            <v>419767</v>
          </cell>
          <cell r="E12">
            <v>184405804</v>
          </cell>
        </row>
        <row r="13">
          <cell r="B13">
            <v>456552</v>
          </cell>
          <cell r="C13">
            <v>0</v>
          </cell>
          <cell r="D13">
            <v>456058</v>
          </cell>
          <cell r="E13">
            <v>201362746</v>
          </cell>
        </row>
        <row r="14">
          <cell r="B14">
            <v>504470</v>
          </cell>
          <cell r="C14">
            <v>0</v>
          </cell>
          <cell r="D14">
            <v>503980</v>
          </cell>
          <cell r="E14">
            <v>225487519</v>
          </cell>
        </row>
        <row r="15">
          <cell r="B15">
            <v>540936</v>
          </cell>
          <cell r="C15">
            <v>0</v>
          </cell>
          <cell r="D15">
            <v>540603</v>
          </cell>
          <cell r="E15">
            <v>241903522</v>
          </cell>
        </row>
        <row r="16">
          <cell r="B16">
            <v>574277</v>
          </cell>
          <cell r="C16">
            <v>0</v>
          </cell>
          <cell r="D16">
            <v>573489</v>
          </cell>
          <cell r="E16">
            <v>252915158</v>
          </cell>
        </row>
        <row r="17">
          <cell r="B17">
            <v>613058</v>
          </cell>
          <cell r="C17">
            <v>0</v>
          </cell>
          <cell r="D17">
            <v>612695</v>
          </cell>
          <cell r="E17">
            <v>270007083</v>
          </cell>
        </row>
        <row r="18">
          <cell r="B18">
            <v>660299</v>
          </cell>
          <cell r="C18">
            <v>0</v>
          </cell>
          <cell r="D18">
            <v>659837</v>
          </cell>
          <cell r="E18">
            <v>293651844</v>
          </cell>
        </row>
        <row r="19">
          <cell r="B19">
            <v>704765</v>
          </cell>
          <cell r="C19">
            <v>0</v>
          </cell>
          <cell r="D19">
            <v>704321</v>
          </cell>
          <cell r="E19">
            <v>316598884</v>
          </cell>
        </row>
        <row r="20">
          <cell r="B20">
            <v>748214</v>
          </cell>
          <cell r="C20">
            <v>0</v>
          </cell>
          <cell r="D20">
            <v>747901</v>
          </cell>
          <cell r="E20">
            <v>337231559</v>
          </cell>
        </row>
        <row r="21">
          <cell r="B21">
            <v>782851</v>
          </cell>
          <cell r="C21">
            <v>0</v>
          </cell>
          <cell r="D21">
            <v>782172</v>
          </cell>
          <cell r="E21">
            <v>351828692</v>
          </cell>
        </row>
        <row r="22">
          <cell r="B22">
            <v>828875</v>
          </cell>
          <cell r="C22">
            <v>0</v>
          </cell>
          <cell r="D22">
            <v>828519</v>
          </cell>
          <cell r="E22">
            <v>373837352</v>
          </cell>
        </row>
        <row r="23">
          <cell r="B23">
            <v>878013</v>
          </cell>
          <cell r="C23">
            <v>0</v>
          </cell>
          <cell r="D23">
            <v>877637</v>
          </cell>
          <cell r="E23">
            <v>401355532</v>
          </cell>
        </row>
        <row r="24">
          <cell r="B24">
            <v>918507</v>
          </cell>
          <cell r="C24">
            <v>0</v>
          </cell>
          <cell r="D24">
            <v>918057</v>
          </cell>
          <cell r="E24">
            <v>417711600</v>
          </cell>
        </row>
        <row r="25">
          <cell r="B25">
            <v>955798</v>
          </cell>
          <cell r="C25">
            <v>0</v>
          </cell>
          <cell r="D25">
            <v>955445</v>
          </cell>
          <cell r="E25">
            <v>436339488</v>
          </cell>
        </row>
        <row r="26">
          <cell r="B26">
            <v>987619</v>
          </cell>
          <cell r="C26">
            <v>0</v>
          </cell>
          <cell r="D26">
            <v>987085</v>
          </cell>
          <cell r="E26">
            <v>450102529</v>
          </cell>
        </row>
        <row r="27">
          <cell r="B27">
            <v>1024288</v>
          </cell>
          <cell r="C27">
            <v>0</v>
          </cell>
          <cell r="D27">
            <v>1023396</v>
          </cell>
          <cell r="E27">
            <v>466835127</v>
          </cell>
        </row>
        <row r="28">
          <cell r="B28">
            <v>1056110</v>
          </cell>
          <cell r="C28">
            <v>0</v>
          </cell>
          <cell r="D28">
            <v>1055447</v>
          </cell>
          <cell r="E28">
            <v>477227106</v>
          </cell>
        </row>
        <row r="29">
          <cell r="B29">
            <v>1084750</v>
          </cell>
          <cell r="C29">
            <v>0</v>
          </cell>
          <cell r="D29">
            <v>1084103</v>
          </cell>
          <cell r="E29">
            <v>488302226</v>
          </cell>
        </row>
        <row r="30">
          <cell r="B30">
            <v>1116482</v>
          </cell>
          <cell r="C30">
            <v>0</v>
          </cell>
          <cell r="D30">
            <v>1115913</v>
          </cell>
          <cell r="E30">
            <v>500310601</v>
          </cell>
        </row>
        <row r="31">
          <cell r="B31">
            <v>1148329</v>
          </cell>
          <cell r="C31">
            <v>0</v>
          </cell>
          <cell r="D31">
            <v>1147647</v>
          </cell>
          <cell r="E31">
            <v>512281739</v>
          </cell>
        </row>
        <row r="32">
          <cell r="B32">
            <v>1177882</v>
          </cell>
          <cell r="C32">
            <v>0</v>
          </cell>
          <cell r="D32">
            <v>1177234</v>
          </cell>
          <cell r="E32">
            <v>523310055</v>
          </cell>
        </row>
        <row r="33">
          <cell r="B33">
            <v>1202765</v>
          </cell>
          <cell r="C33">
            <v>0</v>
          </cell>
          <cell r="D33">
            <v>1202185</v>
          </cell>
          <cell r="E33">
            <v>531764904</v>
          </cell>
        </row>
        <row r="34">
          <cell r="B34">
            <v>1237955</v>
          </cell>
          <cell r="C34">
            <v>0</v>
          </cell>
          <cell r="D34">
            <v>1237510</v>
          </cell>
          <cell r="E34">
            <v>548251354</v>
          </cell>
        </row>
        <row r="35">
          <cell r="B35">
            <v>1264326</v>
          </cell>
          <cell r="C35">
            <v>0</v>
          </cell>
          <cell r="D35">
            <v>1263547</v>
          </cell>
          <cell r="E35">
            <v>559292176</v>
          </cell>
        </row>
        <row r="36">
          <cell r="B36">
            <v>1294117</v>
          </cell>
          <cell r="C36">
            <v>0</v>
          </cell>
          <cell r="D36">
            <v>1293366</v>
          </cell>
          <cell r="E36">
            <v>572575237</v>
          </cell>
        </row>
        <row r="37">
          <cell r="B37">
            <v>1323317</v>
          </cell>
          <cell r="C37">
            <v>0</v>
          </cell>
          <cell r="D37">
            <v>1322806</v>
          </cell>
          <cell r="E37">
            <v>585331431</v>
          </cell>
        </row>
        <row r="38">
          <cell r="B38">
            <v>1361134</v>
          </cell>
          <cell r="C38">
            <v>0</v>
          </cell>
          <cell r="D38">
            <v>1360515</v>
          </cell>
          <cell r="E38">
            <v>601228979</v>
          </cell>
        </row>
        <row r="39">
          <cell r="B39">
            <v>1392848</v>
          </cell>
          <cell r="C39">
            <v>0</v>
          </cell>
          <cell r="D39">
            <v>1392205</v>
          </cell>
          <cell r="E39">
            <v>614784656</v>
          </cell>
        </row>
        <row r="40">
          <cell r="B40">
            <v>1426997</v>
          </cell>
          <cell r="C40">
            <v>0</v>
          </cell>
          <cell r="D40">
            <v>1426698</v>
          </cell>
          <cell r="E40">
            <v>629153211</v>
          </cell>
        </row>
        <row r="41">
          <cell r="B41">
            <v>1458597</v>
          </cell>
          <cell r="C41">
            <v>0</v>
          </cell>
          <cell r="D41">
            <v>1457824</v>
          </cell>
          <cell r="E41">
            <v>643811834</v>
          </cell>
        </row>
        <row r="42">
          <cell r="B42">
            <v>1500504</v>
          </cell>
          <cell r="C42">
            <v>0</v>
          </cell>
          <cell r="D42">
            <v>1500137</v>
          </cell>
          <cell r="E42">
            <v>667842822</v>
          </cell>
        </row>
        <row r="43">
          <cell r="B43">
            <v>1537982</v>
          </cell>
          <cell r="C43">
            <v>0</v>
          </cell>
          <cell r="D43">
            <v>1537606</v>
          </cell>
          <cell r="E43">
            <v>686770435</v>
          </cell>
        </row>
        <row r="44">
          <cell r="B44">
            <v>1570680</v>
          </cell>
          <cell r="C44">
            <v>0</v>
          </cell>
          <cell r="D44">
            <v>1570243</v>
          </cell>
          <cell r="E44">
            <v>702208491</v>
          </cell>
        </row>
        <row r="45">
          <cell r="B45">
            <v>1582181</v>
          </cell>
          <cell r="C45">
            <v>0</v>
          </cell>
          <cell r="D45">
            <v>1583230</v>
          </cell>
          <cell r="E45">
            <v>710835568</v>
          </cell>
        </row>
        <row r="46">
          <cell r="B46">
            <v>1582181</v>
          </cell>
          <cell r="C46">
            <v>0</v>
          </cell>
          <cell r="D46">
            <v>1583230</v>
          </cell>
          <cell r="E46">
            <v>710835568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68116"/>
      <sheetName val="1460968564"/>
      <sheetName val="1460969012"/>
      <sheetName val="1460969459"/>
      <sheetName val="1460969889"/>
      <sheetName val="1460970319"/>
      <sheetName val="1460970750"/>
      <sheetName val="1460971176"/>
      <sheetName val="1460971811"/>
      <sheetName val="1460972258"/>
      <sheetName val="1460972690"/>
      <sheetName val="1460973136"/>
      <sheetName val="1460973583"/>
      <sheetName val="1460974030"/>
      <sheetName val="1460974460"/>
      <sheetName val="1460974890"/>
      <sheetName val="1460975337"/>
      <sheetName val="1460975785"/>
      <sheetName val="1460976215"/>
      <sheetName val="1460976665"/>
      <sheetName val="1460977084"/>
      <sheetName val="1460977531"/>
      <sheetName val="1460977961"/>
      <sheetName val="1460978407"/>
      <sheetName val="1460978855"/>
      <sheetName val="1460979301"/>
      <sheetName val="1460979749"/>
      <sheetName val="1460980181"/>
      <sheetName val="1460980611"/>
      <sheetName val="1460981029"/>
      <sheetName val="1461082762"/>
      <sheetName val="1461083192"/>
      <sheetName val="1461083640"/>
      <sheetName val="1461084089"/>
      <sheetName val="1461084537"/>
      <sheetName val="1461084967"/>
      <sheetName val="1461085415"/>
      <sheetName val="1461085863"/>
      <sheetName val="1461086309"/>
      <sheetName val="1461086741"/>
      <sheetName val="1461087189"/>
    </sheetNames>
    <sheetDataSet>
      <sheetData sheetId="0">
        <row r="2">
          <cell r="B2">
            <v>44020</v>
          </cell>
          <cell r="C2">
            <v>0</v>
          </cell>
          <cell r="D2">
            <v>43309</v>
          </cell>
          <cell r="E2">
            <v>15453025</v>
          </cell>
        </row>
        <row r="3">
          <cell r="B3">
            <v>83049</v>
          </cell>
          <cell r="C3">
            <v>0</v>
          </cell>
          <cell r="D3">
            <v>82310</v>
          </cell>
          <cell r="E3">
            <v>29071271</v>
          </cell>
        </row>
        <row r="4">
          <cell r="B4">
            <v>149183</v>
          </cell>
          <cell r="C4">
            <v>0</v>
          </cell>
          <cell r="D4">
            <v>148524</v>
          </cell>
          <cell r="E4">
            <v>58561724</v>
          </cell>
        </row>
        <row r="5">
          <cell r="B5">
            <v>205361</v>
          </cell>
          <cell r="C5">
            <v>0</v>
          </cell>
          <cell r="D5">
            <v>204980</v>
          </cell>
          <cell r="E5">
            <v>83855755</v>
          </cell>
        </row>
        <row r="6">
          <cell r="B6">
            <v>289252</v>
          </cell>
          <cell r="C6">
            <v>0</v>
          </cell>
          <cell r="D6">
            <v>288911</v>
          </cell>
          <cell r="E6">
            <v>126244924</v>
          </cell>
        </row>
        <row r="7">
          <cell r="B7">
            <v>351440</v>
          </cell>
          <cell r="C7">
            <v>0</v>
          </cell>
          <cell r="D7">
            <v>350971</v>
          </cell>
          <cell r="E7">
            <v>156571970</v>
          </cell>
        </row>
        <row r="8">
          <cell r="B8">
            <v>418510</v>
          </cell>
          <cell r="C8">
            <v>0</v>
          </cell>
          <cell r="D8">
            <v>417916</v>
          </cell>
          <cell r="E8">
            <v>187864809</v>
          </cell>
        </row>
        <row r="9">
          <cell r="B9">
            <v>466805</v>
          </cell>
          <cell r="C9">
            <v>0</v>
          </cell>
          <cell r="D9">
            <v>466098</v>
          </cell>
          <cell r="E9">
            <v>208173167</v>
          </cell>
        </row>
        <row r="10">
          <cell r="B10">
            <v>521521</v>
          </cell>
          <cell r="C10">
            <v>0</v>
          </cell>
          <cell r="D10">
            <v>520662</v>
          </cell>
          <cell r="E10">
            <v>226985117</v>
          </cell>
        </row>
        <row r="11">
          <cell r="B11">
            <v>569682</v>
          </cell>
          <cell r="C11">
            <v>0</v>
          </cell>
          <cell r="D11">
            <v>568823</v>
          </cell>
          <cell r="E11">
            <v>249230430</v>
          </cell>
        </row>
        <row r="12">
          <cell r="B12">
            <v>628204</v>
          </cell>
          <cell r="C12">
            <v>0</v>
          </cell>
          <cell r="D12">
            <v>627882</v>
          </cell>
          <cell r="E12">
            <v>275851600</v>
          </cell>
        </row>
        <row r="13">
          <cell r="B13">
            <v>685544</v>
          </cell>
          <cell r="C13">
            <v>0</v>
          </cell>
          <cell r="D13">
            <v>685215</v>
          </cell>
          <cell r="E13">
            <v>302595419</v>
          </cell>
        </row>
        <row r="14">
          <cell r="B14">
            <v>755498</v>
          </cell>
          <cell r="C14">
            <v>0</v>
          </cell>
          <cell r="D14">
            <v>755098</v>
          </cell>
          <cell r="E14">
            <v>337855397</v>
          </cell>
        </row>
        <row r="15">
          <cell r="B15">
            <v>813954</v>
          </cell>
          <cell r="C15">
            <v>0</v>
          </cell>
          <cell r="D15">
            <v>813622</v>
          </cell>
          <cell r="E15">
            <v>364862610</v>
          </cell>
        </row>
        <row r="16">
          <cell r="B16">
            <v>861225</v>
          </cell>
          <cell r="C16">
            <v>0</v>
          </cell>
          <cell r="D16">
            <v>860399</v>
          </cell>
          <cell r="E16">
            <v>379399657</v>
          </cell>
        </row>
        <row r="17">
          <cell r="B17">
            <v>920041</v>
          </cell>
          <cell r="C17">
            <v>0</v>
          </cell>
          <cell r="D17">
            <v>919584</v>
          </cell>
          <cell r="E17">
            <v>405303191</v>
          </cell>
        </row>
        <row r="18">
          <cell r="B18">
            <v>989462</v>
          </cell>
          <cell r="C18">
            <v>0</v>
          </cell>
          <cell r="D18">
            <v>989056</v>
          </cell>
          <cell r="E18">
            <v>440151387</v>
          </cell>
        </row>
        <row r="19">
          <cell r="B19">
            <v>1060432</v>
          </cell>
          <cell r="C19">
            <v>0</v>
          </cell>
          <cell r="D19">
            <v>1059811</v>
          </cell>
          <cell r="E19">
            <v>475961358</v>
          </cell>
        </row>
        <row r="20">
          <cell r="B20">
            <v>1120972</v>
          </cell>
          <cell r="C20">
            <v>0</v>
          </cell>
          <cell r="D20">
            <v>1120654</v>
          </cell>
          <cell r="E20">
            <v>505189158</v>
          </cell>
        </row>
        <row r="21">
          <cell r="B21">
            <v>1177162</v>
          </cell>
          <cell r="C21">
            <v>0</v>
          </cell>
          <cell r="D21">
            <v>1176303</v>
          </cell>
          <cell r="E21">
            <v>528483649</v>
          </cell>
        </row>
        <row r="22">
          <cell r="B22">
            <v>1242784</v>
          </cell>
          <cell r="C22">
            <v>0</v>
          </cell>
          <cell r="D22">
            <v>1242452</v>
          </cell>
          <cell r="E22">
            <v>560561239</v>
          </cell>
        </row>
        <row r="23">
          <cell r="B23">
            <v>1322462</v>
          </cell>
          <cell r="C23">
            <v>0</v>
          </cell>
          <cell r="D23">
            <v>1321965</v>
          </cell>
          <cell r="E23">
            <v>604695186</v>
          </cell>
        </row>
        <row r="24">
          <cell r="B24">
            <v>1377242</v>
          </cell>
          <cell r="C24">
            <v>0</v>
          </cell>
          <cell r="D24">
            <v>1376544</v>
          </cell>
          <cell r="E24">
            <v>626431217</v>
          </cell>
        </row>
        <row r="25">
          <cell r="B25">
            <v>1436427</v>
          </cell>
          <cell r="C25">
            <v>0</v>
          </cell>
          <cell r="D25">
            <v>1436148</v>
          </cell>
          <cell r="E25">
            <v>656251662</v>
          </cell>
        </row>
        <row r="26">
          <cell r="B26">
            <v>1481565</v>
          </cell>
          <cell r="C26">
            <v>0</v>
          </cell>
          <cell r="D26">
            <v>1481023</v>
          </cell>
          <cell r="E26">
            <v>675292398</v>
          </cell>
        </row>
        <row r="27">
          <cell r="B27">
            <v>1537747</v>
          </cell>
          <cell r="C27">
            <v>0</v>
          </cell>
          <cell r="D27">
            <v>1536645</v>
          </cell>
          <cell r="E27">
            <v>700535283</v>
          </cell>
        </row>
        <row r="28">
          <cell r="B28">
            <v>1583997</v>
          </cell>
          <cell r="C28">
            <v>0</v>
          </cell>
          <cell r="D28">
            <v>1583277</v>
          </cell>
          <cell r="E28">
            <v>715880505</v>
          </cell>
        </row>
        <row r="29">
          <cell r="B29">
            <v>1629613</v>
          </cell>
          <cell r="C29">
            <v>0</v>
          </cell>
          <cell r="D29">
            <v>1629235</v>
          </cell>
          <cell r="E29">
            <v>733531264</v>
          </cell>
        </row>
        <row r="30">
          <cell r="B30">
            <v>1675061</v>
          </cell>
          <cell r="C30">
            <v>0</v>
          </cell>
          <cell r="D30">
            <v>1674569</v>
          </cell>
          <cell r="E30">
            <v>750666834</v>
          </cell>
        </row>
        <row r="31">
          <cell r="B31">
            <v>1724153</v>
          </cell>
          <cell r="C31">
            <v>0</v>
          </cell>
          <cell r="D31">
            <v>1723701</v>
          </cell>
          <cell r="E31">
            <v>769255222</v>
          </cell>
        </row>
        <row r="32">
          <cell r="B32">
            <v>1766695</v>
          </cell>
          <cell r="C32">
            <v>0</v>
          </cell>
          <cell r="D32">
            <v>1766010</v>
          </cell>
          <cell r="E32">
            <v>785028095</v>
          </cell>
        </row>
        <row r="33">
          <cell r="B33">
            <v>1806758</v>
          </cell>
          <cell r="C33">
            <v>0</v>
          </cell>
          <cell r="D33">
            <v>1806453</v>
          </cell>
          <cell r="E33">
            <v>798785075</v>
          </cell>
        </row>
        <row r="34">
          <cell r="B34">
            <v>1857416</v>
          </cell>
          <cell r="C34">
            <v>0</v>
          </cell>
          <cell r="D34">
            <v>1856964</v>
          </cell>
          <cell r="E34">
            <v>822721498</v>
          </cell>
        </row>
        <row r="35">
          <cell r="B35">
            <v>1898872</v>
          </cell>
          <cell r="C35">
            <v>0</v>
          </cell>
          <cell r="D35">
            <v>1898104</v>
          </cell>
          <cell r="E35">
            <v>839728883</v>
          </cell>
        </row>
        <row r="36">
          <cell r="B36">
            <v>1941293</v>
          </cell>
          <cell r="C36">
            <v>0</v>
          </cell>
          <cell r="D36">
            <v>1940495</v>
          </cell>
          <cell r="E36">
            <v>858941657</v>
          </cell>
        </row>
        <row r="37">
          <cell r="B37">
            <v>1989857</v>
          </cell>
          <cell r="C37">
            <v>0</v>
          </cell>
          <cell r="D37">
            <v>1989545</v>
          </cell>
          <cell r="E37">
            <v>880712945</v>
          </cell>
        </row>
        <row r="38">
          <cell r="B38">
            <v>2041171</v>
          </cell>
          <cell r="C38">
            <v>0</v>
          </cell>
          <cell r="D38">
            <v>2040501</v>
          </cell>
          <cell r="E38">
            <v>901803082</v>
          </cell>
        </row>
        <row r="39">
          <cell r="B39">
            <v>2091434</v>
          </cell>
          <cell r="C39">
            <v>0</v>
          </cell>
          <cell r="D39">
            <v>2090712</v>
          </cell>
          <cell r="E39">
            <v>922863832</v>
          </cell>
        </row>
        <row r="40">
          <cell r="B40">
            <v>2141138</v>
          </cell>
          <cell r="C40">
            <v>0</v>
          </cell>
          <cell r="D40">
            <v>2140676</v>
          </cell>
          <cell r="E40">
            <v>944056670</v>
          </cell>
        </row>
        <row r="41">
          <cell r="B41">
            <v>2188461</v>
          </cell>
          <cell r="C41">
            <v>0</v>
          </cell>
          <cell r="D41">
            <v>2187821</v>
          </cell>
          <cell r="E41">
            <v>965967808</v>
          </cell>
        </row>
        <row r="42">
          <cell r="B42">
            <v>2250598</v>
          </cell>
          <cell r="C42">
            <v>0</v>
          </cell>
          <cell r="D42">
            <v>2250165</v>
          </cell>
          <cell r="E42">
            <v>1001740077</v>
          </cell>
        </row>
        <row r="43">
          <cell r="B43">
            <v>2308427</v>
          </cell>
          <cell r="C43">
            <v>0</v>
          </cell>
          <cell r="D43">
            <v>2308166</v>
          </cell>
          <cell r="E43">
            <v>1031223923</v>
          </cell>
        </row>
        <row r="44">
          <cell r="B44">
            <v>2358042</v>
          </cell>
          <cell r="C44">
            <v>0</v>
          </cell>
          <cell r="D44">
            <v>2357832</v>
          </cell>
          <cell r="E44">
            <v>1054701560</v>
          </cell>
        </row>
        <row r="45">
          <cell r="B45">
            <v>2374845</v>
          </cell>
          <cell r="C45">
            <v>0</v>
          </cell>
          <cell r="D45">
            <v>2374845</v>
          </cell>
          <cell r="E45">
            <v>1066253352</v>
          </cell>
        </row>
        <row r="46">
          <cell r="B46">
            <v>2374845</v>
          </cell>
          <cell r="C46">
            <v>0</v>
          </cell>
          <cell r="D46">
            <v>2374845</v>
          </cell>
          <cell r="E46">
            <v>1066253352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2191"/>
      <sheetName val="1460692626"/>
      <sheetName val="1460693046"/>
      <sheetName val="1460693498"/>
      <sheetName val="1460693950"/>
      <sheetName val="1460732925"/>
      <sheetName val="1460733348"/>
      <sheetName val="1460733784"/>
      <sheetName val="1460734236"/>
      <sheetName val="1460734662"/>
      <sheetName val="1460753593"/>
      <sheetName val="1460754045"/>
      <sheetName val="1460754494"/>
      <sheetName val="1460754928"/>
      <sheetName val="1460755359"/>
      <sheetName val="1460772579"/>
      <sheetName val="1460773030"/>
      <sheetName val="1460773466"/>
      <sheetName val="1460773898"/>
      <sheetName val="1460774332"/>
      <sheetName val="1460813232"/>
      <sheetName val="1460813683"/>
      <sheetName val="1460814134"/>
      <sheetName val="1460814585"/>
      <sheetName val="1460815037"/>
      <sheetName val="1460894226"/>
      <sheetName val="1460894647"/>
      <sheetName val="1460895066"/>
      <sheetName val="1460895518"/>
      <sheetName val="1460895954"/>
    </sheetNames>
    <sheetDataSet>
      <sheetData sheetId="0">
        <row r="2">
          <cell r="B2">
            <v>59003</v>
          </cell>
          <cell r="C2">
            <v>0</v>
          </cell>
          <cell r="D2">
            <v>58037</v>
          </cell>
          <cell r="E2">
            <v>20712944</v>
          </cell>
        </row>
        <row r="3">
          <cell r="B3">
            <v>111220</v>
          </cell>
          <cell r="C3">
            <v>0</v>
          </cell>
          <cell r="D3">
            <v>110646</v>
          </cell>
          <cell r="E3">
            <v>38984196</v>
          </cell>
        </row>
        <row r="4">
          <cell r="B4">
            <v>199256</v>
          </cell>
          <cell r="C4">
            <v>0</v>
          </cell>
          <cell r="D4">
            <v>198670</v>
          </cell>
          <cell r="E4">
            <v>78215640</v>
          </cell>
        </row>
        <row r="5">
          <cell r="B5">
            <v>277056</v>
          </cell>
          <cell r="C5">
            <v>0</v>
          </cell>
          <cell r="D5">
            <v>276625</v>
          </cell>
          <cell r="E5">
            <v>113430268</v>
          </cell>
        </row>
        <row r="6">
          <cell r="B6">
            <v>386392</v>
          </cell>
          <cell r="C6">
            <v>0</v>
          </cell>
          <cell r="D6">
            <v>386027</v>
          </cell>
          <cell r="E6">
            <v>168744036</v>
          </cell>
        </row>
        <row r="7">
          <cell r="B7">
            <v>470363</v>
          </cell>
          <cell r="C7">
            <v>0</v>
          </cell>
          <cell r="D7">
            <v>469777</v>
          </cell>
          <cell r="E7">
            <v>209462792</v>
          </cell>
        </row>
        <row r="8">
          <cell r="B8">
            <v>559272</v>
          </cell>
          <cell r="C8">
            <v>0</v>
          </cell>
          <cell r="D8">
            <v>559025</v>
          </cell>
          <cell r="E8">
            <v>251314859</v>
          </cell>
        </row>
        <row r="9">
          <cell r="B9">
            <v>623969</v>
          </cell>
          <cell r="C9">
            <v>0</v>
          </cell>
          <cell r="D9">
            <v>623561</v>
          </cell>
          <cell r="E9">
            <v>278296429</v>
          </cell>
        </row>
        <row r="10">
          <cell r="B10">
            <v>695750</v>
          </cell>
          <cell r="C10">
            <v>0</v>
          </cell>
          <cell r="D10">
            <v>694876</v>
          </cell>
          <cell r="E10">
            <v>302761474</v>
          </cell>
        </row>
        <row r="11">
          <cell r="B11">
            <v>761271</v>
          </cell>
          <cell r="C11">
            <v>0</v>
          </cell>
          <cell r="D11">
            <v>760564</v>
          </cell>
          <cell r="E11">
            <v>332719141</v>
          </cell>
        </row>
        <row r="12">
          <cell r="B12">
            <v>839072</v>
          </cell>
          <cell r="C12">
            <v>0</v>
          </cell>
          <cell r="D12">
            <v>838530</v>
          </cell>
          <cell r="E12">
            <v>368411359</v>
          </cell>
        </row>
        <row r="13">
          <cell r="B13">
            <v>918067</v>
          </cell>
          <cell r="C13">
            <v>0</v>
          </cell>
          <cell r="D13">
            <v>917633</v>
          </cell>
          <cell r="E13">
            <v>406156048</v>
          </cell>
        </row>
        <row r="14">
          <cell r="B14">
            <v>1006874</v>
          </cell>
          <cell r="C14">
            <v>0</v>
          </cell>
          <cell r="D14">
            <v>1006464</v>
          </cell>
          <cell r="E14">
            <v>450310778</v>
          </cell>
        </row>
        <row r="15">
          <cell r="B15">
            <v>1091161</v>
          </cell>
          <cell r="C15">
            <v>0</v>
          </cell>
          <cell r="D15">
            <v>1090649</v>
          </cell>
          <cell r="E15">
            <v>489165403</v>
          </cell>
        </row>
        <row r="16">
          <cell r="B16">
            <v>1148469</v>
          </cell>
          <cell r="C16">
            <v>0</v>
          </cell>
          <cell r="D16">
            <v>1147795</v>
          </cell>
          <cell r="E16">
            <v>505981067</v>
          </cell>
        </row>
        <row r="17">
          <cell r="B17">
            <v>1230444</v>
          </cell>
          <cell r="C17">
            <v>0</v>
          </cell>
          <cell r="D17">
            <v>1229908</v>
          </cell>
          <cell r="E17">
            <v>542494592</v>
          </cell>
        </row>
        <row r="18">
          <cell r="B18">
            <v>1318922</v>
          </cell>
          <cell r="C18">
            <v>0</v>
          </cell>
          <cell r="D18">
            <v>1318466</v>
          </cell>
          <cell r="E18">
            <v>586764625</v>
          </cell>
        </row>
        <row r="19">
          <cell r="B19">
            <v>1411909</v>
          </cell>
          <cell r="C19">
            <v>0</v>
          </cell>
          <cell r="D19">
            <v>1411225</v>
          </cell>
          <cell r="E19">
            <v>634124974</v>
          </cell>
        </row>
        <row r="20">
          <cell r="B20">
            <v>1495748</v>
          </cell>
          <cell r="C20">
            <v>0</v>
          </cell>
          <cell r="D20">
            <v>1495418</v>
          </cell>
          <cell r="E20">
            <v>674273985</v>
          </cell>
        </row>
        <row r="21">
          <cell r="B21">
            <v>1568517</v>
          </cell>
          <cell r="C21">
            <v>0</v>
          </cell>
          <cell r="D21">
            <v>1567739</v>
          </cell>
          <cell r="E21">
            <v>704502661</v>
          </cell>
        </row>
        <row r="22">
          <cell r="B22">
            <v>1658300</v>
          </cell>
          <cell r="C22">
            <v>0</v>
          </cell>
          <cell r="D22">
            <v>1657989</v>
          </cell>
          <cell r="E22">
            <v>748260660</v>
          </cell>
        </row>
        <row r="23">
          <cell r="B23">
            <v>1763774</v>
          </cell>
          <cell r="C23">
            <v>0</v>
          </cell>
          <cell r="D23">
            <v>1763301</v>
          </cell>
          <cell r="E23">
            <v>806489013</v>
          </cell>
        </row>
        <row r="24">
          <cell r="B24">
            <v>1836786</v>
          </cell>
          <cell r="C24">
            <v>0</v>
          </cell>
          <cell r="D24">
            <v>1836195</v>
          </cell>
          <cell r="E24">
            <v>835439730</v>
          </cell>
        </row>
        <row r="25">
          <cell r="B25">
            <v>1916085</v>
          </cell>
          <cell r="C25">
            <v>0</v>
          </cell>
          <cell r="D25">
            <v>1915800</v>
          </cell>
          <cell r="E25">
            <v>875592725</v>
          </cell>
        </row>
        <row r="26">
          <cell r="B26">
            <v>1975353</v>
          </cell>
          <cell r="C26">
            <v>0</v>
          </cell>
          <cell r="D26">
            <v>1974827</v>
          </cell>
          <cell r="E26">
            <v>900422855</v>
          </cell>
        </row>
        <row r="27">
          <cell r="B27">
            <v>2050990</v>
          </cell>
          <cell r="C27">
            <v>0</v>
          </cell>
          <cell r="D27">
            <v>2049904</v>
          </cell>
          <cell r="E27">
            <v>934186196</v>
          </cell>
        </row>
        <row r="28">
          <cell r="B28">
            <v>2112773</v>
          </cell>
          <cell r="C28">
            <v>0</v>
          </cell>
          <cell r="D28">
            <v>2111868</v>
          </cell>
          <cell r="E28">
            <v>954711897</v>
          </cell>
        </row>
        <row r="29">
          <cell r="B29">
            <v>2172122</v>
          </cell>
          <cell r="C29">
            <v>0</v>
          </cell>
          <cell r="D29">
            <v>2171732</v>
          </cell>
          <cell r="E29">
            <v>977717839</v>
          </cell>
        </row>
        <row r="30">
          <cell r="B30">
            <v>2234417</v>
          </cell>
          <cell r="C30">
            <v>0</v>
          </cell>
          <cell r="D30">
            <v>2233817</v>
          </cell>
          <cell r="E30">
            <v>1001206651</v>
          </cell>
        </row>
        <row r="31">
          <cell r="B31">
            <v>2298654</v>
          </cell>
          <cell r="C31">
            <v>0</v>
          </cell>
          <cell r="D31">
            <v>2297984</v>
          </cell>
          <cell r="E31">
            <v>1025550404</v>
          </cell>
        </row>
        <row r="32">
          <cell r="B32">
            <v>2355784</v>
          </cell>
          <cell r="C32">
            <v>0</v>
          </cell>
          <cell r="D32">
            <v>2355246</v>
          </cell>
          <cell r="E32">
            <v>1046848399</v>
          </cell>
        </row>
        <row r="33">
          <cell r="B33">
            <v>2409668</v>
          </cell>
          <cell r="C33">
            <v>0</v>
          </cell>
          <cell r="D33">
            <v>2409355</v>
          </cell>
          <cell r="E33">
            <v>1065577808</v>
          </cell>
        </row>
        <row r="34">
          <cell r="B34">
            <v>2477258</v>
          </cell>
          <cell r="C34">
            <v>0</v>
          </cell>
          <cell r="D34">
            <v>2476853</v>
          </cell>
          <cell r="E34">
            <v>1097290783</v>
          </cell>
        </row>
        <row r="35">
          <cell r="B35">
            <v>2531701</v>
          </cell>
          <cell r="C35">
            <v>0</v>
          </cell>
          <cell r="D35">
            <v>2530796</v>
          </cell>
          <cell r="E35">
            <v>1119607565</v>
          </cell>
        </row>
        <row r="36">
          <cell r="B36">
            <v>2591320</v>
          </cell>
          <cell r="C36">
            <v>0</v>
          </cell>
          <cell r="D36">
            <v>2590414</v>
          </cell>
          <cell r="E36">
            <v>1145918231</v>
          </cell>
        </row>
        <row r="37">
          <cell r="B37">
            <v>2653624</v>
          </cell>
          <cell r="C37">
            <v>0</v>
          </cell>
          <cell r="D37">
            <v>2652409</v>
          </cell>
          <cell r="E37">
            <v>1174079014</v>
          </cell>
        </row>
        <row r="38">
          <cell r="B38">
            <v>2722827</v>
          </cell>
          <cell r="C38">
            <v>0</v>
          </cell>
          <cell r="D38">
            <v>2722154</v>
          </cell>
          <cell r="E38">
            <v>1202800738</v>
          </cell>
        </row>
        <row r="39">
          <cell r="B39">
            <v>2789092</v>
          </cell>
          <cell r="C39">
            <v>0</v>
          </cell>
          <cell r="D39">
            <v>2788274</v>
          </cell>
          <cell r="E39">
            <v>1230622711</v>
          </cell>
        </row>
        <row r="40">
          <cell r="B40">
            <v>2859205</v>
          </cell>
          <cell r="C40">
            <v>0</v>
          </cell>
          <cell r="D40">
            <v>2858706</v>
          </cell>
          <cell r="E40">
            <v>1260751668</v>
          </cell>
        </row>
        <row r="41">
          <cell r="B41">
            <v>2921540</v>
          </cell>
          <cell r="C41">
            <v>0</v>
          </cell>
          <cell r="D41">
            <v>2921271</v>
          </cell>
          <cell r="E41">
            <v>1289915795</v>
          </cell>
        </row>
        <row r="42">
          <cell r="B42">
            <v>3004130</v>
          </cell>
          <cell r="C42">
            <v>0</v>
          </cell>
          <cell r="D42">
            <v>3003779</v>
          </cell>
          <cell r="E42">
            <v>1337770800</v>
          </cell>
        </row>
        <row r="43">
          <cell r="B43">
            <v>3080503</v>
          </cell>
          <cell r="C43">
            <v>0</v>
          </cell>
          <cell r="D43">
            <v>3079865</v>
          </cell>
          <cell r="E43">
            <v>1376239931</v>
          </cell>
        </row>
        <row r="44">
          <cell r="B44">
            <v>3146019</v>
          </cell>
          <cell r="C44">
            <v>0</v>
          </cell>
          <cell r="D44">
            <v>3145554</v>
          </cell>
          <cell r="E44">
            <v>1407601559</v>
          </cell>
        </row>
        <row r="45">
          <cell r="B45">
            <v>3166134</v>
          </cell>
          <cell r="C45">
            <v>0</v>
          </cell>
          <cell r="D45">
            <v>3166460</v>
          </cell>
          <cell r="E45">
            <v>1421671136</v>
          </cell>
        </row>
        <row r="46">
          <cell r="B46">
            <v>3166134</v>
          </cell>
          <cell r="C46">
            <v>0</v>
          </cell>
          <cell r="D46">
            <v>3166460</v>
          </cell>
          <cell r="E46">
            <v>1421671136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6697"/>
      <sheetName val="1460677142"/>
      <sheetName val="1460677588"/>
      <sheetName val="1460678004"/>
      <sheetName val="1460678432"/>
      <sheetName val="1460717425"/>
      <sheetName val="1460717870"/>
      <sheetName val="1460718299"/>
      <sheetName val="1460718727"/>
      <sheetName val="1460719173"/>
      <sheetName val="1460737774"/>
      <sheetName val="1460738220"/>
      <sheetName val="1460738665"/>
      <sheetName val="1460739111"/>
      <sheetName val="1460739540"/>
      <sheetName val="1460757381"/>
      <sheetName val="1460757810"/>
      <sheetName val="1460758255"/>
      <sheetName val="1460759205"/>
      <sheetName val="1460797727"/>
      <sheetName val="1460798172"/>
      <sheetName val="1460798600"/>
      <sheetName val="1460799046"/>
      <sheetName val="1460799491"/>
      <sheetName val="1460878702"/>
      <sheetName val="1460879132"/>
      <sheetName val="1460879577"/>
      <sheetName val="1460880022"/>
      <sheetName val="1460880453"/>
      <sheetName val="1461049854"/>
      <sheetName val="1461050283"/>
      <sheetName val="1461050728"/>
      <sheetName val="1461051174"/>
      <sheetName val="1461051619"/>
      <sheetName val="1461052065"/>
      <sheetName val="1461052493"/>
      <sheetName val="1461052939"/>
      <sheetName val="1461053385"/>
      <sheetName val="1461053830"/>
      <sheetName val="1461054276"/>
    </sheetNames>
    <sheetDataSet>
      <sheetData sheetId="0">
        <row r="2">
          <cell r="B2">
            <v>15416</v>
          </cell>
          <cell r="C2">
            <v>0</v>
          </cell>
          <cell r="D2">
            <v>14977</v>
          </cell>
          <cell r="E2">
            <v>5305451</v>
          </cell>
        </row>
        <row r="3">
          <cell r="B3">
            <v>28853</v>
          </cell>
          <cell r="C3">
            <v>0</v>
          </cell>
          <cell r="D3">
            <v>28112</v>
          </cell>
          <cell r="E3">
            <v>9905312</v>
          </cell>
        </row>
        <row r="4">
          <cell r="B4">
            <v>50465</v>
          </cell>
          <cell r="C4">
            <v>0</v>
          </cell>
          <cell r="D4">
            <v>49903</v>
          </cell>
          <cell r="E4">
            <v>19644173</v>
          </cell>
        </row>
        <row r="5">
          <cell r="B5">
            <v>69780</v>
          </cell>
          <cell r="C5">
            <v>0</v>
          </cell>
          <cell r="D5">
            <v>69253</v>
          </cell>
          <cell r="E5">
            <v>28390207</v>
          </cell>
        </row>
        <row r="6">
          <cell r="B6">
            <v>97554</v>
          </cell>
          <cell r="C6">
            <v>0</v>
          </cell>
          <cell r="D6">
            <v>97059</v>
          </cell>
          <cell r="E6">
            <v>42482730</v>
          </cell>
        </row>
        <row r="7">
          <cell r="B7">
            <v>118065</v>
          </cell>
          <cell r="C7">
            <v>0</v>
          </cell>
          <cell r="D7">
            <v>117581</v>
          </cell>
          <cell r="E7">
            <v>52409499</v>
          </cell>
        </row>
        <row r="8">
          <cell r="B8">
            <v>140802</v>
          </cell>
          <cell r="C8">
            <v>0</v>
          </cell>
          <cell r="D8">
            <v>140388</v>
          </cell>
          <cell r="E8">
            <v>63127670</v>
          </cell>
        </row>
        <row r="9">
          <cell r="B9">
            <v>156634</v>
          </cell>
          <cell r="C9">
            <v>0</v>
          </cell>
          <cell r="D9">
            <v>156007</v>
          </cell>
          <cell r="E9">
            <v>69648223</v>
          </cell>
        </row>
        <row r="10">
          <cell r="B10">
            <v>174884</v>
          </cell>
          <cell r="C10">
            <v>0</v>
          </cell>
          <cell r="D10">
            <v>174191</v>
          </cell>
          <cell r="E10">
            <v>75812204</v>
          </cell>
        </row>
        <row r="11">
          <cell r="B11">
            <v>190646</v>
          </cell>
          <cell r="C11">
            <v>0</v>
          </cell>
          <cell r="D11">
            <v>190167</v>
          </cell>
          <cell r="E11">
            <v>83202316</v>
          </cell>
        </row>
        <row r="12">
          <cell r="B12">
            <v>210701</v>
          </cell>
          <cell r="C12">
            <v>0</v>
          </cell>
          <cell r="D12">
            <v>210092</v>
          </cell>
          <cell r="E12">
            <v>92303105</v>
          </cell>
        </row>
        <row r="13">
          <cell r="B13">
            <v>229092</v>
          </cell>
          <cell r="C13">
            <v>0</v>
          </cell>
          <cell r="D13">
            <v>228806</v>
          </cell>
          <cell r="E13">
            <v>101135429</v>
          </cell>
        </row>
        <row r="14">
          <cell r="B14">
            <v>253255</v>
          </cell>
          <cell r="C14">
            <v>0</v>
          </cell>
          <cell r="D14">
            <v>252795</v>
          </cell>
          <cell r="E14">
            <v>113134578</v>
          </cell>
        </row>
        <row r="15">
          <cell r="B15">
            <v>271420</v>
          </cell>
          <cell r="C15">
            <v>0</v>
          </cell>
          <cell r="D15">
            <v>271176</v>
          </cell>
          <cell r="E15">
            <v>121591875</v>
          </cell>
        </row>
        <row r="16">
          <cell r="B16">
            <v>287748</v>
          </cell>
          <cell r="C16">
            <v>0</v>
          </cell>
          <cell r="D16">
            <v>287138</v>
          </cell>
          <cell r="E16">
            <v>126546529</v>
          </cell>
        </row>
        <row r="17">
          <cell r="B17">
            <v>306898</v>
          </cell>
          <cell r="C17">
            <v>0</v>
          </cell>
          <cell r="D17">
            <v>306487</v>
          </cell>
          <cell r="E17">
            <v>135082768</v>
          </cell>
        </row>
        <row r="18">
          <cell r="B18">
            <v>330816</v>
          </cell>
          <cell r="C18">
            <v>0</v>
          </cell>
          <cell r="D18">
            <v>330342</v>
          </cell>
          <cell r="E18">
            <v>147016364</v>
          </cell>
        </row>
        <row r="19">
          <cell r="B19">
            <v>352590</v>
          </cell>
          <cell r="C19">
            <v>0</v>
          </cell>
          <cell r="D19">
            <v>352113</v>
          </cell>
          <cell r="E19">
            <v>158269827</v>
          </cell>
        </row>
        <row r="20">
          <cell r="B20">
            <v>375278</v>
          </cell>
          <cell r="C20">
            <v>0</v>
          </cell>
          <cell r="D20">
            <v>374945</v>
          </cell>
          <cell r="E20">
            <v>169278506</v>
          </cell>
        </row>
        <row r="21">
          <cell r="B21">
            <v>391891</v>
          </cell>
          <cell r="C21">
            <v>0</v>
          </cell>
          <cell r="D21">
            <v>391198</v>
          </cell>
          <cell r="E21">
            <v>175953844</v>
          </cell>
        </row>
        <row r="22">
          <cell r="B22">
            <v>416391</v>
          </cell>
          <cell r="C22">
            <v>0</v>
          </cell>
          <cell r="D22">
            <v>416057</v>
          </cell>
          <cell r="E22">
            <v>188017270</v>
          </cell>
        </row>
        <row r="23">
          <cell r="B23">
            <v>439648</v>
          </cell>
          <cell r="C23">
            <v>0</v>
          </cell>
          <cell r="D23">
            <v>439303</v>
          </cell>
          <cell r="E23">
            <v>200949536</v>
          </cell>
        </row>
        <row r="24">
          <cell r="B24">
            <v>460002</v>
          </cell>
          <cell r="C24">
            <v>0</v>
          </cell>
          <cell r="D24">
            <v>459459</v>
          </cell>
          <cell r="E24">
            <v>209046039</v>
          </cell>
        </row>
        <row r="25">
          <cell r="B25">
            <v>477807</v>
          </cell>
          <cell r="C25">
            <v>0</v>
          </cell>
          <cell r="D25">
            <v>477347</v>
          </cell>
          <cell r="E25">
            <v>218007714</v>
          </cell>
        </row>
        <row r="26">
          <cell r="B26">
            <v>494276</v>
          </cell>
          <cell r="C26">
            <v>0</v>
          </cell>
          <cell r="D26">
            <v>493882</v>
          </cell>
          <cell r="E26">
            <v>225166026</v>
          </cell>
        </row>
        <row r="27">
          <cell r="B27">
            <v>512486</v>
          </cell>
          <cell r="C27">
            <v>0</v>
          </cell>
          <cell r="D27">
            <v>511793</v>
          </cell>
          <cell r="E27">
            <v>233433692</v>
          </cell>
        </row>
        <row r="28">
          <cell r="B28">
            <v>528801</v>
          </cell>
          <cell r="C28">
            <v>0</v>
          </cell>
          <cell r="D28">
            <v>527931</v>
          </cell>
          <cell r="E28">
            <v>238670540</v>
          </cell>
        </row>
        <row r="29">
          <cell r="B29">
            <v>542809</v>
          </cell>
          <cell r="C29">
            <v>0</v>
          </cell>
          <cell r="D29">
            <v>542198</v>
          </cell>
          <cell r="E29">
            <v>244186488</v>
          </cell>
        </row>
        <row r="30">
          <cell r="B30">
            <v>558996</v>
          </cell>
          <cell r="C30">
            <v>0</v>
          </cell>
          <cell r="D30">
            <v>558307</v>
          </cell>
          <cell r="E30">
            <v>250284941</v>
          </cell>
        </row>
        <row r="31">
          <cell r="B31">
            <v>574481</v>
          </cell>
          <cell r="C31">
            <v>0</v>
          </cell>
          <cell r="D31">
            <v>573997</v>
          </cell>
          <cell r="E31">
            <v>256194156</v>
          </cell>
        </row>
        <row r="32">
          <cell r="B32">
            <v>589185</v>
          </cell>
          <cell r="C32">
            <v>0</v>
          </cell>
          <cell r="D32">
            <v>588558</v>
          </cell>
          <cell r="E32">
            <v>261635333</v>
          </cell>
        </row>
        <row r="33">
          <cell r="B33">
            <v>601953</v>
          </cell>
          <cell r="C33">
            <v>0</v>
          </cell>
          <cell r="D33">
            <v>601338</v>
          </cell>
          <cell r="E33">
            <v>265961089</v>
          </cell>
        </row>
        <row r="34">
          <cell r="B34">
            <v>619653</v>
          </cell>
          <cell r="C34">
            <v>0</v>
          </cell>
          <cell r="D34">
            <v>619119</v>
          </cell>
          <cell r="E34">
            <v>274294457</v>
          </cell>
        </row>
        <row r="35">
          <cell r="B35">
            <v>632458</v>
          </cell>
          <cell r="C35">
            <v>0</v>
          </cell>
          <cell r="D35">
            <v>631893</v>
          </cell>
          <cell r="E35">
            <v>279672063</v>
          </cell>
        </row>
        <row r="36">
          <cell r="B36">
            <v>647560</v>
          </cell>
          <cell r="C36">
            <v>0</v>
          </cell>
          <cell r="D36">
            <v>646941</v>
          </cell>
          <cell r="E36">
            <v>286336996</v>
          </cell>
        </row>
        <row r="37">
          <cell r="B37">
            <v>661998</v>
          </cell>
          <cell r="C37">
            <v>0</v>
          </cell>
          <cell r="D37">
            <v>661480</v>
          </cell>
          <cell r="E37">
            <v>292711444</v>
          </cell>
        </row>
        <row r="38">
          <cell r="B38">
            <v>681092</v>
          </cell>
          <cell r="C38">
            <v>0</v>
          </cell>
          <cell r="D38">
            <v>680423</v>
          </cell>
          <cell r="E38">
            <v>300669953</v>
          </cell>
        </row>
        <row r="39">
          <cell r="B39">
            <v>696708</v>
          </cell>
          <cell r="C39">
            <v>0</v>
          </cell>
          <cell r="D39">
            <v>696043</v>
          </cell>
          <cell r="E39">
            <v>307376378</v>
          </cell>
        </row>
        <row r="40">
          <cell r="B40">
            <v>714095</v>
          </cell>
          <cell r="C40">
            <v>0</v>
          </cell>
          <cell r="D40">
            <v>713620</v>
          </cell>
          <cell r="E40">
            <v>314713263</v>
          </cell>
        </row>
        <row r="41">
          <cell r="B41">
            <v>729101</v>
          </cell>
          <cell r="C41">
            <v>0</v>
          </cell>
          <cell r="D41">
            <v>728425</v>
          </cell>
          <cell r="E41">
            <v>321804137</v>
          </cell>
        </row>
        <row r="42">
          <cell r="B42">
            <v>750844</v>
          </cell>
          <cell r="C42">
            <v>0</v>
          </cell>
          <cell r="D42">
            <v>750542</v>
          </cell>
          <cell r="E42">
            <v>334142157</v>
          </cell>
        </row>
        <row r="43">
          <cell r="B43">
            <v>768980</v>
          </cell>
          <cell r="C43">
            <v>0</v>
          </cell>
          <cell r="D43">
            <v>768330</v>
          </cell>
          <cell r="E43">
            <v>343296561</v>
          </cell>
        </row>
        <row r="44">
          <cell r="B44">
            <v>786535</v>
          </cell>
          <cell r="C44">
            <v>0</v>
          </cell>
          <cell r="D44">
            <v>786210</v>
          </cell>
          <cell r="E44">
            <v>351765146</v>
          </cell>
        </row>
        <row r="45">
          <cell r="B45">
            <v>791433</v>
          </cell>
          <cell r="C45">
            <v>0</v>
          </cell>
          <cell r="D45">
            <v>791616</v>
          </cell>
          <cell r="E45">
            <v>355417854</v>
          </cell>
        </row>
        <row r="46">
          <cell r="B46">
            <v>791433</v>
          </cell>
          <cell r="C46">
            <v>0</v>
          </cell>
          <cell r="D46">
            <v>791616</v>
          </cell>
          <cell r="E46">
            <v>355417854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6"/>
  <sheetViews>
    <sheetView workbookViewId="0">
      <selection activeCell="O1" sqref="O1"/>
    </sheetView>
  </sheetViews>
  <sheetFormatPr defaultRowHeight="14.4" x14ac:dyDescent="0.3"/>
  <sheetData>
    <row r="1" spans="1:65" x14ac:dyDescent="0.3">
      <c r="A1" t="s">
        <v>48</v>
      </c>
      <c r="B1" t="s">
        <v>0</v>
      </c>
      <c r="C1" t="s">
        <v>1</v>
      </c>
      <c r="D1" t="s">
        <v>2</v>
      </c>
      <c r="E1" t="s">
        <v>49</v>
      </c>
      <c r="F1" t="s">
        <v>3</v>
      </c>
      <c r="G1" t="s">
        <v>4</v>
      </c>
      <c r="H1" t="s">
        <v>5</v>
      </c>
      <c r="I1" t="s">
        <v>50</v>
      </c>
      <c r="J1" t="s">
        <v>6</v>
      </c>
      <c r="K1" t="s">
        <v>7</v>
      </c>
      <c r="L1" t="s">
        <v>8</v>
      </c>
      <c r="M1" t="s">
        <v>51</v>
      </c>
      <c r="N1" t="s">
        <v>9</v>
      </c>
      <c r="O1" t="s">
        <v>10</v>
      </c>
      <c r="P1" t="s">
        <v>11</v>
      </c>
      <c r="Q1" t="s">
        <v>52</v>
      </c>
      <c r="R1" t="s">
        <v>12</v>
      </c>
      <c r="S1" t="s">
        <v>13</v>
      </c>
      <c r="T1" t="s">
        <v>14</v>
      </c>
      <c r="U1" t="s">
        <v>53</v>
      </c>
      <c r="V1" t="s">
        <v>15</v>
      </c>
      <c r="W1" t="s">
        <v>16</v>
      </c>
      <c r="X1" t="s">
        <v>17</v>
      </c>
      <c r="Y1" t="s">
        <v>54</v>
      </c>
      <c r="Z1" t="s">
        <v>18</v>
      </c>
      <c r="AA1" t="s">
        <v>19</v>
      </c>
      <c r="AB1" t="s">
        <v>20</v>
      </c>
      <c r="AC1" t="s">
        <v>55</v>
      </c>
      <c r="AD1" t="s">
        <v>21</v>
      </c>
      <c r="AE1" t="s">
        <v>22</v>
      </c>
      <c r="AF1" t="s">
        <v>23</v>
      </c>
      <c r="AG1" t="s">
        <v>56</v>
      </c>
      <c r="AH1" t="s">
        <v>24</v>
      </c>
      <c r="AI1" t="s">
        <v>25</v>
      </c>
      <c r="AJ1" t="s">
        <v>26</v>
      </c>
      <c r="AK1" t="s">
        <v>57</v>
      </c>
      <c r="AL1" t="s">
        <v>27</v>
      </c>
      <c r="AM1" t="s">
        <v>28</v>
      </c>
      <c r="AN1" t="s">
        <v>29</v>
      </c>
      <c r="AO1" t="s">
        <v>58</v>
      </c>
      <c r="AP1" t="s">
        <v>30</v>
      </c>
      <c r="AQ1" t="s">
        <v>31</v>
      </c>
      <c r="AR1" t="s">
        <v>32</v>
      </c>
      <c r="AS1" t="s">
        <v>59</v>
      </c>
      <c r="AT1" t="s">
        <v>33</v>
      </c>
      <c r="AU1" t="s">
        <v>34</v>
      </c>
      <c r="AV1" t="s">
        <v>35</v>
      </c>
      <c r="AW1" t="s">
        <v>60</v>
      </c>
      <c r="AX1" t="s">
        <v>36</v>
      </c>
      <c r="AY1" t="s">
        <v>37</v>
      </c>
      <c r="AZ1" t="s">
        <v>38</v>
      </c>
      <c r="BA1" t="s">
        <v>61</v>
      </c>
      <c r="BB1" t="s">
        <v>39</v>
      </c>
      <c r="BC1" t="s">
        <v>40</v>
      </c>
      <c r="BD1" t="s">
        <v>41</v>
      </c>
      <c r="BE1" t="s">
        <v>62</v>
      </c>
      <c r="BF1" t="s">
        <v>42</v>
      </c>
      <c r="BG1" t="s">
        <v>43</v>
      </c>
      <c r="BH1" t="s">
        <v>44</v>
      </c>
      <c r="BI1" t="s">
        <v>63</v>
      </c>
      <c r="BJ1" t="s">
        <v>45</v>
      </c>
      <c r="BK1" t="s">
        <v>46</v>
      </c>
      <c r="BL1" t="s">
        <v>47</v>
      </c>
      <c r="BM1" t="s">
        <v>64</v>
      </c>
    </row>
    <row r="2" spans="1:65" x14ac:dyDescent="0.3">
      <c r="A2">
        <v>8</v>
      </c>
      <c r="B2">
        <f>[1]Summary!$B2</f>
        <v>11711</v>
      </c>
      <c r="C2">
        <f>[1]Summary!$C2</f>
        <v>0</v>
      </c>
      <c r="D2">
        <f>[1]Summary!$D2</f>
        <v>11262</v>
      </c>
      <c r="E2">
        <f>[1]Summary!$E2/1024</f>
        <v>3759.74609375</v>
      </c>
      <c r="F2">
        <f>[2]Summary!$B2</f>
        <v>22227</v>
      </c>
      <c r="G2">
        <f>[2]Summary!$C2</f>
        <v>0</v>
      </c>
      <c r="H2">
        <f>[2]Summary!$D2</f>
        <v>21845</v>
      </c>
      <c r="I2">
        <f>[2]Summary!$E2/1024</f>
        <v>7137.2451171875</v>
      </c>
      <c r="J2">
        <f>[3]Summary!$B2</f>
        <v>31227</v>
      </c>
      <c r="K2">
        <f>[3]Summary!$C2</f>
        <v>0</v>
      </c>
      <c r="L2">
        <f>[3]Summary!$D2</f>
        <v>30890</v>
      </c>
      <c r="M2">
        <f>[3]Summary!$E2/1024</f>
        <v>9895.9091796875</v>
      </c>
      <c r="N2">
        <f>[4]Summary!$B2</f>
        <v>41267</v>
      </c>
      <c r="O2">
        <f>[4]Summary!$C2</f>
        <v>0</v>
      </c>
      <c r="P2">
        <f>[4]Summary!$D2</f>
        <v>40915</v>
      </c>
      <c r="Q2">
        <f>[4]Summary!$E2/1024</f>
        <v>13058.0703125</v>
      </c>
      <c r="R2">
        <f>[5]Summary!$B2</f>
        <v>15179</v>
      </c>
      <c r="S2">
        <f>[5]Summary!$C2</f>
        <v>0</v>
      </c>
      <c r="T2">
        <f>[5]Summary!$D2</f>
        <v>14675</v>
      </c>
      <c r="U2">
        <f>[5]Summary!$E2/1024</f>
        <v>5084.1005859375</v>
      </c>
      <c r="V2">
        <f>[6]Summary!$B2</f>
        <v>29962</v>
      </c>
      <c r="W2">
        <f>[6]Summary!$C2</f>
        <v>0</v>
      </c>
      <c r="X2">
        <f>[6]Summary!$D2</f>
        <v>29241</v>
      </c>
      <c r="Y2">
        <f>[6]Summary!$E2/1024</f>
        <v>10145.0888671875</v>
      </c>
      <c r="Z2">
        <f>[7]Summary!$B2</f>
        <v>44020</v>
      </c>
      <c r="AA2">
        <f>[7]Summary!$C2</f>
        <v>0</v>
      </c>
      <c r="AB2">
        <f>[7]Summary!$D2</f>
        <v>43309</v>
      </c>
      <c r="AC2">
        <f>[7]Summary!$E2/1024</f>
        <v>15090.8447265625</v>
      </c>
      <c r="AD2">
        <f>[8]Summary!$B2</f>
        <v>59003</v>
      </c>
      <c r="AE2">
        <f>[8]Summary!$C2</f>
        <v>0</v>
      </c>
      <c r="AF2">
        <f>[8]Summary!$D2</f>
        <v>58037</v>
      </c>
      <c r="AG2">
        <f>[8]Summary!$E2/1024</f>
        <v>20227.484375</v>
      </c>
      <c r="AH2">
        <f>[9]Summary!$B2</f>
        <v>15416</v>
      </c>
      <c r="AI2">
        <f>[9]Summary!$C2</f>
        <v>0</v>
      </c>
      <c r="AJ2">
        <f>[9]Summary!$D2</f>
        <v>14977</v>
      </c>
      <c r="AK2">
        <f>[9]Summary!$E2/1024</f>
        <v>5181.1044921875</v>
      </c>
      <c r="AL2">
        <f>[10]Summary!$B2</f>
        <v>30021</v>
      </c>
      <c r="AM2">
        <f>[10]Summary!$C2</f>
        <v>0</v>
      </c>
      <c r="AN2">
        <f>[10]Summary!$D2</f>
        <v>29464</v>
      </c>
      <c r="AO2">
        <f>[10]Summary!$E2/1024</f>
        <v>10184.7138671875</v>
      </c>
      <c r="AP2">
        <f>[11]Summary!$B2</f>
        <v>45100</v>
      </c>
      <c r="AQ2">
        <f>[11]Summary!$C2</f>
        <v>0</v>
      </c>
      <c r="AR2">
        <f>[11]Summary!$D2</f>
        <v>44543</v>
      </c>
      <c r="AS2">
        <f>[11]Summary!$E2/1024</f>
        <v>15395.3408203125</v>
      </c>
      <c r="AT2">
        <f>[12]Summary!$B2</f>
        <v>58873</v>
      </c>
      <c r="AU2">
        <f>[12]Summary!$C2</f>
        <v>0</v>
      </c>
      <c r="AV2">
        <f>[12]Summary!$D2</f>
        <v>57926</v>
      </c>
      <c r="AW2">
        <f>[12]Summary!$E2/1024</f>
        <v>20206.44921875</v>
      </c>
      <c r="AX2">
        <f>[13]Summary!$B2</f>
        <v>15213</v>
      </c>
      <c r="AY2">
        <f>[13]Summary!$C2</f>
        <v>0</v>
      </c>
      <c r="AZ2">
        <f>[13]Summary!$D2</f>
        <v>14689</v>
      </c>
      <c r="BA2">
        <f>[13]Summary!$E2/1024</f>
        <v>5496.005859375</v>
      </c>
      <c r="BB2">
        <f>[14]Summary!$B2</f>
        <v>29833</v>
      </c>
      <c r="BC2">
        <f>[14]Summary!$C2</f>
        <v>0</v>
      </c>
      <c r="BD2">
        <f>[14]Summary!$D2</f>
        <v>29327</v>
      </c>
      <c r="BE2">
        <f>[14]Summary!$E2/1024</f>
        <v>10989.9482421875</v>
      </c>
      <c r="BF2">
        <f>[15]Summary!$B2</f>
        <v>43504</v>
      </c>
      <c r="BG2">
        <f>[15]Summary!$C2</f>
        <v>0</v>
      </c>
      <c r="BH2">
        <f>[15]Summary!$D2</f>
        <v>43050</v>
      </c>
      <c r="BI2">
        <f>[15]Summary!$E2/1024</f>
        <v>16181.7548828125</v>
      </c>
      <c r="BJ2">
        <f>[16]Summary!$B2</f>
        <v>56855</v>
      </c>
      <c r="BK2">
        <f>[16]Summary!$C2</f>
        <v>0</v>
      </c>
      <c r="BL2">
        <f>[16]Summary!$D2</f>
        <v>55471</v>
      </c>
      <c r="BM2">
        <f>[16]Summary!$E2/1024</f>
        <v>20811.3876953125</v>
      </c>
    </row>
    <row r="3" spans="1:65" x14ac:dyDescent="0.3">
      <c r="A3">
        <v>16</v>
      </c>
      <c r="B3">
        <f>[1]Summary!$B3</f>
        <v>25522</v>
      </c>
      <c r="C3">
        <f>[1]Summary!$C3</f>
        <v>0</v>
      </c>
      <c r="D3">
        <f>[1]Summary!$D3</f>
        <v>24736</v>
      </c>
      <c r="E3">
        <f>[1]Summary!$E3/1024</f>
        <v>8834.423828125</v>
      </c>
      <c r="F3">
        <f>[2]Summary!$B3</f>
        <v>50560</v>
      </c>
      <c r="G3">
        <f>[2]Summary!$C3</f>
        <v>0</v>
      </c>
      <c r="H3">
        <f>[2]Summary!$D3</f>
        <v>49692</v>
      </c>
      <c r="I3">
        <f>[2]Summary!$E3/1024</f>
        <v>17709.7294921875</v>
      </c>
      <c r="J3">
        <f>[3]Summary!$B3</f>
        <v>75050</v>
      </c>
      <c r="K3">
        <f>[3]Summary!$C3</f>
        <v>0</v>
      </c>
      <c r="L3">
        <f>[3]Summary!$D3</f>
        <v>74172</v>
      </c>
      <c r="M3">
        <f>[3]Summary!$E3/1024</f>
        <v>26496.2529296875</v>
      </c>
      <c r="N3">
        <f>[4]Summary!$B3</f>
        <v>99688</v>
      </c>
      <c r="O3">
        <f>[4]Summary!$C3</f>
        <v>0</v>
      </c>
      <c r="P3">
        <f>[4]Summary!$D3</f>
        <v>98809</v>
      </c>
      <c r="Q3">
        <f>[4]Summary!$E3/1024</f>
        <v>35312.716796875</v>
      </c>
      <c r="R3">
        <f>[5]Summary!$B3</f>
        <v>28617</v>
      </c>
      <c r="S3">
        <f>[5]Summary!$C3</f>
        <v>0</v>
      </c>
      <c r="T3">
        <f>[5]Summary!$D3</f>
        <v>27975</v>
      </c>
      <c r="U3">
        <f>[5]Summary!$E3/1024</f>
        <v>9624.185546875</v>
      </c>
      <c r="V3">
        <f>[6]Summary!$B3</f>
        <v>57345</v>
      </c>
      <c r="W3">
        <f>[6]Summary!$C3</f>
        <v>0</v>
      </c>
      <c r="X3">
        <f>[6]Summary!$D3</f>
        <v>56537</v>
      </c>
      <c r="Y3">
        <f>[6]Summary!$E3/1024</f>
        <v>19461.42578125</v>
      </c>
      <c r="Z3">
        <f>[7]Summary!$B3</f>
        <v>83049</v>
      </c>
      <c r="AA3">
        <f>[7]Summary!$C3</f>
        <v>0</v>
      </c>
      <c r="AB3">
        <f>[7]Summary!$D3</f>
        <v>82310</v>
      </c>
      <c r="AC3">
        <f>[7]Summary!$E3/1024</f>
        <v>28389.9130859375</v>
      </c>
      <c r="AD3">
        <f>[8]Summary!$B3</f>
        <v>111220</v>
      </c>
      <c r="AE3">
        <f>[8]Summary!$C3</f>
        <v>0</v>
      </c>
      <c r="AF3">
        <f>[8]Summary!$D3</f>
        <v>110646</v>
      </c>
      <c r="AG3">
        <f>[8]Summary!$E3/1024</f>
        <v>38070.50390625</v>
      </c>
      <c r="AH3">
        <f>[9]Summary!$B3</f>
        <v>28853</v>
      </c>
      <c r="AI3">
        <f>[9]Summary!$C3</f>
        <v>0</v>
      </c>
      <c r="AJ3">
        <f>[9]Summary!$D3</f>
        <v>28112</v>
      </c>
      <c r="AK3">
        <f>[9]Summary!$E3/1024</f>
        <v>9673.15625</v>
      </c>
      <c r="AL3">
        <f>[10]Summary!$B3</f>
        <v>56120</v>
      </c>
      <c r="AM3">
        <f>[10]Summary!$C3</f>
        <v>0</v>
      </c>
      <c r="AN3">
        <f>[10]Summary!$D3</f>
        <v>55535</v>
      </c>
      <c r="AO3">
        <f>[10]Summary!$E3/1024</f>
        <v>19097.876953125</v>
      </c>
      <c r="AP3">
        <f>[11]Summary!$B3</f>
        <v>83993</v>
      </c>
      <c r="AQ3">
        <f>[11]Summary!$C3</f>
        <v>0</v>
      </c>
      <c r="AR3">
        <f>[11]Summary!$D3</f>
        <v>83483</v>
      </c>
      <c r="AS3">
        <f>[11]Summary!$E3/1024</f>
        <v>28710.5869140625</v>
      </c>
      <c r="AT3">
        <f>[12]Summary!$B3</f>
        <v>110904</v>
      </c>
      <c r="AU3">
        <f>[12]Summary!$C3</f>
        <v>0</v>
      </c>
      <c r="AV3">
        <f>[12]Summary!$D3</f>
        <v>110254</v>
      </c>
      <c r="AW3">
        <f>[12]Summary!$E3/1024</f>
        <v>37960.7177734375</v>
      </c>
      <c r="AX3">
        <f>[13]Summary!$B3</f>
        <v>32449</v>
      </c>
      <c r="AY3">
        <f>[13]Summary!$C3</f>
        <v>0</v>
      </c>
      <c r="AZ3">
        <f>[13]Summary!$D3</f>
        <v>32018</v>
      </c>
      <c r="BA3">
        <f>[13]Summary!$E3/1024</f>
        <v>12423.6494140625</v>
      </c>
      <c r="BB3">
        <f>[14]Summary!$B3</f>
        <v>67801</v>
      </c>
      <c r="BC3">
        <f>[14]Summary!$C3</f>
        <v>0</v>
      </c>
      <c r="BD3">
        <f>[14]Summary!$D3</f>
        <v>67146</v>
      </c>
      <c r="BE3">
        <f>[14]Summary!$E3/1024</f>
        <v>25829.7353515625</v>
      </c>
      <c r="BF3">
        <f>[15]Summary!$B3</f>
        <v>94654</v>
      </c>
      <c r="BG3">
        <f>[15]Summary!$C3</f>
        <v>3872</v>
      </c>
      <c r="BH3">
        <f>[15]Summary!$D3</f>
        <v>90082</v>
      </c>
      <c r="BI3">
        <f>[15]Summary!$E3/1024</f>
        <v>35226.1328125</v>
      </c>
      <c r="BJ3">
        <f>[16]Summary!$B3</f>
        <v>133893</v>
      </c>
      <c r="BK3">
        <f>[16]Summary!$C3</f>
        <v>33667</v>
      </c>
      <c r="BL3">
        <f>[16]Summary!$D3</f>
        <v>95925</v>
      </c>
      <c r="BM3">
        <f>[16]Summary!$E3/1024</f>
        <v>34734.3603515625</v>
      </c>
    </row>
    <row r="4" spans="1:65" x14ac:dyDescent="0.3">
      <c r="A4">
        <v>24</v>
      </c>
      <c r="B4">
        <f>[1]Summary!$B4</f>
        <v>47206</v>
      </c>
      <c r="C4">
        <f>[1]Summary!$C4</f>
        <v>0</v>
      </c>
      <c r="D4">
        <f>[1]Summary!$D4</f>
        <v>46645</v>
      </c>
      <c r="E4">
        <f>[1]Summary!$E4/1024</f>
        <v>18074.43359375</v>
      </c>
      <c r="F4">
        <f>[2]Summary!$B4</f>
        <v>92458</v>
      </c>
      <c r="G4">
        <f>[2]Summary!$C4</f>
        <v>0</v>
      </c>
      <c r="H4">
        <f>[2]Summary!$D4</f>
        <v>91957</v>
      </c>
      <c r="I4">
        <f>[2]Summary!$E4/1024</f>
        <v>35746.22265625</v>
      </c>
      <c r="J4">
        <f>[3]Summary!$B4</f>
        <v>138059</v>
      </c>
      <c r="K4">
        <f>[3]Summary!$C4</f>
        <v>0</v>
      </c>
      <c r="L4">
        <f>[3]Summary!$D4</f>
        <v>137418</v>
      </c>
      <c r="M4">
        <f>[3]Summary!$E4/1024</f>
        <v>53452.7353515625</v>
      </c>
      <c r="N4">
        <f>[4]Summary!$B4</f>
        <v>181095</v>
      </c>
      <c r="O4">
        <f>[4]Summary!$C4</f>
        <v>0</v>
      </c>
      <c r="P4">
        <f>[4]Summary!$D4</f>
        <v>180297</v>
      </c>
      <c r="Q4">
        <f>[4]Summary!$E4/1024</f>
        <v>70584.65234375</v>
      </c>
      <c r="R4">
        <f>[5]Summary!$B4</f>
        <v>50119</v>
      </c>
      <c r="S4">
        <f>[5]Summary!$C4</f>
        <v>0</v>
      </c>
      <c r="T4">
        <f>[5]Summary!$D4</f>
        <v>49534</v>
      </c>
      <c r="U4">
        <f>[5]Summary!$E4/1024</f>
        <v>19073.6123046875</v>
      </c>
      <c r="V4">
        <f>[6]Summary!$B4</f>
        <v>99933</v>
      </c>
      <c r="W4">
        <f>[6]Summary!$C4</f>
        <v>0</v>
      </c>
      <c r="X4">
        <f>[6]Summary!$D4</f>
        <v>99507</v>
      </c>
      <c r="Y4">
        <f>[6]Summary!$E4/1024</f>
        <v>38228.3623046875</v>
      </c>
      <c r="Z4">
        <f>[7]Summary!$B4</f>
        <v>149183</v>
      </c>
      <c r="AA4">
        <f>[7]Summary!$C4</f>
        <v>0</v>
      </c>
      <c r="AB4">
        <f>[7]Summary!$D4</f>
        <v>148524</v>
      </c>
      <c r="AC4">
        <f>[7]Summary!$E4/1024</f>
        <v>57189.18359375</v>
      </c>
      <c r="AD4">
        <f>[8]Summary!$B4</f>
        <v>199256</v>
      </c>
      <c r="AE4">
        <f>[8]Summary!$C4</f>
        <v>0</v>
      </c>
      <c r="AF4">
        <f>[8]Summary!$D4</f>
        <v>198670</v>
      </c>
      <c r="AG4">
        <f>[8]Summary!$E4/1024</f>
        <v>76382.4609375</v>
      </c>
      <c r="AH4">
        <f>[9]Summary!$B4</f>
        <v>50465</v>
      </c>
      <c r="AI4">
        <f>[9]Summary!$C4</f>
        <v>0</v>
      </c>
      <c r="AJ4">
        <f>[9]Summary!$D4</f>
        <v>49903</v>
      </c>
      <c r="AK4">
        <f>[9]Summary!$E4/1024</f>
        <v>19183.7626953125</v>
      </c>
      <c r="AL4">
        <f>[10]Summary!$B4</f>
        <v>99880</v>
      </c>
      <c r="AM4">
        <f>[10]Summary!$C4</f>
        <v>0</v>
      </c>
      <c r="AN4">
        <f>[10]Summary!$D4</f>
        <v>99446</v>
      </c>
      <c r="AO4">
        <f>[10]Summary!$E4/1024</f>
        <v>38216.14453125</v>
      </c>
      <c r="AP4">
        <f>[11]Summary!$B4</f>
        <v>150204</v>
      </c>
      <c r="AQ4">
        <f>[11]Summary!$C4</f>
        <v>0</v>
      </c>
      <c r="AR4">
        <f>[11]Summary!$D4</f>
        <v>149709</v>
      </c>
      <c r="AS4">
        <f>[11]Summary!$E4/1024</f>
        <v>57534.2587890625</v>
      </c>
      <c r="AT4">
        <f>[12]Summary!$B4</f>
        <v>198970</v>
      </c>
      <c r="AU4">
        <f>[12]Summary!$C4</f>
        <v>0</v>
      </c>
      <c r="AV4">
        <f>[12]Summary!$D4</f>
        <v>198221</v>
      </c>
      <c r="AW4">
        <f>[12]Summary!$E4/1024</f>
        <v>76303.01953125</v>
      </c>
      <c r="AX4">
        <f>[13]Summary!$B4</f>
        <v>55915</v>
      </c>
      <c r="AY4">
        <f>[13]Summary!$C4</f>
        <v>0</v>
      </c>
      <c r="AZ4">
        <f>[13]Summary!$D4</f>
        <v>55496</v>
      </c>
      <c r="BA4">
        <f>[13]Summary!$E4/1024</f>
        <v>23631.3916015625</v>
      </c>
      <c r="BB4">
        <f>[14]Summary!$B4</f>
        <v>116583</v>
      </c>
      <c r="BC4">
        <f>[14]Summary!$C4</f>
        <v>0</v>
      </c>
      <c r="BD4">
        <f>[14]Summary!$D4</f>
        <v>115617</v>
      </c>
      <c r="BE4">
        <f>[14]Summary!$E4/1024</f>
        <v>49656.2265625</v>
      </c>
      <c r="BF4">
        <f>[15]Summary!$B4</f>
        <v>173769</v>
      </c>
      <c r="BG4">
        <f>[15]Summary!$C4</f>
        <v>41060</v>
      </c>
      <c r="BH4">
        <f>[15]Summary!$D4</f>
        <v>127242</v>
      </c>
      <c r="BI4">
        <f>[15]Summary!$E4/1024</f>
        <v>51817.4365234375</v>
      </c>
      <c r="BJ4">
        <f>[16]Summary!$B4</f>
        <v>228934</v>
      </c>
      <c r="BK4">
        <f>[16]Summary!$C4</f>
        <v>98615</v>
      </c>
      <c r="BL4">
        <f>[16]Summary!$D4</f>
        <v>127344</v>
      </c>
      <c r="BM4">
        <f>[16]Summary!$E4/1024</f>
        <v>48195.2333984375</v>
      </c>
    </row>
    <row r="5" spans="1:65" x14ac:dyDescent="0.3">
      <c r="A5">
        <v>32</v>
      </c>
      <c r="B5">
        <f>[1]Summary!$B5</f>
        <v>65051</v>
      </c>
      <c r="C5">
        <f>[1]Summary!$C5</f>
        <v>0</v>
      </c>
      <c r="D5">
        <f>[1]Summary!$D5</f>
        <v>64675</v>
      </c>
      <c r="E5">
        <f>[1]Summary!$E5/1024</f>
        <v>25711.1142578125</v>
      </c>
      <c r="F5">
        <f>[2]Summary!$B5</f>
        <v>128900</v>
      </c>
      <c r="G5">
        <f>[2]Summary!$C5</f>
        <v>0</v>
      </c>
      <c r="H5">
        <f>[2]Summary!$D5</f>
        <v>128362</v>
      </c>
      <c r="I5">
        <f>[2]Summary!$E5/1024</f>
        <v>51068.810546875</v>
      </c>
      <c r="J5">
        <f>[3]Summary!$B5</f>
        <v>192148</v>
      </c>
      <c r="K5">
        <f>[3]Summary!$C5</f>
        <v>0</v>
      </c>
      <c r="L5">
        <f>[3]Summary!$D5</f>
        <v>191672</v>
      </c>
      <c r="M5">
        <f>[3]Summary!$E5/1024</f>
        <v>76249.6318359375</v>
      </c>
      <c r="N5">
        <f>[4]Summary!$B5</f>
        <v>253880</v>
      </c>
      <c r="O5">
        <f>[4]Summary!$C5</f>
        <v>0</v>
      </c>
      <c r="P5">
        <f>[4]Summary!$D5</f>
        <v>253527</v>
      </c>
      <c r="Q5">
        <f>[4]Summary!$E5/1024</f>
        <v>100589.0126953125</v>
      </c>
      <c r="R5">
        <f>[5]Summary!$B5</f>
        <v>69465</v>
      </c>
      <c r="S5">
        <f>[5]Summary!$C5</f>
        <v>0</v>
      </c>
      <c r="T5">
        <f>[5]Summary!$D5</f>
        <v>69046</v>
      </c>
      <c r="U5">
        <f>[5]Summary!$E5/1024</f>
        <v>27663.2568359375</v>
      </c>
      <c r="V5">
        <f>[6]Summary!$B5</f>
        <v>138464</v>
      </c>
      <c r="W5">
        <f>[6]Summary!$C5</f>
        <v>0</v>
      </c>
      <c r="X5">
        <f>[6]Summary!$D5</f>
        <v>138027</v>
      </c>
      <c r="Y5">
        <f>[6]Summary!$E5/1024</f>
        <v>55271.8779296875</v>
      </c>
      <c r="Z5">
        <f>[7]Summary!$B5</f>
        <v>205361</v>
      </c>
      <c r="AA5">
        <f>[7]Summary!$C5</f>
        <v>0</v>
      </c>
      <c r="AB5">
        <f>[7]Summary!$D5</f>
        <v>204980</v>
      </c>
      <c r="AC5">
        <f>[7]Summary!$E5/1024</f>
        <v>81890.3857421875</v>
      </c>
      <c r="AD5">
        <f>[8]Summary!$B5</f>
        <v>277056</v>
      </c>
      <c r="AE5">
        <f>[8]Summary!$C5</f>
        <v>0</v>
      </c>
      <c r="AF5">
        <f>[8]Summary!$D5</f>
        <v>276625</v>
      </c>
      <c r="AG5">
        <f>[8]Summary!$E5/1024</f>
        <v>110771.74609375</v>
      </c>
      <c r="AH5">
        <f>[9]Summary!$B5</f>
        <v>69780</v>
      </c>
      <c r="AI5">
        <f>[9]Summary!$C5</f>
        <v>0</v>
      </c>
      <c r="AJ5">
        <f>[9]Summary!$D5</f>
        <v>69253</v>
      </c>
      <c r="AK5">
        <f>[9]Summary!$E5/1024</f>
        <v>27724.8115234375</v>
      </c>
      <c r="AL5">
        <f>[10]Summary!$B5</f>
        <v>138733</v>
      </c>
      <c r="AM5">
        <f>[10]Summary!$C5</f>
        <v>0</v>
      </c>
      <c r="AN5">
        <f>[10]Summary!$D5</f>
        <v>138168</v>
      </c>
      <c r="AO5">
        <f>[10]Summary!$E5/1024</f>
        <v>55365.0732421875</v>
      </c>
      <c r="AP5">
        <f>[11]Summary!$B5</f>
        <v>206981</v>
      </c>
      <c r="AQ5">
        <f>[11]Summary!$C5</f>
        <v>0</v>
      </c>
      <c r="AR5">
        <f>[11]Summary!$D5</f>
        <v>206432</v>
      </c>
      <c r="AS5">
        <f>[11]Summary!$E5/1024</f>
        <v>82584.560546875</v>
      </c>
      <c r="AT5">
        <f>[12]Summary!$B5</f>
        <v>274437</v>
      </c>
      <c r="AU5">
        <f>[12]Summary!$C5</f>
        <v>0</v>
      </c>
      <c r="AV5">
        <f>[12]Summary!$D5</f>
        <v>274041</v>
      </c>
      <c r="AW5">
        <f>[12]Summary!$E5/1024</f>
        <v>109520.10546875</v>
      </c>
      <c r="AX5">
        <f>[13]Summary!$B5</f>
        <v>80680</v>
      </c>
      <c r="AY5">
        <f>[13]Summary!$C5</f>
        <v>0</v>
      </c>
      <c r="AZ5">
        <f>[13]Summary!$D5</f>
        <v>80190</v>
      </c>
      <c r="BA5">
        <f>[13]Summary!$E5/1024</f>
        <v>35530.8359375</v>
      </c>
      <c r="BB5">
        <f>[14]Summary!$B5</f>
        <v>160689</v>
      </c>
      <c r="BC5">
        <f>[14]Summary!$C5</f>
        <v>5411</v>
      </c>
      <c r="BD5">
        <f>[14]Summary!$D5</f>
        <v>152901</v>
      </c>
      <c r="BE5">
        <f>[14]Summary!$E5/1024</f>
        <v>67295.923828125</v>
      </c>
      <c r="BF5">
        <f>[15]Summary!$B5</f>
        <v>239759</v>
      </c>
      <c r="BG5">
        <f>[15]Summary!$C5</f>
        <v>76329</v>
      </c>
      <c r="BH5">
        <f>[15]Summary!$D5</f>
        <v>159404</v>
      </c>
      <c r="BI5">
        <f>[15]Summary!$E5/1024</f>
        <v>66305.10546875</v>
      </c>
      <c r="BJ5">
        <f>[16]Summary!$B5</f>
        <v>317089</v>
      </c>
      <c r="BK5">
        <f>[16]Summary!$C5</f>
        <v>155222</v>
      </c>
      <c r="BL5">
        <f>[16]Summary!$D5</f>
        <v>158714</v>
      </c>
      <c r="BM5">
        <f>[16]Summary!$E5/1024</f>
        <v>62828.548828125</v>
      </c>
    </row>
    <row r="6" spans="1:65" x14ac:dyDescent="0.3">
      <c r="A6">
        <v>40</v>
      </c>
      <c r="B6">
        <f>[1]Summary!$B6</f>
        <v>93376</v>
      </c>
      <c r="C6">
        <f>[1]Summary!$C6</f>
        <v>0</v>
      </c>
      <c r="D6">
        <f>[1]Summary!$D6</f>
        <v>92945</v>
      </c>
      <c r="E6">
        <f>[1]Summary!$E6/1024</f>
        <v>39331.27734375</v>
      </c>
      <c r="F6">
        <f>[2]Summary!$B6</f>
        <v>183552</v>
      </c>
      <c r="G6">
        <f>[2]Summary!$C6</f>
        <v>0</v>
      </c>
      <c r="H6">
        <f>[2]Summary!$D6</f>
        <v>183078</v>
      </c>
      <c r="I6">
        <f>[2]Summary!$E6/1024</f>
        <v>77620.529296875</v>
      </c>
      <c r="J6">
        <f>[3]Summary!$B6</f>
        <v>276165</v>
      </c>
      <c r="K6">
        <f>[3]Summary!$C6</f>
        <v>0</v>
      </c>
      <c r="L6">
        <f>[3]Summary!$D6</f>
        <v>275649</v>
      </c>
      <c r="M6">
        <f>[3]Summary!$E6/1024</f>
        <v>116812.822265625</v>
      </c>
      <c r="N6">
        <f>[4]Summary!$B6</f>
        <v>361985</v>
      </c>
      <c r="O6">
        <f>[4]Summary!$C6</f>
        <v>0</v>
      </c>
      <c r="P6">
        <f>[4]Summary!$D6</f>
        <v>361750</v>
      </c>
      <c r="Q6">
        <f>[4]Summary!$E6/1024</f>
        <v>152496.5771484375</v>
      </c>
      <c r="R6">
        <f>[5]Summary!$B6</f>
        <v>97350</v>
      </c>
      <c r="S6">
        <f>[5]Summary!$C6</f>
        <v>0</v>
      </c>
      <c r="T6">
        <f>[5]Summary!$D6</f>
        <v>96912</v>
      </c>
      <c r="U6">
        <f>[5]Summary!$E6/1024</f>
        <v>41408.57421875</v>
      </c>
      <c r="V6">
        <f>[6]Summary!$B6</f>
        <v>193930</v>
      </c>
      <c r="W6">
        <f>[6]Summary!$C6</f>
        <v>0</v>
      </c>
      <c r="X6">
        <f>[6]Summary!$D6</f>
        <v>193584</v>
      </c>
      <c r="Y6">
        <f>[6]Summary!$E6/1024</f>
        <v>82712.7529296875</v>
      </c>
      <c r="Z6">
        <f>[7]Summary!$B6</f>
        <v>289252</v>
      </c>
      <c r="AA6">
        <f>[7]Summary!$C6</f>
        <v>0</v>
      </c>
      <c r="AB6">
        <f>[7]Summary!$D6</f>
        <v>288911</v>
      </c>
      <c r="AC6">
        <f>[7]Summary!$E6/1024</f>
        <v>123286.05859375</v>
      </c>
      <c r="AD6">
        <f>[8]Summary!$B6</f>
        <v>386392</v>
      </c>
      <c r="AE6">
        <f>[8]Summary!$C6</f>
        <v>0</v>
      </c>
      <c r="AF6">
        <f>[8]Summary!$D6</f>
        <v>386027</v>
      </c>
      <c r="AG6">
        <f>[8]Summary!$E6/1024</f>
        <v>164789.09765625</v>
      </c>
      <c r="AH6">
        <f>[9]Summary!$B6</f>
        <v>97554</v>
      </c>
      <c r="AI6">
        <f>[9]Summary!$C6</f>
        <v>0</v>
      </c>
      <c r="AJ6">
        <f>[9]Summary!$D6</f>
        <v>97059</v>
      </c>
      <c r="AK6">
        <f>[9]Summary!$E6/1024</f>
        <v>41487.041015625</v>
      </c>
      <c r="AL6">
        <f>[10]Summary!$B6</f>
        <v>193346</v>
      </c>
      <c r="AM6">
        <f>[10]Summary!$C6</f>
        <v>0</v>
      </c>
      <c r="AN6">
        <f>[10]Summary!$D6</f>
        <v>192919</v>
      </c>
      <c r="AO6">
        <f>[10]Summary!$E6/1024</f>
        <v>82360.087890625</v>
      </c>
      <c r="AP6">
        <f>[11]Summary!$B6</f>
        <v>290615</v>
      </c>
      <c r="AQ6">
        <f>[11]Summary!$C6</f>
        <v>0</v>
      </c>
      <c r="AR6">
        <f>[11]Summary!$D6</f>
        <v>290259</v>
      </c>
      <c r="AS6">
        <f>[11]Summary!$E6/1024</f>
        <v>123990.1533203125</v>
      </c>
      <c r="AT6">
        <f>[12]Summary!$B6</f>
        <v>386866</v>
      </c>
      <c r="AU6">
        <f>[12]Summary!$C6</f>
        <v>0</v>
      </c>
      <c r="AV6">
        <f>[12]Summary!$D6</f>
        <v>386539</v>
      </c>
      <c r="AW6">
        <f>[12]Summary!$E6/1024</f>
        <v>165048.0361328125</v>
      </c>
      <c r="AX6">
        <f>[13]Summary!$B6</f>
        <v>103521</v>
      </c>
      <c r="AY6">
        <f>[13]Summary!$C6</f>
        <v>0</v>
      </c>
      <c r="AZ6">
        <f>[13]Summary!$D6</f>
        <v>103152</v>
      </c>
      <c r="BA6">
        <f>[13]Summary!$E6/1024</f>
        <v>46265.5810546875</v>
      </c>
      <c r="BB6">
        <f>[14]Summary!$B6</f>
        <v>208550</v>
      </c>
      <c r="BC6">
        <f>[14]Summary!$C6</f>
        <v>16405</v>
      </c>
      <c r="BD6">
        <f>[14]Summary!$D6</f>
        <v>188480</v>
      </c>
      <c r="BE6">
        <f>[14]Summary!$E6/1024</f>
        <v>83357.0556640625</v>
      </c>
      <c r="BF6">
        <f>[15]Summary!$B6</f>
        <v>311461</v>
      </c>
      <c r="BG6">
        <f>[15]Summary!$C6</f>
        <v>110957</v>
      </c>
      <c r="BH6">
        <f>[15]Summary!$D6</f>
        <v>193871</v>
      </c>
      <c r="BI6">
        <f>[15]Summary!$E6/1024</f>
        <v>81498.6767578125</v>
      </c>
      <c r="BJ6">
        <f>[16]Summary!$B6</f>
        <v>411426</v>
      </c>
      <c r="BK6">
        <f>[16]Summary!$C6</f>
        <v>215241</v>
      </c>
      <c r="BL6">
        <f>[16]Summary!$D6</f>
        <v>194603</v>
      </c>
      <c r="BM6">
        <f>[16]Summary!$E6/1024</f>
        <v>78276.373046875</v>
      </c>
    </row>
    <row r="7" spans="1:65" x14ac:dyDescent="0.3">
      <c r="A7">
        <v>48</v>
      </c>
      <c r="B7">
        <f>[1]Summary!$B7</f>
        <v>113169</v>
      </c>
      <c r="C7">
        <f>[1]Summary!$C7</f>
        <v>0</v>
      </c>
      <c r="D7">
        <f>[1]Summary!$D7</f>
        <v>112766</v>
      </c>
      <c r="E7">
        <f>[1]Summary!$E7/1024</f>
        <v>48965.8232421875</v>
      </c>
      <c r="F7">
        <f>[2]Summary!$B7</f>
        <v>224592</v>
      </c>
      <c r="G7">
        <f>[2]Summary!$C7</f>
        <v>0</v>
      </c>
      <c r="H7">
        <f>[2]Summary!$D7</f>
        <v>224120</v>
      </c>
      <c r="I7">
        <f>[2]Summary!$E7/1024</f>
        <v>97349.8466796875</v>
      </c>
      <c r="J7">
        <f>[3]Summary!$B7</f>
        <v>336338</v>
      </c>
      <c r="K7">
        <f>[3]Summary!$C7</f>
        <v>0</v>
      </c>
      <c r="L7">
        <f>[3]Summary!$D7</f>
        <v>335892</v>
      </c>
      <c r="M7">
        <f>[3]Summary!$E7/1024</f>
        <v>145906.03515625</v>
      </c>
      <c r="N7">
        <f>[4]Summary!$B7</f>
        <v>447866</v>
      </c>
      <c r="O7">
        <f>[4]Summary!$C7</f>
        <v>0</v>
      </c>
      <c r="P7">
        <f>[4]Summary!$D7</f>
        <v>447415</v>
      </c>
      <c r="Q7">
        <f>[4]Summary!$E7/1024</f>
        <v>194365.5966796875</v>
      </c>
      <c r="R7">
        <f>[5]Summary!$B7</f>
        <v>117625</v>
      </c>
      <c r="S7">
        <f>[5]Summary!$C7</f>
        <v>0</v>
      </c>
      <c r="T7">
        <f>[5]Summary!$D7</f>
        <v>117112</v>
      </c>
      <c r="U7">
        <f>[5]Summary!$E7/1024</f>
        <v>51025.9912109375</v>
      </c>
      <c r="V7">
        <f>[6]Summary!$B7</f>
        <v>235258</v>
      </c>
      <c r="W7">
        <f>[6]Summary!$C7</f>
        <v>0</v>
      </c>
      <c r="X7">
        <f>[6]Summary!$D7</f>
        <v>234604</v>
      </c>
      <c r="Y7">
        <f>[6]Summary!$E7/1024</f>
        <v>102200.53515625</v>
      </c>
      <c r="Z7">
        <f>[7]Summary!$B7</f>
        <v>351440</v>
      </c>
      <c r="AA7">
        <f>[7]Summary!$C7</f>
        <v>0</v>
      </c>
      <c r="AB7">
        <f>[7]Summary!$D7</f>
        <v>350971</v>
      </c>
      <c r="AC7">
        <f>[7]Summary!$E7/1024</f>
        <v>152902.314453125</v>
      </c>
      <c r="AD7">
        <f>[8]Summary!$B7</f>
        <v>470363</v>
      </c>
      <c r="AE7">
        <f>[8]Summary!$C7</f>
        <v>0</v>
      </c>
      <c r="AF7">
        <f>[8]Summary!$D7</f>
        <v>469777</v>
      </c>
      <c r="AG7">
        <f>[8]Summary!$E7/1024</f>
        <v>204553.5078125</v>
      </c>
      <c r="AH7">
        <f>[9]Summary!$B7</f>
        <v>118065</v>
      </c>
      <c r="AI7">
        <f>[9]Summary!$C7</f>
        <v>0</v>
      </c>
      <c r="AJ7">
        <f>[9]Summary!$D7</f>
        <v>117581</v>
      </c>
      <c r="AK7">
        <f>[9]Summary!$E7/1024</f>
        <v>51181.1513671875</v>
      </c>
      <c r="AL7">
        <f>[10]Summary!$B7</f>
        <v>235500</v>
      </c>
      <c r="AM7">
        <f>[10]Summary!$C7</f>
        <v>0</v>
      </c>
      <c r="AN7">
        <f>[10]Summary!$D7</f>
        <v>234991</v>
      </c>
      <c r="AO7">
        <f>[10]Summary!$E7/1024</f>
        <v>102305.5458984375</v>
      </c>
      <c r="AP7">
        <f>[11]Summary!$B7</f>
        <v>353029</v>
      </c>
      <c r="AQ7">
        <f>[11]Summary!$C7</f>
        <v>0</v>
      </c>
      <c r="AR7">
        <f>[11]Summary!$D7</f>
        <v>352517</v>
      </c>
      <c r="AS7">
        <f>[11]Summary!$E7/1024</f>
        <v>153467.771484375</v>
      </c>
      <c r="AT7">
        <f>[12]Summary!$B7</f>
        <v>469577</v>
      </c>
      <c r="AU7">
        <f>[12]Summary!$C7</f>
        <v>0</v>
      </c>
      <c r="AV7">
        <f>[12]Summary!$D7</f>
        <v>469032</v>
      </c>
      <c r="AW7">
        <f>[12]Summary!$E7/1024</f>
        <v>204323.140625</v>
      </c>
      <c r="AX7">
        <f>[13]Summary!$B7</f>
        <v>123189</v>
      </c>
      <c r="AY7">
        <f>[13]Summary!$C7</f>
        <v>0</v>
      </c>
      <c r="AZ7">
        <f>[13]Summary!$D7</f>
        <v>122702</v>
      </c>
      <c r="BA7">
        <f>[13]Summary!$E7/1024</f>
        <v>55275.1142578125</v>
      </c>
      <c r="BB7">
        <f>[14]Summary!$B7</f>
        <v>244969</v>
      </c>
      <c r="BC7">
        <f>[14]Summary!$C7</f>
        <v>22863</v>
      </c>
      <c r="BD7">
        <f>[14]Summary!$D7</f>
        <v>219278</v>
      </c>
      <c r="BE7">
        <f>[14]Summary!$E7/1024</f>
        <v>97020.3896484375</v>
      </c>
      <c r="BF7">
        <f>[15]Summary!$B7</f>
        <v>365759</v>
      </c>
      <c r="BG7">
        <f>[15]Summary!$C7</f>
        <v>135021</v>
      </c>
      <c r="BH7">
        <f>[15]Summary!$D7</f>
        <v>226962</v>
      </c>
      <c r="BI7">
        <f>[15]Summary!$E7/1024</f>
        <v>95476.21484375</v>
      </c>
      <c r="BJ7">
        <f>[16]Summary!$B7</f>
        <v>485951</v>
      </c>
      <c r="BK7">
        <f>[16]Summary!$C7</f>
        <v>256609</v>
      </c>
      <c r="BL7">
        <f>[16]Summary!$D7</f>
        <v>225510</v>
      </c>
      <c r="BM7">
        <f>[16]Summary!$E7/1024</f>
        <v>91439.396484375</v>
      </c>
    </row>
    <row r="8" spans="1:65" x14ac:dyDescent="0.3">
      <c r="A8">
        <v>56</v>
      </c>
      <c r="B8">
        <f>[1]Summary!$B8</f>
        <v>137219</v>
      </c>
      <c r="C8">
        <f>[1]Summary!$C8</f>
        <v>0</v>
      </c>
      <c r="D8">
        <f>[1]Summary!$D8</f>
        <v>136426</v>
      </c>
      <c r="E8">
        <f>[1]Summary!$E8/1024</f>
        <v>60029.4375</v>
      </c>
      <c r="F8">
        <f>[2]Summary!$B8</f>
        <v>272992</v>
      </c>
      <c r="G8">
        <f>[2]Summary!$C8</f>
        <v>0</v>
      </c>
      <c r="H8">
        <f>[2]Summary!$D8</f>
        <v>272338</v>
      </c>
      <c r="I8">
        <f>[2]Summary!$E8/1024</f>
        <v>119926.228515625</v>
      </c>
      <c r="J8">
        <f>[3]Summary!$B8</f>
        <v>409036</v>
      </c>
      <c r="K8">
        <f>[3]Summary!$C8</f>
        <v>0</v>
      </c>
      <c r="L8">
        <f>[3]Summary!$D8</f>
        <v>408425</v>
      </c>
      <c r="M8">
        <f>[3]Summary!$E8/1024</f>
        <v>179866.955078125</v>
      </c>
      <c r="N8">
        <f>[4]Summary!$B8</f>
        <v>542327</v>
      </c>
      <c r="O8">
        <f>[4]Summary!$C8</f>
        <v>0</v>
      </c>
      <c r="P8">
        <f>[4]Summary!$D8</f>
        <v>541675</v>
      </c>
      <c r="Q8">
        <f>[4]Summary!$E8/1024</f>
        <v>238918.9072265625</v>
      </c>
      <c r="R8">
        <f>[5]Summary!$B8</f>
        <v>140443</v>
      </c>
      <c r="S8">
        <f>[5]Summary!$C8</f>
        <v>0</v>
      </c>
      <c r="T8">
        <f>[5]Summary!$D8</f>
        <v>140043</v>
      </c>
      <c r="U8">
        <f>[5]Summary!$E8/1024</f>
        <v>61479.966796875</v>
      </c>
      <c r="V8">
        <f>[6]Summary!$B8</f>
        <v>280703</v>
      </c>
      <c r="W8">
        <f>[6]Summary!$C8</f>
        <v>0</v>
      </c>
      <c r="X8">
        <f>[6]Summary!$D8</f>
        <v>280298</v>
      </c>
      <c r="Y8">
        <f>[6]Summary!$E8/1024</f>
        <v>123070.681640625</v>
      </c>
      <c r="Z8">
        <f>[7]Summary!$B8</f>
        <v>418510</v>
      </c>
      <c r="AA8">
        <f>[7]Summary!$C8</f>
        <v>0</v>
      </c>
      <c r="AB8">
        <f>[7]Summary!$D8</f>
        <v>417916</v>
      </c>
      <c r="AC8">
        <f>[7]Summary!$E8/1024</f>
        <v>183461.7275390625</v>
      </c>
      <c r="AD8">
        <f>[8]Summary!$B8</f>
        <v>559272</v>
      </c>
      <c r="AE8">
        <f>[8]Summary!$C8</f>
        <v>0</v>
      </c>
      <c r="AF8">
        <f>[8]Summary!$D8</f>
        <v>559025</v>
      </c>
      <c r="AG8">
        <f>[8]Summary!$E8/1024</f>
        <v>245424.6669921875</v>
      </c>
      <c r="AH8">
        <f>[9]Summary!$B8</f>
        <v>140802</v>
      </c>
      <c r="AI8">
        <f>[9]Summary!$C8</f>
        <v>0</v>
      </c>
      <c r="AJ8">
        <f>[9]Summary!$D8</f>
        <v>140388</v>
      </c>
      <c r="AK8">
        <f>[9]Summary!$E8/1024</f>
        <v>61648.115234375</v>
      </c>
      <c r="AL8">
        <f>[10]Summary!$B8</f>
        <v>279880</v>
      </c>
      <c r="AM8">
        <f>[10]Summary!$C8</f>
        <v>0</v>
      </c>
      <c r="AN8">
        <f>[10]Summary!$D8</f>
        <v>279419</v>
      </c>
      <c r="AO8">
        <f>[10]Summary!$E8/1024</f>
        <v>122682.9501953125</v>
      </c>
      <c r="AP8">
        <f>[11]Summary!$B8</f>
        <v>420228</v>
      </c>
      <c r="AQ8">
        <f>[11]Summary!$C8</f>
        <v>0</v>
      </c>
      <c r="AR8">
        <f>[11]Summary!$D8</f>
        <v>419826</v>
      </c>
      <c r="AS8">
        <f>[11]Summary!$E8/1024</f>
        <v>184305.7861328125</v>
      </c>
      <c r="AT8">
        <f>[12]Summary!$B8</f>
        <v>559974</v>
      </c>
      <c r="AU8">
        <f>[12]Summary!$C8</f>
        <v>0</v>
      </c>
      <c r="AV8">
        <f>[12]Summary!$D8</f>
        <v>559567</v>
      </c>
      <c r="AW8">
        <f>[12]Summary!$E8/1024</f>
        <v>245644.8564453125</v>
      </c>
      <c r="AX8">
        <f>[13]Summary!$B8</f>
        <v>141120</v>
      </c>
      <c r="AY8">
        <f>[13]Summary!$C8</f>
        <v>0</v>
      </c>
      <c r="AZ8">
        <f>[13]Summary!$D8</f>
        <v>140573</v>
      </c>
      <c r="BA8">
        <f>[13]Summary!$E8/1024</f>
        <v>62902.125</v>
      </c>
      <c r="BB8">
        <f>[14]Summary!$B8</f>
        <v>284999</v>
      </c>
      <c r="BC8">
        <f>[14]Summary!$C8</f>
        <v>25362</v>
      </c>
      <c r="BD8">
        <f>[14]Summary!$D8</f>
        <v>255456</v>
      </c>
      <c r="BE8">
        <f>[14]Summary!$E8/1024</f>
        <v>112020.5556640625</v>
      </c>
      <c r="BF8">
        <f>[15]Summary!$B8</f>
        <v>426387</v>
      </c>
      <c r="BG8">
        <f>[15]Summary!$C8</f>
        <v>156893</v>
      </c>
      <c r="BH8">
        <f>[15]Summary!$D8</f>
        <v>262810</v>
      </c>
      <c r="BI8">
        <f>[15]Summary!$E8/1024</f>
        <v>109052.2724609375</v>
      </c>
      <c r="BJ8">
        <f>[16]Summary!$B8</f>
        <v>565828</v>
      </c>
      <c r="BK8">
        <f>[16]Summary!$C8</f>
        <v>300388</v>
      </c>
      <c r="BL8">
        <f>[16]Summary!$D8</f>
        <v>262009</v>
      </c>
      <c r="BM8">
        <f>[16]Summary!$E8/1024</f>
        <v>104602.833984375</v>
      </c>
    </row>
    <row r="9" spans="1:65" x14ac:dyDescent="0.3">
      <c r="A9">
        <v>64</v>
      </c>
      <c r="B9">
        <f>[1]Summary!$B9</f>
        <v>153305</v>
      </c>
      <c r="C9">
        <f>[1]Summary!$C9</f>
        <v>0</v>
      </c>
      <c r="D9">
        <f>[1]Summary!$D9</f>
        <v>152851</v>
      </c>
      <c r="E9">
        <f>[1]Summary!$E9/1024</f>
        <v>67027.228515625</v>
      </c>
      <c r="F9">
        <f>[2]Summary!$B9</f>
        <v>304811</v>
      </c>
      <c r="G9">
        <f>[2]Summary!$C9</f>
        <v>0</v>
      </c>
      <c r="H9">
        <f>[2]Summary!$D9</f>
        <v>304391</v>
      </c>
      <c r="I9">
        <f>[2]Summary!$E9/1024</f>
        <v>133477.0869140625</v>
      </c>
      <c r="J9">
        <f>[3]Summary!$B9</f>
        <v>457453</v>
      </c>
      <c r="K9">
        <f>[3]Summary!$C9</f>
        <v>0</v>
      </c>
      <c r="L9">
        <f>[3]Summary!$D9</f>
        <v>457029</v>
      </c>
      <c r="M9">
        <f>[3]Summary!$E9/1024</f>
        <v>200408.90234375</v>
      </c>
      <c r="N9">
        <f>[4]Summary!$B9</f>
        <v>609079</v>
      </c>
      <c r="O9">
        <f>[4]Summary!$C9</f>
        <v>0</v>
      </c>
      <c r="P9">
        <f>[4]Summary!$D9</f>
        <v>608660</v>
      </c>
      <c r="Q9">
        <f>[4]Summary!$E9/1024</f>
        <v>266913.9189453125</v>
      </c>
      <c r="R9">
        <f>[5]Summary!$B9</f>
        <v>155945</v>
      </c>
      <c r="S9">
        <f>[5]Summary!$C9</f>
        <v>0</v>
      </c>
      <c r="T9">
        <f>[5]Summary!$D9</f>
        <v>155443</v>
      </c>
      <c r="U9">
        <f>[5]Summary!$E9/1024</f>
        <v>67782.7333984375</v>
      </c>
      <c r="V9">
        <f>[6]Summary!$B9</f>
        <v>311424</v>
      </c>
      <c r="W9">
        <f>[6]Summary!$C9</f>
        <v>0</v>
      </c>
      <c r="X9">
        <f>[6]Summary!$D9</f>
        <v>310712</v>
      </c>
      <c r="Y9">
        <f>[6]Summary!$E9/1024</f>
        <v>135523.5634765625</v>
      </c>
      <c r="Z9">
        <f>[7]Summary!$B9</f>
        <v>466805</v>
      </c>
      <c r="AA9">
        <f>[7]Summary!$C9</f>
        <v>0</v>
      </c>
      <c r="AB9">
        <f>[7]Summary!$D9</f>
        <v>466098</v>
      </c>
      <c r="AC9">
        <f>[7]Summary!$E9/1024</f>
        <v>203294.1083984375</v>
      </c>
      <c r="AD9">
        <f>[8]Summary!$B9</f>
        <v>623969</v>
      </c>
      <c r="AE9">
        <f>[8]Summary!$C9</f>
        <v>0</v>
      </c>
      <c r="AF9">
        <f>[8]Summary!$D9</f>
        <v>623561</v>
      </c>
      <c r="AG9">
        <f>[8]Summary!$E9/1024</f>
        <v>271773.8564453125</v>
      </c>
      <c r="AH9">
        <f>[9]Summary!$B9</f>
        <v>156634</v>
      </c>
      <c r="AI9">
        <f>[9]Summary!$C9</f>
        <v>0</v>
      </c>
      <c r="AJ9">
        <f>[9]Summary!$D9</f>
        <v>156007</v>
      </c>
      <c r="AK9">
        <f>[9]Summary!$E9/1024</f>
        <v>68015.8427734375</v>
      </c>
      <c r="AL9">
        <f>[10]Summary!$B9</f>
        <v>313098</v>
      </c>
      <c r="AM9">
        <f>[10]Summary!$C9</f>
        <v>0</v>
      </c>
      <c r="AN9">
        <f>[10]Summary!$D9</f>
        <v>312390</v>
      </c>
      <c r="AO9">
        <f>[10]Summary!$E9/1024</f>
        <v>136135.2109375</v>
      </c>
      <c r="AP9">
        <f>[11]Summary!$B9</f>
        <v>467566</v>
      </c>
      <c r="AQ9">
        <f>[11]Summary!$C9</f>
        <v>0</v>
      </c>
      <c r="AR9">
        <f>[11]Summary!$D9</f>
        <v>467026</v>
      </c>
      <c r="AS9">
        <f>[11]Summary!$E9/1024</f>
        <v>203558.0654296875</v>
      </c>
      <c r="AT9">
        <f>[12]Summary!$B9</f>
        <v>622063</v>
      </c>
      <c r="AU9">
        <f>[12]Summary!$C9</f>
        <v>0</v>
      </c>
      <c r="AV9">
        <f>[12]Summary!$D9</f>
        <v>621343</v>
      </c>
      <c r="AW9">
        <f>[12]Summary!$E9/1024</f>
        <v>271029.7392578125</v>
      </c>
      <c r="AX9">
        <f>[13]Summary!$B9</f>
        <v>155559</v>
      </c>
      <c r="AY9">
        <f>[13]Summary!$C9</f>
        <v>0</v>
      </c>
      <c r="AZ9">
        <f>[13]Summary!$D9</f>
        <v>154912</v>
      </c>
      <c r="BA9">
        <f>[13]Summary!$E9/1024</f>
        <v>66446.5322265625</v>
      </c>
      <c r="BB9">
        <f>[14]Summary!$B9</f>
        <v>310436</v>
      </c>
      <c r="BC9">
        <f>[14]Summary!$C9</f>
        <v>25748</v>
      </c>
      <c r="BD9">
        <f>[14]Summary!$D9</f>
        <v>284892</v>
      </c>
      <c r="BE9">
        <f>[14]Summary!$E9/1024</f>
        <v>119704.427734375</v>
      </c>
      <c r="BF9">
        <f>[15]Summary!$B9</f>
        <v>464508</v>
      </c>
      <c r="BG9">
        <f>[15]Summary!$C9</f>
        <v>165032</v>
      </c>
      <c r="BH9">
        <f>[15]Summary!$D9</f>
        <v>294649</v>
      </c>
      <c r="BI9">
        <f>[15]Summary!$E9/1024</f>
        <v>117855.4560546875</v>
      </c>
      <c r="BJ9">
        <f>[16]Summary!$B9</f>
        <v>617852</v>
      </c>
      <c r="BK9">
        <f>[16]Summary!$C9</f>
        <v>319549</v>
      </c>
      <c r="BL9">
        <f>[16]Summary!$D9</f>
        <v>293269</v>
      </c>
      <c r="BM9">
        <f>[16]Summary!$E9/1024</f>
        <v>112986.6005859375</v>
      </c>
    </row>
    <row r="10" spans="1:65" x14ac:dyDescent="0.3">
      <c r="A10">
        <v>72</v>
      </c>
      <c r="B10">
        <f>[1]Summary!$B10</f>
        <v>171683</v>
      </c>
      <c r="C10">
        <f>[1]Summary!$C10</f>
        <v>0</v>
      </c>
      <c r="D10">
        <f>[1]Summary!$D10</f>
        <v>170910</v>
      </c>
      <c r="E10">
        <f>[1]Summary!$E10/1024</f>
        <v>73199.662109375</v>
      </c>
      <c r="F10">
        <f>[2]Summary!$B10</f>
        <v>341098</v>
      </c>
      <c r="G10">
        <f>[2]Summary!$C10</f>
        <v>0</v>
      </c>
      <c r="H10">
        <f>[2]Summary!$D10</f>
        <v>340350</v>
      </c>
      <c r="I10">
        <f>[2]Summary!$E10/1024</f>
        <v>146071.51953125</v>
      </c>
      <c r="J10">
        <f>[3]Summary!$B10</f>
        <v>511545</v>
      </c>
      <c r="K10">
        <f>[3]Summary!$C10</f>
        <v>0</v>
      </c>
      <c r="L10">
        <f>[3]Summary!$D10</f>
        <v>510836</v>
      </c>
      <c r="M10">
        <f>[3]Summary!$E10/1024</f>
        <v>219184.4140625</v>
      </c>
      <c r="N10">
        <f>[4]Summary!$B10</f>
        <v>679678</v>
      </c>
      <c r="O10">
        <f>[4]Summary!$C10</f>
        <v>0</v>
      </c>
      <c r="P10">
        <f>[4]Summary!$D10</f>
        <v>678751</v>
      </c>
      <c r="Q10">
        <f>[4]Summary!$E10/1024</f>
        <v>291800.693359375</v>
      </c>
      <c r="R10">
        <f>[5]Summary!$B10</f>
        <v>174244</v>
      </c>
      <c r="S10">
        <f>[5]Summary!$C10</f>
        <v>0</v>
      </c>
      <c r="T10">
        <f>[5]Summary!$D10</f>
        <v>173479</v>
      </c>
      <c r="U10">
        <f>[5]Summary!$E10/1024</f>
        <v>73870.2802734375</v>
      </c>
      <c r="V10">
        <f>[6]Summary!$B10</f>
        <v>348154</v>
      </c>
      <c r="W10">
        <f>[6]Summary!$C10</f>
        <v>0</v>
      </c>
      <c r="X10">
        <f>[6]Summary!$D10</f>
        <v>347298</v>
      </c>
      <c r="Y10">
        <f>[6]Summary!$E10/1024</f>
        <v>147812.41796875</v>
      </c>
      <c r="Z10">
        <f>[7]Summary!$B10</f>
        <v>521521</v>
      </c>
      <c r="AA10">
        <f>[7]Summary!$C10</f>
        <v>0</v>
      </c>
      <c r="AB10">
        <f>[7]Summary!$D10</f>
        <v>520662</v>
      </c>
      <c r="AC10">
        <f>[7]Summary!$E10/1024</f>
        <v>221665.1533203125</v>
      </c>
      <c r="AD10">
        <f>[8]Summary!$B10</f>
        <v>695750</v>
      </c>
      <c r="AE10">
        <f>[8]Summary!$C10</f>
        <v>0</v>
      </c>
      <c r="AF10">
        <f>[8]Summary!$D10</f>
        <v>694876</v>
      </c>
      <c r="AG10">
        <f>[8]Summary!$E10/1024</f>
        <v>295665.501953125</v>
      </c>
      <c r="AH10">
        <f>[9]Summary!$B10</f>
        <v>174884</v>
      </c>
      <c r="AI10">
        <f>[9]Summary!$C10</f>
        <v>0</v>
      </c>
      <c r="AJ10">
        <f>[9]Summary!$D10</f>
        <v>174191</v>
      </c>
      <c r="AK10">
        <f>[9]Summary!$E10/1024</f>
        <v>74035.35546875</v>
      </c>
      <c r="AL10">
        <f>[10]Summary!$B10</f>
        <v>347632</v>
      </c>
      <c r="AM10">
        <f>[10]Summary!$C10</f>
        <v>0</v>
      </c>
      <c r="AN10">
        <f>[10]Summary!$D10</f>
        <v>346804</v>
      </c>
      <c r="AO10">
        <f>[10]Summary!$E10/1024</f>
        <v>147708.142578125</v>
      </c>
      <c r="AP10">
        <f>[11]Summary!$B10</f>
        <v>521946</v>
      </c>
      <c r="AQ10">
        <f>[11]Summary!$C10</f>
        <v>0</v>
      </c>
      <c r="AR10">
        <f>[11]Summary!$D10</f>
        <v>521153</v>
      </c>
      <c r="AS10">
        <f>[11]Summary!$E10/1024</f>
        <v>221754.5986328125</v>
      </c>
      <c r="AT10">
        <f>[12]Summary!$B10</f>
        <v>696215</v>
      </c>
      <c r="AU10">
        <f>[12]Summary!$C10</f>
        <v>0</v>
      </c>
      <c r="AV10">
        <f>[12]Summary!$D10</f>
        <v>695459</v>
      </c>
      <c r="AW10">
        <f>[12]Summary!$E10/1024</f>
        <v>295771.8525390625</v>
      </c>
      <c r="AX10">
        <f>[13]Summary!$B10</f>
        <v>174720</v>
      </c>
      <c r="AY10">
        <f>[13]Summary!$C10</f>
        <v>0</v>
      </c>
      <c r="AZ10">
        <f>[13]Summary!$D10</f>
        <v>173986</v>
      </c>
      <c r="BA10">
        <f>[13]Summary!$E10/1024</f>
        <v>75230.2060546875</v>
      </c>
      <c r="BB10">
        <f>[14]Summary!$B10</f>
        <v>350287</v>
      </c>
      <c r="BC10">
        <f>[14]Summary!$C10</f>
        <v>29161</v>
      </c>
      <c r="BD10">
        <f>[14]Summary!$D10</f>
        <v>319317</v>
      </c>
      <c r="BE10">
        <f>[14]Summary!$E10/1024</f>
        <v>134030.2431640625</v>
      </c>
      <c r="BF10">
        <f>[15]Summary!$B10</f>
        <v>524441</v>
      </c>
      <c r="BG10">
        <f>[15]Summary!$C10</f>
        <v>189636</v>
      </c>
      <c r="BH10">
        <f>[15]Summary!$D10</f>
        <v>329198</v>
      </c>
      <c r="BI10">
        <f>[15]Summary!$E10/1024</f>
        <v>129739.7666015625</v>
      </c>
      <c r="BJ10">
        <f>[16]Summary!$B10</f>
        <v>697729</v>
      </c>
      <c r="BK10">
        <f>[16]Summary!$C10</f>
        <v>363585</v>
      </c>
      <c r="BL10">
        <f>[16]Summary!$D10</f>
        <v>328443</v>
      </c>
      <c r="BM10">
        <f>[16]Summary!$E10/1024</f>
        <v>124570.1318359375</v>
      </c>
    </row>
    <row r="11" spans="1:65" x14ac:dyDescent="0.3">
      <c r="A11">
        <v>80</v>
      </c>
      <c r="B11">
        <f>[1]Summary!$B11</f>
        <v>186857</v>
      </c>
      <c r="C11">
        <f>[1]Summary!$C11</f>
        <v>0</v>
      </c>
      <c r="D11">
        <f>[1]Summary!$D11</f>
        <v>186348</v>
      </c>
      <c r="E11">
        <f>[1]Summary!$E11/1024</f>
        <v>79124.1298828125</v>
      </c>
      <c r="F11">
        <f>[2]Summary!$B11</f>
        <v>372692</v>
      </c>
      <c r="G11">
        <f>[2]Summary!$C11</f>
        <v>0</v>
      </c>
      <c r="H11">
        <f>[2]Summary!$D11</f>
        <v>372224</v>
      </c>
      <c r="I11">
        <f>[2]Summary!$E11/1024</f>
        <v>158042.4052734375</v>
      </c>
      <c r="J11">
        <f>[3]Summary!$B11</f>
        <v>558113</v>
      </c>
      <c r="K11">
        <f>[3]Summary!$C11</f>
        <v>0</v>
      </c>
      <c r="L11">
        <f>[3]Summary!$D11</f>
        <v>557710</v>
      </c>
      <c r="M11">
        <f>[3]Summary!$E11/1024</f>
        <v>236808.7900390625</v>
      </c>
      <c r="N11">
        <f>[4]Summary!$B11</f>
        <v>743371</v>
      </c>
      <c r="O11">
        <f>[4]Summary!$C11</f>
        <v>0</v>
      </c>
      <c r="P11">
        <f>[4]Summary!$D11</f>
        <v>742826</v>
      </c>
      <c r="Q11">
        <f>[4]Summary!$E11/1024</f>
        <v>315474.650390625</v>
      </c>
      <c r="R11">
        <f>[5]Summary!$B11</f>
        <v>190519</v>
      </c>
      <c r="S11">
        <f>[5]Summary!$C11</f>
        <v>0</v>
      </c>
      <c r="T11">
        <f>[5]Summary!$D11</f>
        <v>189862</v>
      </c>
      <c r="U11">
        <f>[5]Summary!$E11/1024</f>
        <v>81180.150390625</v>
      </c>
      <c r="V11">
        <f>[6]Summary!$B11</f>
        <v>380506</v>
      </c>
      <c r="W11">
        <f>[6]Summary!$C11</f>
        <v>0</v>
      </c>
      <c r="X11">
        <f>[6]Summary!$D11</f>
        <v>379632</v>
      </c>
      <c r="Y11">
        <f>[6]Summary!$E11/1024</f>
        <v>162334.1552734375</v>
      </c>
      <c r="Z11">
        <f>[7]Summary!$B11</f>
        <v>569682</v>
      </c>
      <c r="AA11">
        <f>[7]Summary!$C11</f>
        <v>0</v>
      </c>
      <c r="AB11">
        <f>[7]Summary!$D11</f>
        <v>568823</v>
      </c>
      <c r="AC11">
        <f>[7]Summary!$E11/1024</f>
        <v>243389.091796875</v>
      </c>
      <c r="AD11">
        <f>[8]Summary!$B11</f>
        <v>761271</v>
      </c>
      <c r="AE11">
        <f>[8]Summary!$C11</f>
        <v>0</v>
      </c>
      <c r="AF11">
        <f>[8]Summary!$D11</f>
        <v>760564</v>
      </c>
      <c r="AG11">
        <f>[8]Summary!$E11/1024</f>
        <v>324921.0361328125</v>
      </c>
      <c r="AH11">
        <f>[9]Summary!$B11</f>
        <v>190646</v>
      </c>
      <c r="AI11">
        <f>[9]Summary!$C11</f>
        <v>0</v>
      </c>
      <c r="AJ11">
        <f>[9]Summary!$D11</f>
        <v>190167</v>
      </c>
      <c r="AK11">
        <f>[9]Summary!$E11/1024</f>
        <v>81252.26171875</v>
      </c>
      <c r="AL11">
        <f>[10]Summary!$B11</f>
        <v>381051</v>
      </c>
      <c r="AM11">
        <f>[10]Summary!$C11</f>
        <v>0</v>
      </c>
      <c r="AN11">
        <f>[10]Summary!$D11</f>
        <v>380551</v>
      </c>
      <c r="AO11">
        <f>[10]Summary!$E11/1024</f>
        <v>162520.97265625</v>
      </c>
      <c r="AP11">
        <f>[11]Summary!$B11</f>
        <v>571245</v>
      </c>
      <c r="AQ11">
        <f>[11]Summary!$C11</f>
        <v>0</v>
      </c>
      <c r="AR11">
        <f>[11]Summary!$D11</f>
        <v>570653</v>
      </c>
      <c r="AS11">
        <f>[11]Summary!$E11/1024</f>
        <v>243738.91015625</v>
      </c>
      <c r="AT11">
        <f>[12]Summary!$B11</f>
        <v>761296</v>
      </c>
      <c r="AU11">
        <f>[12]Summary!$C11</f>
        <v>0</v>
      </c>
      <c r="AV11">
        <f>[12]Summary!$D11</f>
        <v>760618</v>
      </c>
      <c r="AW11">
        <f>[12]Summary!$E11/1024</f>
        <v>324933.4970703125</v>
      </c>
      <c r="AX11">
        <f>[13]Summary!$B11</f>
        <v>194129</v>
      </c>
      <c r="AY11">
        <f>[13]Summary!$C11</f>
        <v>0</v>
      </c>
      <c r="AZ11">
        <f>[13]Summary!$D11</f>
        <v>193452</v>
      </c>
      <c r="BA11">
        <f>[13]Summary!$E11/1024</f>
        <v>84967.8173828125</v>
      </c>
      <c r="BB11">
        <f>[14]Summary!$B11</f>
        <v>386840</v>
      </c>
      <c r="BC11">
        <f>[14]Summary!$C11</f>
        <v>35020</v>
      </c>
      <c r="BD11">
        <f>[14]Summary!$D11</f>
        <v>350212</v>
      </c>
      <c r="BE11">
        <f>[14]Summary!$E11/1024</f>
        <v>148740.9541015625</v>
      </c>
      <c r="BF11">
        <f>[15]Summary!$B11</f>
        <v>579219</v>
      </c>
      <c r="BG11">
        <f>[15]Summary!$C11</f>
        <v>214527</v>
      </c>
      <c r="BH11">
        <f>[15]Summary!$D11</f>
        <v>360665</v>
      </c>
      <c r="BI11">
        <f>[15]Summary!$E11/1024</f>
        <v>142674.25390625</v>
      </c>
      <c r="BJ11">
        <f>[16]Summary!$B11</f>
        <v>769958</v>
      </c>
      <c r="BK11">
        <f>[16]Summary!$C11</f>
        <v>406926</v>
      </c>
      <c r="BL11">
        <f>[16]Summary!$D11</f>
        <v>359814</v>
      </c>
      <c r="BM11">
        <f>[16]Summary!$E11/1024</f>
        <v>137166.7236328125</v>
      </c>
    </row>
    <row r="12" spans="1:65" x14ac:dyDescent="0.3">
      <c r="A12">
        <v>88</v>
      </c>
      <c r="B12">
        <f>[1]Summary!$B12</f>
        <v>206142</v>
      </c>
      <c r="C12">
        <f>[1]Summary!$C12</f>
        <v>0</v>
      </c>
      <c r="D12">
        <f>[1]Summary!$D12</f>
        <v>205869</v>
      </c>
      <c r="E12">
        <f>[1]Summary!$E12/1024</f>
        <v>87931.1533203125</v>
      </c>
      <c r="F12">
        <f>[2]Summary!$B12</f>
        <v>408637</v>
      </c>
      <c r="G12">
        <f>[2]Summary!$C12</f>
        <v>0</v>
      </c>
      <c r="H12">
        <f>[2]Summary!$D12</f>
        <v>408429</v>
      </c>
      <c r="I12">
        <f>[2]Summary!$E12/1024</f>
        <v>173614.720703125</v>
      </c>
      <c r="J12">
        <f>[3]Summary!$B12</f>
        <v>613129</v>
      </c>
      <c r="K12">
        <f>[3]Summary!$C12</f>
        <v>0</v>
      </c>
      <c r="L12">
        <f>[3]Summary!$D12</f>
        <v>612962</v>
      </c>
      <c r="M12">
        <f>[3]Summary!$E12/1024</f>
        <v>260627.54296875</v>
      </c>
      <c r="N12">
        <f>[4]Summary!$B12</f>
        <v>812300</v>
      </c>
      <c r="O12">
        <f>[4]Summary!$C12</f>
        <v>0</v>
      </c>
      <c r="P12">
        <f>[4]Summary!$D12</f>
        <v>812008</v>
      </c>
      <c r="Q12">
        <f>[4]Summary!$E12/1024</f>
        <v>344140.6669921875</v>
      </c>
      <c r="R12">
        <f>[5]Summary!$B12</f>
        <v>210438</v>
      </c>
      <c r="S12">
        <f>[5]Summary!$C12</f>
        <v>0</v>
      </c>
      <c r="T12">
        <f>[5]Summary!$D12</f>
        <v>209923</v>
      </c>
      <c r="U12">
        <f>[5]Summary!$E12/1024</f>
        <v>90066.5537109375</v>
      </c>
      <c r="V12">
        <f>[6]Summary!$B12</f>
        <v>420138</v>
      </c>
      <c r="W12">
        <f>[6]Summary!$C12</f>
        <v>0</v>
      </c>
      <c r="X12">
        <f>[6]Summary!$D12</f>
        <v>419767</v>
      </c>
      <c r="Y12">
        <f>[6]Summary!$E12/1024</f>
        <v>180083.79296875</v>
      </c>
      <c r="Z12">
        <f>[7]Summary!$B12</f>
        <v>628204</v>
      </c>
      <c r="AA12">
        <f>[7]Summary!$C12</f>
        <v>0</v>
      </c>
      <c r="AB12">
        <f>[7]Summary!$D12</f>
        <v>627882</v>
      </c>
      <c r="AC12">
        <f>[7]Summary!$E12/1024</f>
        <v>269386.328125</v>
      </c>
      <c r="AD12">
        <f>[8]Summary!$B12</f>
        <v>839072</v>
      </c>
      <c r="AE12">
        <f>[8]Summary!$C12</f>
        <v>0</v>
      </c>
      <c r="AF12">
        <f>[8]Summary!$D12</f>
        <v>838530</v>
      </c>
      <c r="AG12">
        <f>[8]Summary!$E12/1024</f>
        <v>359776.7177734375</v>
      </c>
      <c r="AH12">
        <f>[9]Summary!$B12</f>
        <v>210701</v>
      </c>
      <c r="AI12">
        <f>[9]Summary!$C12</f>
        <v>0</v>
      </c>
      <c r="AJ12">
        <f>[9]Summary!$D12</f>
        <v>210092</v>
      </c>
      <c r="AK12">
        <f>[9]Summary!$E12/1024</f>
        <v>90139.7509765625</v>
      </c>
      <c r="AL12">
        <f>[10]Summary!$B12</f>
        <v>419590</v>
      </c>
      <c r="AM12">
        <f>[10]Summary!$C12</f>
        <v>0</v>
      </c>
      <c r="AN12">
        <f>[10]Summary!$D12</f>
        <v>419022</v>
      </c>
      <c r="AO12">
        <f>[10]Summary!$E12/1024</f>
        <v>179821.369140625</v>
      </c>
      <c r="AP12">
        <f>[11]Summary!$B12</f>
        <v>630041</v>
      </c>
      <c r="AQ12">
        <f>[11]Summary!$C12</f>
        <v>0</v>
      </c>
      <c r="AR12">
        <f>[11]Summary!$D12</f>
        <v>629609</v>
      </c>
      <c r="AS12">
        <f>[11]Summary!$E12/1024</f>
        <v>270124.4326171875</v>
      </c>
      <c r="AT12">
        <f>[12]Summary!$B12</f>
        <v>839996</v>
      </c>
      <c r="AU12">
        <f>[12]Summary!$C12</f>
        <v>0</v>
      </c>
      <c r="AV12">
        <f>[12]Summary!$D12</f>
        <v>839566</v>
      </c>
      <c r="AW12">
        <f>[12]Summary!$E12/1024</f>
        <v>360222.13671875</v>
      </c>
      <c r="AX12">
        <f>[13]Summary!$B12</f>
        <v>214214</v>
      </c>
      <c r="AY12">
        <f>[13]Summary!$C12</f>
        <v>0</v>
      </c>
      <c r="AZ12">
        <f>[13]Summary!$D12</f>
        <v>214142</v>
      </c>
      <c r="BA12">
        <f>[13]Summary!$E12/1024</f>
        <v>94380.33203125</v>
      </c>
      <c r="BB12">
        <f>[14]Summary!$B12</f>
        <v>430236</v>
      </c>
      <c r="BC12">
        <f>[14]Summary!$C12</f>
        <v>43962</v>
      </c>
      <c r="BD12">
        <f>[14]Summary!$D12</f>
        <v>383089</v>
      </c>
      <c r="BE12">
        <f>[14]Summary!$E12/1024</f>
        <v>162200.380859375</v>
      </c>
      <c r="BF12">
        <f>[15]Summary!$B12</f>
        <v>644322</v>
      </c>
      <c r="BG12">
        <f>[15]Summary!$C12</f>
        <v>243908</v>
      </c>
      <c r="BH12">
        <f>[15]Summary!$D12</f>
        <v>394597</v>
      </c>
      <c r="BI12">
        <f>[15]Summary!$E12/1024</f>
        <v>155929.4013671875</v>
      </c>
      <c r="BJ12">
        <f>[16]Summary!$B12</f>
        <v>856597</v>
      </c>
      <c r="BK12">
        <f>[16]Summary!$C12</f>
        <v>457286</v>
      </c>
      <c r="BL12">
        <f>[16]Summary!$D12</f>
        <v>394539</v>
      </c>
      <c r="BM12">
        <f>[16]Summary!$E12/1024</f>
        <v>150664.310546875</v>
      </c>
    </row>
    <row r="13" spans="1:65" x14ac:dyDescent="0.3">
      <c r="A13">
        <v>96</v>
      </c>
      <c r="B13">
        <f>[1]Summary!$B13</f>
        <v>223939</v>
      </c>
      <c r="C13">
        <f>[1]Summary!$C13</f>
        <v>0</v>
      </c>
      <c r="D13">
        <f>[1]Summary!$D13</f>
        <v>223636</v>
      </c>
      <c r="E13">
        <f>[1]Summary!$E13/1024</f>
        <v>96285.99609375</v>
      </c>
      <c r="F13">
        <f>[2]Summary!$B13</f>
        <v>446607</v>
      </c>
      <c r="G13">
        <f>[2]Summary!$C13</f>
        <v>0</v>
      </c>
      <c r="H13">
        <f>[2]Summary!$D13</f>
        <v>446400</v>
      </c>
      <c r="I13">
        <f>[2]Summary!$E13/1024</f>
        <v>191977.0224609375</v>
      </c>
      <c r="J13">
        <f>[3]Summary!$B13</f>
        <v>669486</v>
      </c>
      <c r="K13">
        <f>[3]Summary!$C13</f>
        <v>0</v>
      </c>
      <c r="L13">
        <f>[3]Summary!$D13</f>
        <v>669169</v>
      </c>
      <c r="M13">
        <f>[3]Summary!$E13/1024</f>
        <v>287741.7666015625</v>
      </c>
      <c r="N13">
        <f>[4]Summary!$B13</f>
        <v>891148</v>
      </c>
      <c r="O13">
        <f>[4]Summary!$C13</f>
        <v>0</v>
      </c>
      <c r="P13">
        <f>[4]Summary!$D13</f>
        <v>890785</v>
      </c>
      <c r="Q13">
        <f>[4]Summary!$E13/1024</f>
        <v>382881.755859375</v>
      </c>
      <c r="R13">
        <f>[5]Summary!$B13</f>
        <v>228662</v>
      </c>
      <c r="S13">
        <f>[5]Summary!$C13</f>
        <v>0</v>
      </c>
      <c r="T13">
        <f>[5]Summary!$D13</f>
        <v>228383</v>
      </c>
      <c r="U13">
        <f>[5]Summary!$E13/1024</f>
        <v>98471.4384765625</v>
      </c>
      <c r="V13">
        <f>[6]Summary!$B13</f>
        <v>456552</v>
      </c>
      <c r="W13">
        <f>[6]Summary!$C13</f>
        <v>0</v>
      </c>
      <c r="X13">
        <f>[6]Summary!$D13</f>
        <v>456058</v>
      </c>
      <c r="Y13">
        <f>[6]Summary!$E13/1024</f>
        <v>196643.306640625</v>
      </c>
      <c r="Z13">
        <f>[7]Summary!$B13</f>
        <v>685544</v>
      </c>
      <c r="AA13">
        <f>[7]Summary!$C13</f>
        <v>0</v>
      </c>
      <c r="AB13">
        <f>[7]Summary!$D13</f>
        <v>685215</v>
      </c>
      <c r="AC13">
        <f>[7]Summary!$E13/1024</f>
        <v>295503.3388671875</v>
      </c>
      <c r="AD13">
        <f>[8]Summary!$B13</f>
        <v>918067</v>
      </c>
      <c r="AE13">
        <f>[8]Summary!$C13</f>
        <v>0</v>
      </c>
      <c r="AF13">
        <f>[8]Summary!$D13</f>
        <v>917633</v>
      </c>
      <c r="AG13">
        <f>[8]Summary!$E13/1024</f>
        <v>396636.765625</v>
      </c>
      <c r="AH13">
        <f>[9]Summary!$B13</f>
        <v>229092</v>
      </c>
      <c r="AI13">
        <f>[9]Summary!$C13</f>
        <v>0</v>
      </c>
      <c r="AJ13">
        <f>[9]Summary!$D13</f>
        <v>228806</v>
      </c>
      <c r="AK13">
        <f>[9]Summary!$E13/1024</f>
        <v>98765.0673828125</v>
      </c>
      <c r="AL13">
        <f>[10]Summary!$B13</f>
        <v>457598</v>
      </c>
      <c r="AM13">
        <f>[10]Summary!$C13</f>
        <v>0</v>
      </c>
      <c r="AN13">
        <f>[10]Summary!$D13</f>
        <v>457327</v>
      </c>
      <c r="AO13">
        <f>[10]Summary!$E13/1024</f>
        <v>197335.7626953125</v>
      </c>
      <c r="AP13">
        <f>[11]Summary!$B13</f>
        <v>685601</v>
      </c>
      <c r="AQ13">
        <f>[11]Summary!$C13</f>
        <v>0</v>
      </c>
      <c r="AR13">
        <f>[11]Summary!$D13</f>
        <v>685214</v>
      </c>
      <c r="AS13">
        <f>[11]Summary!$E13/1024</f>
        <v>295566.17578125</v>
      </c>
      <c r="AT13">
        <f>[12]Summary!$B13</f>
        <v>914458</v>
      </c>
      <c r="AU13">
        <f>[12]Summary!$C13</f>
        <v>0</v>
      </c>
      <c r="AV13">
        <f>[12]Summary!$D13</f>
        <v>914148</v>
      </c>
      <c r="AW13">
        <f>[12]Summary!$E13/1024</f>
        <v>394333.6943359375</v>
      </c>
      <c r="AX13">
        <f>[13]Summary!$B13</f>
        <v>236706</v>
      </c>
      <c r="AY13">
        <f>[13]Summary!$C13</f>
        <v>0</v>
      </c>
      <c r="AZ13">
        <f>[13]Summary!$D13</f>
        <v>236237</v>
      </c>
      <c r="BA13">
        <f>[13]Summary!$E13/1024</f>
        <v>104502.4736328125</v>
      </c>
      <c r="BB13">
        <f>[14]Summary!$B13</f>
        <v>471772</v>
      </c>
      <c r="BC13">
        <f>[14]Summary!$C13</f>
        <v>54339</v>
      </c>
      <c r="BD13">
        <f>[14]Summary!$D13</f>
        <v>414212</v>
      </c>
      <c r="BE13">
        <f>[14]Summary!$E13/1024</f>
        <v>176058.7216796875</v>
      </c>
      <c r="BF13">
        <f>[15]Summary!$B13</f>
        <v>706796</v>
      </c>
      <c r="BG13">
        <f>[15]Summary!$C13</f>
        <v>276627</v>
      </c>
      <c r="BH13">
        <f>[15]Summary!$D13</f>
        <v>426657</v>
      </c>
      <c r="BI13">
        <f>[15]Summary!$E13/1024</f>
        <v>169743.4990234375</v>
      </c>
      <c r="BJ13">
        <f>[16]Summary!$B13</f>
        <v>938990</v>
      </c>
      <c r="BK13">
        <f>[16]Summary!$C13</f>
        <v>509510</v>
      </c>
      <c r="BL13">
        <f>[16]Summary!$D13</f>
        <v>426040</v>
      </c>
      <c r="BM13">
        <f>[16]Summary!$E13/1024</f>
        <v>163854.3720703125</v>
      </c>
    </row>
    <row r="14" spans="1:65" x14ac:dyDescent="0.3">
      <c r="A14">
        <v>104</v>
      </c>
      <c r="B14">
        <f>[1]Summary!$B14</f>
        <v>248976</v>
      </c>
      <c r="C14">
        <f>[1]Summary!$C14</f>
        <v>0</v>
      </c>
      <c r="D14">
        <f>[1]Summary!$D14</f>
        <v>248481</v>
      </c>
      <c r="E14">
        <f>[1]Summary!$E14/1024</f>
        <v>108570.3125</v>
      </c>
      <c r="F14">
        <f>[2]Summary!$B14</f>
        <v>494717</v>
      </c>
      <c r="G14">
        <f>[2]Summary!$C14</f>
        <v>0</v>
      </c>
      <c r="H14">
        <f>[2]Summary!$D14</f>
        <v>494145</v>
      </c>
      <c r="I14">
        <f>[2]Summary!$E14/1024</f>
        <v>215998.0859375</v>
      </c>
      <c r="J14">
        <f>[3]Summary!$B14</f>
        <v>742208</v>
      </c>
      <c r="K14">
        <f>[3]Summary!$C14</f>
        <v>0</v>
      </c>
      <c r="L14">
        <f>[3]Summary!$D14</f>
        <v>741631</v>
      </c>
      <c r="M14">
        <f>[3]Summary!$E14/1024</f>
        <v>324132.828125</v>
      </c>
      <c r="N14">
        <f>[4]Summary!$B14</f>
        <v>986381</v>
      </c>
      <c r="O14">
        <f>[4]Summary!$C14</f>
        <v>0</v>
      </c>
      <c r="P14">
        <f>[4]Summary!$D14</f>
        <v>985927</v>
      </c>
      <c r="Q14">
        <f>[4]Summary!$E14/1024</f>
        <v>431114.3759765625</v>
      </c>
      <c r="R14">
        <f>[5]Summary!$B14</f>
        <v>252763</v>
      </c>
      <c r="S14">
        <f>[5]Summary!$C14</f>
        <v>0</v>
      </c>
      <c r="T14">
        <f>[5]Summary!$D14</f>
        <v>252366</v>
      </c>
      <c r="U14">
        <f>[5]Summary!$E14/1024</f>
        <v>110259.369140625</v>
      </c>
      <c r="V14">
        <f>[6]Summary!$B14</f>
        <v>504470</v>
      </c>
      <c r="W14">
        <f>[6]Summary!$C14</f>
        <v>0</v>
      </c>
      <c r="X14">
        <f>[6]Summary!$D14</f>
        <v>503980</v>
      </c>
      <c r="Y14">
        <f>[6]Summary!$E14/1024</f>
        <v>220202.6552734375</v>
      </c>
      <c r="Z14">
        <f>[7]Summary!$B14</f>
        <v>755498</v>
      </c>
      <c r="AA14">
        <f>[7]Summary!$C14</f>
        <v>0</v>
      </c>
      <c r="AB14">
        <f>[7]Summary!$D14</f>
        <v>755098</v>
      </c>
      <c r="AC14">
        <f>[7]Summary!$E14/1024</f>
        <v>329936.9111328125</v>
      </c>
      <c r="AD14">
        <f>[8]Summary!$B14</f>
        <v>1006874</v>
      </c>
      <c r="AE14">
        <f>[8]Summary!$C14</f>
        <v>0</v>
      </c>
      <c r="AF14">
        <f>[8]Summary!$D14</f>
        <v>1006464</v>
      </c>
      <c r="AG14">
        <f>[8]Summary!$E14/1024</f>
        <v>439756.619140625</v>
      </c>
      <c r="AH14">
        <f>[9]Summary!$B14</f>
        <v>253255</v>
      </c>
      <c r="AI14">
        <f>[9]Summary!$C14</f>
        <v>0</v>
      </c>
      <c r="AJ14">
        <f>[9]Summary!$D14</f>
        <v>252795</v>
      </c>
      <c r="AK14">
        <f>[9]Summary!$E14/1024</f>
        <v>110482.986328125</v>
      </c>
      <c r="AL14">
        <f>[10]Summary!$B14</f>
        <v>504486</v>
      </c>
      <c r="AM14">
        <f>[10]Summary!$C14</f>
        <v>0</v>
      </c>
      <c r="AN14">
        <f>[10]Summary!$D14</f>
        <v>504003</v>
      </c>
      <c r="AO14">
        <f>[10]Summary!$E14/1024</f>
        <v>220209.357421875</v>
      </c>
      <c r="AP14">
        <f>[11]Summary!$B14</f>
        <v>757388</v>
      </c>
      <c r="AQ14">
        <f>[11]Summary!$C14</f>
        <v>0</v>
      </c>
      <c r="AR14">
        <f>[11]Summary!$D14</f>
        <v>756976</v>
      </c>
      <c r="AS14">
        <f>[11]Summary!$E14/1024</f>
        <v>330749.5810546875</v>
      </c>
      <c r="AT14">
        <f>[12]Summary!$B14</f>
        <v>1008644</v>
      </c>
      <c r="AU14">
        <f>[12]Summary!$C14</f>
        <v>0</v>
      </c>
      <c r="AV14">
        <f>[12]Summary!$D14</f>
        <v>1008187</v>
      </c>
      <c r="AW14">
        <f>[12]Summary!$E14/1024</f>
        <v>440491.99609375</v>
      </c>
      <c r="AX14">
        <f>[13]Summary!$B14</f>
        <v>255953</v>
      </c>
      <c r="AY14">
        <f>[13]Summary!$C14</f>
        <v>0</v>
      </c>
      <c r="AZ14">
        <f>[13]Summary!$D14</f>
        <v>255325</v>
      </c>
      <c r="BA14">
        <f>[13]Summary!$E14/1024</f>
        <v>112780.0849609375</v>
      </c>
      <c r="BB14">
        <f>[14]Summary!$B14</f>
        <v>512581</v>
      </c>
      <c r="BC14">
        <f>[14]Summary!$C14</f>
        <v>61355</v>
      </c>
      <c r="BD14">
        <f>[14]Summary!$D14</f>
        <v>447894</v>
      </c>
      <c r="BE14">
        <f>[14]Summary!$E14/1024</f>
        <v>188399.076171875</v>
      </c>
      <c r="BF14">
        <f>[15]Summary!$B14</f>
        <v>767843</v>
      </c>
      <c r="BG14">
        <f>[15]Summary!$C14</f>
        <v>301003</v>
      </c>
      <c r="BH14">
        <f>[15]Summary!$D14</f>
        <v>461326</v>
      </c>
      <c r="BI14">
        <f>[15]Summary!$E14/1024</f>
        <v>181493.115234375</v>
      </c>
      <c r="BJ14">
        <f>[16]Summary!$B14</f>
        <v>1022432</v>
      </c>
      <c r="BK14">
        <f>[16]Summary!$C14</f>
        <v>554798</v>
      </c>
      <c r="BL14">
        <f>[16]Summary!$D14</f>
        <v>461908</v>
      </c>
      <c r="BM14">
        <f>[16]Summary!$E14/1024</f>
        <v>175984.3251953125</v>
      </c>
    </row>
    <row r="15" spans="1:65" x14ac:dyDescent="0.3">
      <c r="A15">
        <v>112</v>
      </c>
      <c r="B15">
        <f>[1]Summary!$B15</f>
        <v>265625</v>
      </c>
      <c r="C15">
        <f>[1]Summary!$C15</f>
        <v>0</v>
      </c>
      <c r="D15">
        <f>[1]Summary!$D15</f>
        <v>264874</v>
      </c>
      <c r="E15">
        <f>[1]Summary!$E15/1024</f>
        <v>114876.8544921875</v>
      </c>
      <c r="F15">
        <f>[2]Summary!$B15</f>
        <v>530800</v>
      </c>
      <c r="G15">
        <f>[2]Summary!$C15</f>
        <v>0</v>
      </c>
      <c r="H15">
        <f>[2]Summary!$D15</f>
        <v>530075</v>
      </c>
      <c r="I15">
        <f>[2]Summary!$E15/1024</f>
        <v>229815.779296875</v>
      </c>
      <c r="J15">
        <f>[3]Summary!$B15</f>
        <v>795570</v>
      </c>
      <c r="K15">
        <f>[3]Summary!$C15</f>
        <v>0</v>
      </c>
      <c r="L15">
        <f>[3]Summary!$D15</f>
        <v>794816</v>
      </c>
      <c r="M15">
        <f>[3]Summary!$E15/1024</f>
        <v>344672.208984375</v>
      </c>
      <c r="N15">
        <f>[4]Summary!$B15</f>
        <v>1061034</v>
      </c>
      <c r="O15">
        <f>[4]Summary!$C15</f>
        <v>0</v>
      </c>
      <c r="P15">
        <f>[4]Summary!$D15</f>
        <v>1060365</v>
      </c>
      <c r="Q15">
        <f>[4]Summary!$E15/1024</f>
        <v>459680.05859375</v>
      </c>
      <c r="R15">
        <f>[5]Summary!$B15</f>
        <v>271315</v>
      </c>
      <c r="S15">
        <f>[5]Summary!$C15</f>
        <v>0</v>
      </c>
      <c r="T15">
        <f>[5]Summary!$D15</f>
        <v>271071</v>
      </c>
      <c r="U15">
        <f>[5]Summary!$E15/1024</f>
        <v>118695.4111328125</v>
      </c>
      <c r="V15">
        <f>[6]Summary!$B15</f>
        <v>540936</v>
      </c>
      <c r="W15">
        <f>[6]Summary!$C15</f>
        <v>0</v>
      </c>
      <c r="X15">
        <f>[6]Summary!$D15</f>
        <v>540603</v>
      </c>
      <c r="Y15">
        <f>[6]Summary!$E15/1024</f>
        <v>236233.908203125</v>
      </c>
      <c r="Z15">
        <f>[7]Summary!$B15</f>
        <v>813954</v>
      </c>
      <c r="AA15">
        <f>[7]Summary!$C15</f>
        <v>0</v>
      </c>
      <c r="AB15">
        <f>[7]Summary!$D15</f>
        <v>813622</v>
      </c>
      <c r="AC15">
        <f>[7]Summary!$E15/1024</f>
        <v>356311.142578125</v>
      </c>
      <c r="AD15">
        <f>[8]Summary!$B15</f>
        <v>1091161</v>
      </c>
      <c r="AE15">
        <f>[8]Summary!$C15</f>
        <v>0</v>
      </c>
      <c r="AF15">
        <f>[8]Summary!$D15</f>
        <v>1090649</v>
      </c>
      <c r="AG15">
        <f>[8]Summary!$E15/1024</f>
        <v>477700.5888671875</v>
      </c>
      <c r="AH15">
        <f>[9]Summary!$B15</f>
        <v>271420</v>
      </c>
      <c r="AI15">
        <f>[9]Summary!$C15</f>
        <v>0</v>
      </c>
      <c r="AJ15">
        <f>[9]Summary!$D15</f>
        <v>271176</v>
      </c>
      <c r="AK15">
        <f>[9]Summary!$E15/1024</f>
        <v>118742.0654296875</v>
      </c>
      <c r="AL15">
        <f>[10]Summary!$B15</f>
        <v>541911</v>
      </c>
      <c r="AM15">
        <f>[10]Summary!$C15</f>
        <v>0</v>
      </c>
      <c r="AN15">
        <f>[10]Summary!$D15</f>
        <v>541579</v>
      </c>
      <c r="AO15">
        <f>[10]Summary!$E15/1024</f>
        <v>236955.9677734375</v>
      </c>
      <c r="AP15">
        <f>[11]Summary!$B15</f>
        <v>813939</v>
      </c>
      <c r="AQ15">
        <f>[11]Summary!$C15</f>
        <v>0</v>
      </c>
      <c r="AR15">
        <f>[11]Summary!$D15</f>
        <v>813615</v>
      </c>
      <c r="AS15">
        <f>[11]Summary!$E15/1024</f>
        <v>356266.04296875</v>
      </c>
      <c r="AT15">
        <f>[12]Summary!$B15</f>
        <v>1089836</v>
      </c>
      <c r="AU15">
        <f>[12]Summary!$C15</f>
        <v>0</v>
      </c>
      <c r="AV15">
        <f>[12]Summary!$D15</f>
        <v>1089275</v>
      </c>
      <c r="AW15">
        <f>[12]Summary!$E15/1024</f>
        <v>477249.5244140625</v>
      </c>
      <c r="AX15">
        <f>[13]Summary!$B15</f>
        <v>269920</v>
      </c>
      <c r="AY15">
        <f>[13]Summary!$C15</f>
        <v>0</v>
      </c>
      <c r="AZ15">
        <f>[13]Summary!$D15</f>
        <v>269249</v>
      </c>
      <c r="BA15">
        <f>[13]Summary!$E15/1024</f>
        <v>116498.048828125</v>
      </c>
      <c r="BB15">
        <f>[14]Summary!$B15</f>
        <v>537319</v>
      </c>
      <c r="BC15">
        <f>[14]Summary!$C15</f>
        <v>61355</v>
      </c>
      <c r="BD15">
        <f>[14]Summary!$D15</f>
        <v>475134</v>
      </c>
      <c r="BE15">
        <f>[14]Summary!$E15/1024</f>
        <v>195775.0009765625</v>
      </c>
      <c r="BF15">
        <f>[15]Summary!$B15</f>
        <v>805492</v>
      </c>
      <c r="BG15">
        <f>[15]Summary!$C15</f>
        <v>308196</v>
      </c>
      <c r="BH15">
        <f>[15]Summary!$D15</f>
        <v>493302</v>
      </c>
      <c r="BI15">
        <f>[15]Summary!$E15/1024</f>
        <v>190379.3330078125</v>
      </c>
      <c r="BJ15">
        <f>[16]Summary!$B15</f>
        <v>1070104</v>
      </c>
      <c r="BK15">
        <f>[16]Summary!$C15</f>
        <v>572734</v>
      </c>
      <c r="BL15">
        <f>[16]Summary!$D15</f>
        <v>492595</v>
      </c>
      <c r="BM15">
        <f>[16]Summary!$E15/1024</f>
        <v>183701.38671875</v>
      </c>
    </row>
    <row r="16" spans="1:65" x14ac:dyDescent="0.3">
      <c r="A16">
        <v>120</v>
      </c>
      <c r="B16">
        <f>[1]Summary!$B16</f>
        <v>284717</v>
      </c>
      <c r="C16">
        <f>[1]Summary!$C16</f>
        <v>0</v>
      </c>
      <c r="D16">
        <f>[1]Summary!$D16</f>
        <v>283926</v>
      </c>
      <c r="E16">
        <f>[1]Summary!$E16/1024</f>
        <v>122609.9453125</v>
      </c>
      <c r="F16">
        <f>[2]Summary!$B16</f>
        <v>567686</v>
      </c>
      <c r="G16">
        <f>[2]Summary!$C16</f>
        <v>0</v>
      </c>
      <c r="H16">
        <f>[2]Summary!$D16</f>
        <v>566957</v>
      </c>
      <c r="I16">
        <f>[2]Summary!$E16/1024</f>
        <v>244999.4345703125</v>
      </c>
      <c r="J16">
        <f>[3]Summary!$B16</f>
        <v>851978</v>
      </c>
      <c r="K16">
        <f>[3]Summary!$C16</f>
        <v>0</v>
      </c>
      <c r="L16">
        <f>[3]Summary!$D16</f>
        <v>851262</v>
      </c>
      <c r="M16">
        <f>[3]Summary!$E16/1024</f>
        <v>367700.1083984375</v>
      </c>
      <c r="N16">
        <f>[4]Summary!$B16</f>
        <v>1134408</v>
      </c>
      <c r="O16">
        <f>[4]Summary!$C16</f>
        <v>0</v>
      </c>
      <c r="P16">
        <f>[4]Summary!$D16</f>
        <v>1133653</v>
      </c>
      <c r="Q16">
        <f>[4]Summary!$E16/1024</f>
        <v>489949.3525390625</v>
      </c>
      <c r="R16">
        <f>[5]Summary!$B16</f>
        <v>287605</v>
      </c>
      <c r="S16">
        <f>[5]Summary!$C16</f>
        <v>0</v>
      </c>
      <c r="T16">
        <f>[5]Summary!$D16</f>
        <v>287025</v>
      </c>
      <c r="U16">
        <f>[5]Summary!$E16/1024</f>
        <v>123543.77734375</v>
      </c>
      <c r="V16">
        <f>[6]Summary!$B16</f>
        <v>574277</v>
      </c>
      <c r="W16">
        <f>[6]Summary!$C16</f>
        <v>0</v>
      </c>
      <c r="X16">
        <f>[6]Summary!$D16</f>
        <v>573489</v>
      </c>
      <c r="Y16">
        <f>[6]Summary!$E16/1024</f>
        <v>246987.458984375</v>
      </c>
      <c r="Z16">
        <f>[7]Summary!$B16</f>
        <v>861225</v>
      </c>
      <c r="AA16">
        <f>[7]Summary!$C16</f>
        <v>0</v>
      </c>
      <c r="AB16">
        <f>[7]Summary!$D16</f>
        <v>860399</v>
      </c>
      <c r="AC16">
        <f>[7]Summary!$E16/1024</f>
        <v>370507.4775390625</v>
      </c>
      <c r="AD16">
        <f>[8]Summary!$B16</f>
        <v>1148469</v>
      </c>
      <c r="AE16">
        <f>[8]Summary!$C16</f>
        <v>0</v>
      </c>
      <c r="AF16">
        <f>[8]Summary!$D16</f>
        <v>1147795</v>
      </c>
      <c r="AG16">
        <f>[8]Summary!$E16/1024</f>
        <v>494122.1357421875</v>
      </c>
      <c r="AH16">
        <f>[9]Summary!$B16</f>
        <v>287748</v>
      </c>
      <c r="AI16">
        <f>[9]Summary!$C16</f>
        <v>0</v>
      </c>
      <c r="AJ16">
        <f>[9]Summary!$D16</f>
        <v>287138</v>
      </c>
      <c r="AK16">
        <f>[9]Summary!$E16/1024</f>
        <v>123580.5947265625</v>
      </c>
      <c r="AL16">
        <f>[10]Summary!$B16</f>
        <v>574388</v>
      </c>
      <c r="AM16">
        <f>[10]Summary!$C16</f>
        <v>0</v>
      </c>
      <c r="AN16">
        <f>[10]Summary!$D16</f>
        <v>573673</v>
      </c>
      <c r="AO16">
        <f>[10]Summary!$E16/1024</f>
        <v>247015.501953125</v>
      </c>
      <c r="AP16">
        <f>[11]Summary!$B16</f>
        <v>862005</v>
      </c>
      <c r="AQ16">
        <f>[11]Summary!$C16</f>
        <v>0</v>
      </c>
      <c r="AR16">
        <f>[11]Summary!$D16</f>
        <v>861452</v>
      </c>
      <c r="AS16">
        <f>[11]Summary!$E16/1024</f>
        <v>370759.0244140625</v>
      </c>
      <c r="AT16">
        <f>[12]Summary!$B16</f>
        <v>1148592</v>
      </c>
      <c r="AU16">
        <f>[12]Summary!$C16</f>
        <v>0</v>
      </c>
      <c r="AV16">
        <f>[12]Summary!$D16</f>
        <v>1147938</v>
      </c>
      <c r="AW16">
        <f>[12]Summary!$E16/1024</f>
        <v>494149.3349609375</v>
      </c>
      <c r="AX16">
        <f>[13]Summary!$B16</f>
        <v>292166</v>
      </c>
      <c r="AY16">
        <f>[13]Summary!$C16</f>
        <v>0</v>
      </c>
      <c r="AZ16">
        <f>[13]Summary!$D16</f>
        <v>291709</v>
      </c>
      <c r="BA16">
        <f>[13]Summary!$E16/1024</f>
        <v>127120.0498046875</v>
      </c>
      <c r="BB16">
        <f>[14]Summary!$B16</f>
        <v>586742</v>
      </c>
      <c r="BC16">
        <f>[14]Summary!$C16</f>
        <v>69378</v>
      </c>
      <c r="BD16">
        <f>[14]Summary!$D16</f>
        <v>513698</v>
      </c>
      <c r="BE16">
        <f>[14]Summary!$E16/1024</f>
        <v>212871.5087890625</v>
      </c>
      <c r="BF16">
        <f>[15]Summary!$B16</f>
        <v>878745</v>
      </c>
      <c r="BG16">
        <f>[15]Summary!$C16</f>
        <v>345704</v>
      </c>
      <c r="BH16">
        <f>[15]Summary!$D16</f>
        <v>529657</v>
      </c>
      <c r="BI16">
        <f>[15]Summary!$E16/1024</f>
        <v>203718.9326171875</v>
      </c>
      <c r="BJ16">
        <f>[16]Summary!$B16</f>
        <v>1167459</v>
      </c>
      <c r="BK16">
        <f>[16]Summary!$C16</f>
        <v>634578</v>
      </c>
      <c r="BL16">
        <f>[16]Summary!$D16</f>
        <v>530087</v>
      </c>
      <c r="BM16">
        <f>[16]Summary!$E16/1024</f>
        <v>196954.2080078125</v>
      </c>
    </row>
    <row r="17" spans="1:65" x14ac:dyDescent="0.3">
      <c r="A17">
        <v>128</v>
      </c>
      <c r="B17">
        <f>[1]Summary!$B17</f>
        <v>302487</v>
      </c>
      <c r="C17">
        <f>[1]Summary!$C17</f>
        <v>0</v>
      </c>
      <c r="D17">
        <f>[1]Summary!$D17</f>
        <v>302162</v>
      </c>
      <c r="E17">
        <f>[1]Summary!$E17/1024</f>
        <v>129679.599609375</v>
      </c>
      <c r="F17">
        <f>[2]Summary!$B17</f>
        <v>604119</v>
      </c>
      <c r="G17">
        <f>[2]Summary!$C17</f>
        <v>0</v>
      </c>
      <c r="H17">
        <f>[2]Summary!$D17</f>
        <v>603834</v>
      </c>
      <c r="I17">
        <f>[2]Summary!$E17/1024</f>
        <v>259024.3505859375</v>
      </c>
      <c r="J17">
        <f>[3]Summary!$B17</f>
        <v>903899</v>
      </c>
      <c r="K17">
        <f>[3]Summary!$C17</f>
        <v>0</v>
      </c>
      <c r="L17">
        <f>[3]Summary!$D17</f>
        <v>903741</v>
      </c>
      <c r="M17">
        <f>[3]Summary!$E17/1024</f>
        <v>387392.888671875</v>
      </c>
      <c r="N17">
        <f>[4]Summary!$B17</f>
        <v>1208252</v>
      </c>
      <c r="O17">
        <f>[4]Summary!$C17</f>
        <v>0</v>
      </c>
      <c r="P17">
        <f>[4]Summary!$D17</f>
        <v>1207911</v>
      </c>
      <c r="Q17">
        <f>[4]Summary!$E17/1024</f>
        <v>518211.0234375</v>
      </c>
      <c r="R17">
        <f>[5]Summary!$B17</f>
        <v>306897</v>
      </c>
      <c r="S17">
        <f>[5]Summary!$C17</f>
        <v>0</v>
      </c>
      <c r="T17">
        <f>[5]Summary!$D17</f>
        <v>306486</v>
      </c>
      <c r="U17">
        <f>[5]Summary!$E17/1024</f>
        <v>131916.697265625</v>
      </c>
      <c r="V17">
        <f>[6]Summary!$B17</f>
        <v>613058</v>
      </c>
      <c r="W17">
        <f>[6]Summary!$C17</f>
        <v>0</v>
      </c>
      <c r="X17">
        <f>[6]Summary!$D17</f>
        <v>612695</v>
      </c>
      <c r="Y17">
        <f>[6]Summary!$E17/1024</f>
        <v>263678.7919921875</v>
      </c>
      <c r="Z17">
        <f>[7]Summary!$B17</f>
        <v>920041</v>
      </c>
      <c r="AA17">
        <f>[7]Summary!$C17</f>
        <v>0</v>
      </c>
      <c r="AB17">
        <f>[7]Summary!$D17</f>
        <v>919584</v>
      </c>
      <c r="AC17">
        <f>[7]Summary!$E17/1024</f>
        <v>395803.8974609375</v>
      </c>
      <c r="AD17">
        <f>[8]Summary!$B17</f>
        <v>1230444</v>
      </c>
      <c r="AE17">
        <f>[8]Summary!$C17</f>
        <v>0</v>
      </c>
      <c r="AF17">
        <f>[8]Summary!$D17</f>
        <v>1229908</v>
      </c>
      <c r="AG17">
        <f>[8]Summary!$E17/1024</f>
        <v>529779.875</v>
      </c>
      <c r="AH17">
        <f>[9]Summary!$B17</f>
        <v>306898</v>
      </c>
      <c r="AI17">
        <f>[9]Summary!$C17</f>
        <v>0</v>
      </c>
      <c r="AJ17">
        <f>[9]Summary!$D17</f>
        <v>306487</v>
      </c>
      <c r="AK17">
        <f>[9]Summary!$E17/1024</f>
        <v>131916.765625</v>
      </c>
      <c r="AL17">
        <f>[10]Summary!$B17</f>
        <v>612946</v>
      </c>
      <c r="AM17">
        <f>[10]Summary!$C17</f>
        <v>0</v>
      </c>
      <c r="AN17">
        <f>[10]Summary!$D17</f>
        <v>612577</v>
      </c>
      <c r="AO17">
        <f>[10]Summary!$E17/1024</f>
        <v>263567.19140625</v>
      </c>
      <c r="AP17">
        <f>[11]Summary!$B17</f>
        <v>920997</v>
      </c>
      <c r="AQ17">
        <f>[11]Summary!$C17</f>
        <v>0</v>
      </c>
      <c r="AR17">
        <f>[11]Summary!$D17</f>
        <v>920644</v>
      </c>
      <c r="AS17">
        <f>[11]Summary!$E17/1024</f>
        <v>396320.81640625</v>
      </c>
      <c r="AT17">
        <f>[12]Summary!$B17</f>
        <v>1231218</v>
      </c>
      <c r="AU17">
        <f>[12]Summary!$C17</f>
        <v>0</v>
      </c>
      <c r="AV17">
        <f>[12]Summary!$D17</f>
        <v>1230707</v>
      </c>
      <c r="AW17">
        <f>[12]Summary!$E17/1024</f>
        <v>530090.736328125</v>
      </c>
      <c r="AX17">
        <f>[13]Summary!$B17</f>
        <v>314028</v>
      </c>
      <c r="AY17">
        <f>[13]Summary!$C17</f>
        <v>0</v>
      </c>
      <c r="AZ17">
        <f>[13]Summary!$D17</f>
        <v>313714</v>
      </c>
      <c r="BA17">
        <f>[13]Summary!$E17/1024</f>
        <v>137936.9599609375</v>
      </c>
      <c r="BB17">
        <f>[14]Summary!$B17</f>
        <v>626618</v>
      </c>
      <c r="BC17">
        <f>[14]Summary!$C17</f>
        <v>81626</v>
      </c>
      <c r="BD17">
        <f>[14]Summary!$D17</f>
        <v>544258</v>
      </c>
      <c r="BE17">
        <f>[14]Summary!$E17/1024</f>
        <v>226651.7021484375</v>
      </c>
      <c r="BF17">
        <f>[15]Summary!$B17</f>
        <v>939542</v>
      </c>
      <c r="BG17">
        <f>[15]Summary!$C17</f>
        <v>377865</v>
      </c>
      <c r="BH17">
        <f>[15]Summary!$D17</f>
        <v>562872</v>
      </c>
      <c r="BI17">
        <f>[15]Summary!$E17/1024</f>
        <v>218470.6416015625</v>
      </c>
      <c r="BJ17">
        <f>[16]Summary!$B17</f>
        <v>1246893</v>
      </c>
      <c r="BK17">
        <f>[16]Summary!$C17</f>
        <v>683535</v>
      </c>
      <c r="BL17">
        <f>[16]Summary!$D17</f>
        <v>560572</v>
      </c>
      <c r="BM17">
        <f>[16]Summary!$E17/1024</f>
        <v>210138.7080078125</v>
      </c>
    </row>
    <row r="18" spans="1:65" x14ac:dyDescent="0.3">
      <c r="A18">
        <v>136</v>
      </c>
      <c r="B18">
        <f>[1]Summary!$B18</f>
        <v>326946</v>
      </c>
      <c r="C18">
        <f>[1]Summary!$C18</f>
        <v>0</v>
      </c>
      <c r="D18">
        <f>[1]Summary!$D18</f>
        <v>326487</v>
      </c>
      <c r="E18">
        <f>[1]Summary!$E18/1024</f>
        <v>141992.30078125</v>
      </c>
      <c r="F18">
        <f>[2]Summary!$B18</f>
        <v>651383</v>
      </c>
      <c r="G18">
        <f>[2]Summary!$C18</f>
        <v>0</v>
      </c>
      <c r="H18">
        <f>[2]Summary!$D18</f>
        <v>650875</v>
      </c>
      <c r="I18">
        <f>[2]Summary!$E18/1024</f>
        <v>283230.9208984375</v>
      </c>
      <c r="J18">
        <f>[3]Summary!$B18</f>
        <v>977967</v>
      </c>
      <c r="K18">
        <f>[3]Summary!$C18</f>
        <v>0</v>
      </c>
      <c r="L18">
        <f>[3]Summary!$D18</f>
        <v>977446</v>
      </c>
      <c r="M18">
        <f>[3]Summary!$E18/1024</f>
        <v>425260.1259765625</v>
      </c>
      <c r="N18">
        <f>[4]Summary!$B18</f>
        <v>1302483</v>
      </c>
      <c r="O18">
        <f>[4]Summary!$C18</f>
        <v>0</v>
      </c>
      <c r="P18">
        <f>[4]Summary!$D18</f>
        <v>1302036</v>
      </c>
      <c r="Q18">
        <f>[4]Summary!$E18/1024</f>
        <v>566558.908203125</v>
      </c>
      <c r="R18">
        <f>[5]Summary!$B18</f>
        <v>330281</v>
      </c>
      <c r="S18">
        <f>[5]Summary!$C18</f>
        <v>0</v>
      </c>
      <c r="T18">
        <f>[5]Summary!$D18</f>
        <v>329860</v>
      </c>
      <c r="U18">
        <f>[5]Summary!$E18/1024</f>
        <v>143358.6171875</v>
      </c>
      <c r="V18">
        <f>[6]Summary!$B18</f>
        <v>660299</v>
      </c>
      <c r="W18">
        <f>[6]Summary!$C18</f>
        <v>0</v>
      </c>
      <c r="X18">
        <f>[6]Summary!$D18</f>
        <v>659837</v>
      </c>
      <c r="Y18">
        <f>[6]Summary!$E18/1024</f>
        <v>286769.37890625</v>
      </c>
      <c r="Z18">
        <f>[7]Summary!$B18</f>
        <v>989462</v>
      </c>
      <c r="AA18">
        <f>[7]Summary!$C18</f>
        <v>0</v>
      </c>
      <c r="AB18">
        <f>[7]Summary!$D18</f>
        <v>989056</v>
      </c>
      <c r="AC18">
        <f>[7]Summary!$E18/1024</f>
        <v>429835.3388671875</v>
      </c>
      <c r="AD18">
        <f>[8]Summary!$B18</f>
        <v>1318922</v>
      </c>
      <c r="AE18">
        <f>[8]Summary!$C18</f>
        <v>0</v>
      </c>
      <c r="AF18">
        <f>[8]Summary!$D18</f>
        <v>1318466</v>
      </c>
      <c r="AG18">
        <f>[8]Summary!$E18/1024</f>
        <v>573012.3291015625</v>
      </c>
      <c r="AH18">
        <f>[9]Summary!$B18</f>
        <v>330816</v>
      </c>
      <c r="AI18">
        <f>[9]Summary!$C18</f>
        <v>0</v>
      </c>
      <c r="AJ18">
        <f>[9]Summary!$D18</f>
        <v>330342</v>
      </c>
      <c r="AK18">
        <f>[9]Summary!$E18/1024</f>
        <v>143570.66796875</v>
      </c>
      <c r="AL18">
        <f>[10]Summary!$B18</f>
        <v>660920</v>
      </c>
      <c r="AM18">
        <f>[10]Summary!$C18</f>
        <v>0</v>
      </c>
      <c r="AN18">
        <f>[10]Summary!$D18</f>
        <v>660414</v>
      </c>
      <c r="AO18">
        <f>[10]Summary!$E18/1024</f>
        <v>287035.1728515625</v>
      </c>
      <c r="AP18">
        <f>[11]Summary!$B18</f>
        <v>990730</v>
      </c>
      <c r="AQ18">
        <f>[11]Summary!$C18</f>
        <v>0</v>
      </c>
      <c r="AR18">
        <f>[11]Summary!$D18</f>
        <v>990281</v>
      </c>
      <c r="AS18">
        <f>[11]Summary!$E18/1024</f>
        <v>430397.5546875</v>
      </c>
      <c r="AT18">
        <f>[12]Summary!$B18</f>
        <v>1319684</v>
      </c>
      <c r="AU18">
        <f>[12]Summary!$C18</f>
        <v>0</v>
      </c>
      <c r="AV18">
        <f>[12]Summary!$D18</f>
        <v>1319262</v>
      </c>
      <c r="AW18">
        <f>[12]Summary!$E18/1024</f>
        <v>573359.322265625</v>
      </c>
      <c r="AX18">
        <f>[13]Summary!$B18</f>
        <v>336552</v>
      </c>
      <c r="AY18">
        <f>[13]Summary!$C18</f>
        <v>0</v>
      </c>
      <c r="AZ18">
        <f>[13]Summary!$D18</f>
        <v>335798</v>
      </c>
      <c r="BA18">
        <f>[13]Summary!$E18/1024</f>
        <v>148230.2919921875</v>
      </c>
      <c r="BB18">
        <f>[14]Summary!$B18</f>
        <v>674295</v>
      </c>
      <c r="BC18">
        <f>[14]Summary!$C18</f>
        <v>93824</v>
      </c>
      <c r="BD18">
        <f>[14]Summary!$D18</f>
        <v>575949</v>
      </c>
      <c r="BE18">
        <f>[14]Summary!$E18/1024</f>
        <v>240448.1044921875</v>
      </c>
      <c r="BF18">
        <f>[15]Summary!$B18</f>
        <v>1010650</v>
      </c>
      <c r="BG18">
        <f>[15]Summary!$C18</f>
        <v>410894</v>
      </c>
      <c r="BH18">
        <f>[15]Summary!$D18</f>
        <v>595141</v>
      </c>
      <c r="BI18">
        <f>[15]Summary!$E18/1024</f>
        <v>232251.4169921875</v>
      </c>
      <c r="BJ18">
        <f>[16]Summary!$B18</f>
        <v>1344659</v>
      </c>
      <c r="BK18">
        <f>[16]Summary!$C18</f>
        <v>745318</v>
      </c>
      <c r="BL18">
        <f>[16]Summary!$D18</f>
        <v>595057</v>
      </c>
      <c r="BM18">
        <f>[16]Summary!$E18/1024</f>
        <v>225492.9658203125</v>
      </c>
    </row>
    <row r="19" spans="1:65" x14ac:dyDescent="0.3">
      <c r="A19">
        <v>144</v>
      </c>
      <c r="B19">
        <f>[1]Summary!$B19</f>
        <v>348072</v>
      </c>
      <c r="C19">
        <f>[1]Summary!$C19</f>
        <v>0</v>
      </c>
      <c r="D19">
        <f>[1]Summary!$D19</f>
        <v>347594</v>
      </c>
      <c r="E19">
        <f>[1]Summary!$E19/1024</f>
        <v>152804.47265625</v>
      </c>
      <c r="F19">
        <f>[2]Summary!$B19</f>
        <v>696032</v>
      </c>
      <c r="G19">
        <f>[2]Summary!$C19</f>
        <v>0</v>
      </c>
      <c r="H19">
        <f>[2]Summary!$D19</f>
        <v>695619</v>
      </c>
      <c r="I19">
        <f>[2]Summary!$E19/1024</f>
        <v>305744.814453125</v>
      </c>
      <c r="J19">
        <f>[3]Summary!$B19</f>
        <v>1046783</v>
      </c>
      <c r="K19">
        <f>[3]Summary!$C19</f>
        <v>0</v>
      </c>
      <c r="L19">
        <f>[3]Summary!$D19</f>
        <v>1046311</v>
      </c>
      <c r="M19">
        <f>[3]Summary!$E19/1024</f>
        <v>459810.32421875</v>
      </c>
      <c r="N19">
        <f>[4]Summary!$B19</f>
        <v>1392828</v>
      </c>
      <c r="O19">
        <f>[4]Summary!$C19</f>
        <v>0</v>
      </c>
      <c r="P19">
        <f>[4]Summary!$D19</f>
        <v>1392300</v>
      </c>
      <c r="Q19">
        <f>[4]Summary!$E19/1024</f>
        <v>611888.7099609375</v>
      </c>
      <c r="R19">
        <f>[5]Summary!$B19</f>
        <v>352673</v>
      </c>
      <c r="S19">
        <f>[5]Summary!$C19</f>
        <v>0</v>
      </c>
      <c r="T19">
        <f>[5]Summary!$D19</f>
        <v>352185</v>
      </c>
      <c r="U19">
        <f>[5]Summary!$E19/1024</f>
        <v>154592.6494140625</v>
      </c>
      <c r="V19">
        <f>[6]Summary!$B19</f>
        <v>704765</v>
      </c>
      <c r="W19">
        <f>[6]Summary!$C19</f>
        <v>0</v>
      </c>
      <c r="X19">
        <f>[6]Summary!$D19</f>
        <v>704321</v>
      </c>
      <c r="Y19">
        <f>[6]Summary!$E19/1024</f>
        <v>309178.59765625</v>
      </c>
      <c r="Z19">
        <f>[7]Summary!$B19</f>
        <v>1060432</v>
      </c>
      <c r="AA19">
        <f>[7]Summary!$C19</f>
        <v>0</v>
      </c>
      <c r="AB19">
        <f>[7]Summary!$D19</f>
        <v>1059811</v>
      </c>
      <c r="AC19">
        <f>[7]Summary!$E19/1024</f>
        <v>464806.013671875</v>
      </c>
      <c r="AD19">
        <f>[8]Summary!$B19</f>
        <v>1411909</v>
      </c>
      <c r="AE19">
        <f>[8]Summary!$C19</f>
        <v>0</v>
      </c>
      <c r="AF19">
        <f>[8]Summary!$D19</f>
        <v>1411225</v>
      </c>
      <c r="AG19">
        <f>[8]Summary!$E19/1024</f>
        <v>619262.669921875</v>
      </c>
      <c r="AH19">
        <f>[9]Summary!$B19</f>
        <v>352590</v>
      </c>
      <c r="AI19">
        <f>[9]Summary!$C19</f>
        <v>0</v>
      </c>
      <c r="AJ19">
        <f>[9]Summary!$D19</f>
        <v>352113</v>
      </c>
      <c r="AK19">
        <f>[9]Summary!$E19/1024</f>
        <v>154560.3779296875</v>
      </c>
      <c r="AL19">
        <f>[10]Summary!$B19</f>
        <v>704253</v>
      </c>
      <c r="AM19">
        <f>[10]Summary!$C19</f>
        <v>0</v>
      </c>
      <c r="AN19">
        <f>[10]Summary!$D19</f>
        <v>703853</v>
      </c>
      <c r="AO19">
        <f>[10]Summary!$E19/1024</f>
        <v>308963.255859375</v>
      </c>
      <c r="AP19">
        <f>[11]Summary!$B19</f>
        <v>1057849</v>
      </c>
      <c r="AQ19">
        <f>[11]Summary!$C19</f>
        <v>0</v>
      </c>
      <c r="AR19">
        <f>[11]Summary!$D19</f>
        <v>1057299</v>
      </c>
      <c r="AS19">
        <f>[11]Summary!$E19/1024</f>
        <v>464083.763671875</v>
      </c>
      <c r="AT19">
        <f>[12]Summary!$B19</f>
        <v>1413442</v>
      </c>
      <c r="AU19">
        <f>[12]Summary!$C19</f>
        <v>0</v>
      </c>
      <c r="AV19">
        <f>[12]Summary!$D19</f>
        <v>1412831</v>
      </c>
      <c r="AW19">
        <f>[12]Summary!$E19/1024</f>
        <v>619676.908203125</v>
      </c>
      <c r="AX19">
        <f>[13]Summary!$B19</f>
        <v>358743</v>
      </c>
      <c r="AY19">
        <f>[13]Summary!$C19</f>
        <v>0</v>
      </c>
      <c r="AZ19">
        <f>[13]Summary!$D19</f>
        <v>358056</v>
      </c>
      <c r="BA19">
        <f>[13]Summary!$E19/1024</f>
        <v>159614.5185546875</v>
      </c>
      <c r="BB19">
        <f>[14]Summary!$B19</f>
        <v>715169</v>
      </c>
      <c r="BC19">
        <f>[14]Summary!$C19</f>
        <v>106021</v>
      </c>
      <c r="BD19">
        <f>[14]Summary!$D19</f>
        <v>608267</v>
      </c>
      <c r="BE19">
        <f>[14]Summary!$E19/1024</f>
        <v>256158.611328125</v>
      </c>
      <c r="BF19">
        <f>[15]Summary!$B19</f>
        <v>1072432</v>
      </c>
      <c r="BG19">
        <f>[15]Summary!$C19</f>
        <v>443041</v>
      </c>
      <c r="BH19">
        <f>[15]Summary!$D19</f>
        <v>628207</v>
      </c>
      <c r="BI19">
        <f>[15]Summary!$E19/1024</f>
        <v>248193.25</v>
      </c>
      <c r="BJ19">
        <f>[16]Summary!$B19</f>
        <v>1426849</v>
      </c>
      <c r="BK19">
        <f>[16]Summary!$C19</f>
        <v>798906</v>
      </c>
      <c r="BL19">
        <f>[16]Summary!$D19</f>
        <v>625565</v>
      </c>
      <c r="BM19">
        <f>[16]Summary!$E19/1024</f>
        <v>238933.947265625</v>
      </c>
    </row>
    <row r="20" spans="1:65" x14ac:dyDescent="0.3">
      <c r="A20">
        <v>152</v>
      </c>
      <c r="B20">
        <f>[1]Summary!$B20</f>
        <v>370910</v>
      </c>
      <c r="C20">
        <f>[1]Summary!$C20</f>
        <v>0</v>
      </c>
      <c r="D20">
        <f>[1]Summary!$D20</f>
        <v>370415</v>
      </c>
      <c r="E20">
        <f>[1]Summary!$E20/1024</f>
        <v>163013.5947265625</v>
      </c>
      <c r="F20">
        <f>[2]Summary!$B20</f>
        <v>740246</v>
      </c>
      <c r="G20">
        <f>[2]Summary!$C20</f>
        <v>0</v>
      </c>
      <c r="H20">
        <f>[2]Summary!$D20</f>
        <v>739724</v>
      </c>
      <c r="I20">
        <f>[2]Summary!$E20/1024</f>
        <v>325645.8115234375</v>
      </c>
      <c r="J20">
        <f>[3]Summary!$B20</f>
        <v>1110506</v>
      </c>
      <c r="K20">
        <f>[3]Summary!$C20</f>
        <v>0</v>
      </c>
      <c r="L20">
        <f>[3]Summary!$D20</f>
        <v>1110009</v>
      </c>
      <c r="M20">
        <f>[3]Summary!$E20/1024</f>
        <v>488621.078125</v>
      </c>
      <c r="N20">
        <f>[4]Summary!$B20</f>
        <v>1479278</v>
      </c>
      <c r="O20">
        <f>[4]Summary!$C20</f>
        <v>0</v>
      </c>
      <c r="P20">
        <f>[4]Summary!$D20</f>
        <v>1478501</v>
      </c>
      <c r="Q20">
        <f>[4]Summary!$E20/1024</f>
        <v>650967.35546875</v>
      </c>
      <c r="R20">
        <f>[5]Summary!$B20</f>
        <v>374356</v>
      </c>
      <c r="S20">
        <f>[5]Summary!$C20</f>
        <v>0</v>
      </c>
      <c r="T20">
        <f>[5]Summary!$D20</f>
        <v>374082</v>
      </c>
      <c r="U20">
        <f>[5]Summary!$E20/1024</f>
        <v>164749.505859375</v>
      </c>
      <c r="V20">
        <f>[6]Summary!$B20</f>
        <v>748214</v>
      </c>
      <c r="W20">
        <f>[6]Summary!$C20</f>
        <v>0</v>
      </c>
      <c r="X20">
        <f>[6]Summary!$D20</f>
        <v>747901</v>
      </c>
      <c r="Y20">
        <f>[6]Summary!$E20/1024</f>
        <v>329327.6943359375</v>
      </c>
      <c r="Z20">
        <f>[7]Summary!$B20</f>
        <v>1120972</v>
      </c>
      <c r="AA20">
        <f>[7]Summary!$C20</f>
        <v>0</v>
      </c>
      <c r="AB20">
        <f>[7]Summary!$D20</f>
        <v>1120654</v>
      </c>
      <c r="AC20">
        <f>[7]Summary!$E20/1024</f>
        <v>493348.787109375</v>
      </c>
      <c r="AD20">
        <f>[8]Summary!$B20</f>
        <v>1495748</v>
      </c>
      <c r="AE20">
        <f>[8]Summary!$C20</f>
        <v>0</v>
      </c>
      <c r="AF20">
        <f>[8]Summary!$D20</f>
        <v>1495418</v>
      </c>
      <c r="AG20">
        <f>[8]Summary!$E20/1024</f>
        <v>658470.6884765625</v>
      </c>
      <c r="AH20">
        <f>[9]Summary!$B20</f>
        <v>375278</v>
      </c>
      <c r="AI20">
        <f>[9]Summary!$C20</f>
        <v>0</v>
      </c>
      <c r="AJ20">
        <f>[9]Summary!$D20</f>
        <v>374945</v>
      </c>
      <c r="AK20">
        <f>[9]Summary!$E20/1024</f>
        <v>165311.041015625</v>
      </c>
      <c r="AL20">
        <f>[10]Summary!$B20</f>
        <v>747645</v>
      </c>
      <c r="AM20">
        <f>[10]Summary!$C20</f>
        <v>0</v>
      </c>
      <c r="AN20">
        <f>[10]Summary!$D20</f>
        <v>747286</v>
      </c>
      <c r="AO20">
        <f>[10]Summary!$E20/1024</f>
        <v>329014.0361328125</v>
      </c>
      <c r="AP20">
        <f>[11]Summary!$B20</f>
        <v>1122791</v>
      </c>
      <c r="AQ20">
        <f>[11]Summary!$C20</f>
        <v>0</v>
      </c>
      <c r="AR20">
        <f>[11]Summary!$D20</f>
        <v>1122513</v>
      </c>
      <c r="AS20">
        <f>[11]Summary!$E20/1024</f>
        <v>494420.6611328125</v>
      </c>
      <c r="AT20">
        <f>[12]Summary!$B20</f>
        <v>1499249</v>
      </c>
      <c r="AU20">
        <f>[12]Summary!$C20</f>
        <v>0</v>
      </c>
      <c r="AV20">
        <f>[12]Summary!$D20</f>
        <v>1498946</v>
      </c>
      <c r="AW20">
        <f>[12]Summary!$E20/1024</f>
        <v>660596.3583984375</v>
      </c>
      <c r="AX20">
        <f>[13]Summary!$B20</f>
        <v>376729</v>
      </c>
      <c r="AY20">
        <f>[13]Summary!$C20</f>
        <v>0</v>
      </c>
      <c r="AZ20">
        <f>[13]Summary!$D20</f>
        <v>376382</v>
      </c>
      <c r="BA20">
        <f>[13]Summary!$E20/1024</f>
        <v>167313.7578125</v>
      </c>
      <c r="BB20">
        <f>[14]Summary!$B20</f>
        <v>755366</v>
      </c>
      <c r="BC20">
        <f>[14]Summary!$C20</f>
        <v>110077</v>
      </c>
      <c r="BD20">
        <f>[14]Summary!$D20</f>
        <v>641625</v>
      </c>
      <c r="BE20">
        <f>[14]Summary!$E20/1024</f>
        <v>268556.490234375</v>
      </c>
      <c r="BF20">
        <f>[15]Summary!$B20</f>
        <v>1132653</v>
      </c>
      <c r="BG20">
        <f>[15]Summary!$C20</f>
        <v>464003</v>
      </c>
      <c r="BH20">
        <f>[15]Summary!$D20</f>
        <v>662737</v>
      </c>
      <c r="BI20">
        <f>[15]Summary!$E20/1024</f>
        <v>259392.375</v>
      </c>
      <c r="BJ20">
        <f>[16]Summary!$B20</f>
        <v>1505886</v>
      </c>
      <c r="BK20">
        <f>[16]Summary!$C20</f>
        <v>836300</v>
      </c>
      <c r="BL20">
        <f>[16]Summary!$D20</f>
        <v>664987</v>
      </c>
      <c r="BM20">
        <f>[16]Summary!$E20/1024</f>
        <v>250649.65625</v>
      </c>
    </row>
    <row r="21" spans="1:65" x14ac:dyDescent="0.3">
      <c r="A21">
        <v>160</v>
      </c>
      <c r="B21">
        <f>[1]Summary!$B21</f>
        <v>387665</v>
      </c>
      <c r="C21">
        <f>[1]Summary!$C21</f>
        <v>0</v>
      </c>
      <c r="D21">
        <f>[1]Summary!$D21</f>
        <v>386951</v>
      </c>
      <c r="E21">
        <f>[1]Summary!$E21/1024</f>
        <v>170237.2734375</v>
      </c>
      <c r="F21">
        <f>[2]Summary!$B21</f>
        <v>775576</v>
      </c>
      <c r="G21">
        <f>[2]Summary!$C21</f>
        <v>0</v>
      </c>
      <c r="H21">
        <f>[2]Summary!$D21</f>
        <v>774732</v>
      </c>
      <c r="I21">
        <f>[2]Summary!$E21/1024</f>
        <v>340708.1845703125</v>
      </c>
      <c r="J21">
        <f>[3]Summary!$B21</f>
        <v>1165233</v>
      </c>
      <c r="K21">
        <f>[3]Summary!$C21</f>
        <v>0</v>
      </c>
      <c r="L21">
        <f>[3]Summary!$D21</f>
        <v>1164748</v>
      </c>
      <c r="M21">
        <f>[3]Summary!$E21/1024</f>
        <v>511899.3623046875</v>
      </c>
      <c r="N21">
        <f>[4]Summary!$B21</f>
        <v>1550763</v>
      </c>
      <c r="O21">
        <f>[4]Summary!$C21</f>
        <v>0</v>
      </c>
      <c r="P21">
        <f>[4]Summary!$D21</f>
        <v>1550034</v>
      </c>
      <c r="Q21">
        <f>[4]Summary!$E21/1024</f>
        <v>681498.7763671875</v>
      </c>
      <c r="R21">
        <f>[5]Summary!$B21</f>
        <v>392045</v>
      </c>
      <c r="S21">
        <f>[5]Summary!$C21</f>
        <v>0</v>
      </c>
      <c r="T21">
        <f>[5]Summary!$D21</f>
        <v>391314</v>
      </c>
      <c r="U21">
        <f>[5]Summary!$E21/1024</f>
        <v>171854.6953125</v>
      </c>
      <c r="V21">
        <f>[6]Summary!$B21</f>
        <v>782851</v>
      </c>
      <c r="W21">
        <f>[6]Summary!$C21</f>
        <v>0</v>
      </c>
      <c r="X21">
        <f>[6]Summary!$D21</f>
        <v>782172</v>
      </c>
      <c r="Y21">
        <f>[6]Summary!$E21/1024</f>
        <v>343582.70703125</v>
      </c>
      <c r="Z21">
        <f>[7]Summary!$B21</f>
        <v>1177162</v>
      </c>
      <c r="AA21">
        <f>[7]Summary!$C21</f>
        <v>0</v>
      </c>
      <c r="AB21">
        <f>[7]Summary!$D21</f>
        <v>1176303</v>
      </c>
      <c r="AC21">
        <f>[7]Summary!$E21/1024</f>
        <v>516097.3134765625</v>
      </c>
      <c r="AD21">
        <f>[8]Summary!$B21</f>
        <v>1568517</v>
      </c>
      <c r="AE21">
        <f>[8]Summary!$C21</f>
        <v>0</v>
      </c>
      <c r="AF21">
        <f>[8]Summary!$D21</f>
        <v>1567739</v>
      </c>
      <c r="AG21">
        <f>[8]Summary!$E21/1024</f>
        <v>687990.8798828125</v>
      </c>
      <c r="AH21">
        <f>[9]Summary!$B21</f>
        <v>391891</v>
      </c>
      <c r="AI21">
        <f>[9]Summary!$C21</f>
        <v>0</v>
      </c>
      <c r="AJ21">
        <f>[9]Summary!$D21</f>
        <v>391198</v>
      </c>
      <c r="AK21">
        <f>[9]Summary!$E21/1024</f>
        <v>171829.92578125</v>
      </c>
      <c r="AL21">
        <f>[10]Summary!$B21</f>
        <v>782884</v>
      </c>
      <c r="AM21">
        <f>[10]Summary!$C21</f>
        <v>0</v>
      </c>
      <c r="AN21">
        <f>[10]Summary!$D21</f>
        <v>782202</v>
      </c>
      <c r="AO21">
        <f>[10]Summary!$E21/1024</f>
        <v>343599.0205078125</v>
      </c>
      <c r="AP21">
        <f>[11]Summary!$B21</f>
        <v>1174935</v>
      </c>
      <c r="AQ21">
        <f>[11]Summary!$C21</f>
        <v>0</v>
      </c>
      <c r="AR21">
        <f>[11]Summary!$D21</f>
        <v>1174185</v>
      </c>
      <c r="AS21">
        <f>[11]Summary!$E21/1024</f>
        <v>515623.4228515625</v>
      </c>
      <c r="AT21">
        <f>[12]Summary!$B21</f>
        <v>1568747</v>
      </c>
      <c r="AU21">
        <f>[12]Summary!$C21</f>
        <v>0</v>
      </c>
      <c r="AV21">
        <f>[12]Summary!$D21</f>
        <v>1567869</v>
      </c>
      <c r="AW21">
        <f>[12]Summary!$E21/1024</f>
        <v>688038.1298828125</v>
      </c>
      <c r="AX21">
        <f>[13]Summary!$B21</f>
        <v>402282</v>
      </c>
      <c r="AY21">
        <f>[13]Summary!$C21</f>
        <v>0</v>
      </c>
      <c r="AZ21">
        <f>[13]Summary!$D21</f>
        <v>401947</v>
      </c>
      <c r="BA21">
        <f>[13]Summary!$E21/1024</f>
        <v>180472.177734375</v>
      </c>
      <c r="BB21">
        <f>[14]Summary!$B21</f>
        <v>801310</v>
      </c>
      <c r="BC21">
        <f>[14]Summary!$C21</f>
        <v>115711</v>
      </c>
      <c r="BD21">
        <f>[14]Summary!$D21</f>
        <v>686860</v>
      </c>
      <c r="BE21">
        <f>[14]Summary!$E21/1024</f>
        <v>290868.736328125</v>
      </c>
      <c r="BF21">
        <f>[15]Summary!$B21</f>
        <v>1201778</v>
      </c>
      <c r="BG21">
        <f>[15]Summary!$C21</f>
        <v>497221</v>
      </c>
      <c r="BH21">
        <f>[15]Summary!$D21</f>
        <v>703804</v>
      </c>
      <c r="BI21">
        <f>[15]Summary!$E21/1024</f>
        <v>278689.2060546875</v>
      </c>
      <c r="BJ21">
        <f>[16]Summary!$B21</f>
        <v>1597717</v>
      </c>
      <c r="BK21">
        <f>[16]Summary!$C21</f>
        <v>891954</v>
      </c>
      <c r="BL21">
        <f>[16]Summary!$D21</f>
        <v>706111</v>
      </c>
      <c r="BM21">
        <f>[16]Summary!$E21/1024</f>
        <v>269580.8193359375</v>
      </c>
    </row>
    <row r="22" spans="1:65" x14ac:dyDescent="0.3">
      <c r="A22">
        <v>168</v>
      </c>
      <c r="B22">
        <f>[1]Summary!$B22</f>
        <v>410942</v>
      </c>
      <c r="C22">
        <f>[1]Summary!$C22</f>
        <v>0</v>
      </c>
      <c r="D22">
        <f>[1]Summary!$D22</f>
        <v>410372</v>
      </c>
      <c r="E22">
        <f>[1]Summary!$E22/1024</f>
        <v>180958.2421875</v>
      </c>
      <c r="F22">
        <f>[2]Summary!$B22</f>
        <v>818095</v>
      </c>
      <c r="G22">
        <f>[2]Summary!$C22</f>
        <v>0</v>
      </c>
      <c r="H22">
        <f>[2]Summary!$D22</f>
        <v>817760</v>
      </c>
      <c r="I22">
        <f>[2]Summary!$E22/1024</f>
        <v>360231.2802734375</v>
      </c>
      <c r="J22">
        <f>[3]Summary!$B22</f>
        <v>1228561</v>
      </c>
      <c r="K22">
        <f>[3]Summary!$C22</f>
        <v>0</v>
      </c>
      <c r="L22">
        <f>[3]Summary!$D22</f>
        <v>1228234</v>
      </c>
      <c r="M22">
        <f>[3]Summary!$E22/1024</f>
        <v>541262.32421875</v>
      </c>
      <c r="N22">
        <f>[4]Summary!$B22</f>
        <v>1636764</v>
      </c>
      <c r="O22">
        <f>[4]Summary!$C22</f>
        <v>0</v>
      </c>
      <c r="P22">
        <f>[4]Summary!$D22</f>
        <v>1636358</v>
      </c>
      <c r="Q22">
        <f>[4]Summary!$E22/1024</f>
        <v>720958.9248046875</v>
      </c>
      <c r="R22">
        <f>[5]Summary!$B22</f>
        <v>415036</v>
      </c>
      <c r="S22">
        <f>[5]Summary!$C22</f>
        <v>0</v>
      </c>
      <c r="T22">
        <f>[5]Summary!$D22</f>
        <v>414765</v>
      </c>
      <c r="U22">
        <f>[5]Summary!$E22/1024</f>
        <v>182862.908203125</v>
      </c>
      <c r="V22">
        <f>[6]Summary!$B22</f>
        <v>828875</v>
      </c>
      <c r="W22">
        <f>[6]Summary!$C22</f>
        <v>0</v>
      </c>
      <c r="X22">
        <f>[6]Summary!$D22</f>
        <v>828519</v>
      </c>
      <c r="Y22">
        <f>[6]Summary!$E22/1024</f>
        <v>365075.5390625</v>
      </c>
      <c r="Z22">
        <f>[7]Summary!$B22</f>
        <v>1242784</v>
      </c>
      <c r="AA22">
        <f>[7]Summary!$C22</f>
        <v>0</v>
      </c>
      <c r="AB22">
        <f>[7]Summary!$D22</f>
        <v>1242452</v>
      </c>
      <c r="AC22">
        <f>[7]Summary!$E22/1024</f>
        <v>547423.0849609375</v>
      </c>
      <c r="AD22">
        <f>[8]Summary!$B22</f>
        <v>1658300</v>
      </c>
      <c r="AE22">
        <f>[8]Summary!$C22</f>
        <v>0</v>
      </c>
      <c r="AF22">
        <f>[8]Summary!$D22</f>
        <v>1657989</v>
      </c>
      <c r="AG22">
        <f>[8]Summary!$E22/1024</f>
        <v>730723.30078125</v>
      </c>
      <c r="AH22">
        <f>[9]Summary!$B22</f>
        <v>416391</v>
      </c>
      <c r="AI22">
        <f>[9]Summary!$C22</f>
        <v>0</v>
      </c>
      <c r="AJ22">
        <f>[9]Summary!$D22</f>
        <v>416057</v>
      </c>
      <c r="AK22">
        <f>[9]Summary!$E22/1024</f>
        <v>183610.615234375</v>
      </c>
      <c r="AL22">
        <f>[10]Summary!$B22</f>
        <v>829201</v>
      </c>
      <c r="AM22">
        <f>[10]Summary!$C22</f>
        <v>0</v>
      </c>
      <c r="AN22">
        <f>[10]Summary!$D22</f>
        <v>828901</v>
      </c>
      <c r="AO22">
        <f>[10]Summary!$E22/1024</f>
        <v>365285.4521484375</v>
      </c>
      <c r="AP22">
        <f>[11]Summary!$B22</f>
        <v>1245037</v>
      </c>
      <c r="AQ22">
        <f>[11]Summary!$C22</f>
        <v>0</v>
      </c>
      <c r="AR22">
        <f>[11]Summary!$D22</f>
        <v>1244722</v>
      </c>
      <c r="AS22">
        <f>[11]Summary!$E22/1024</f>
        <v>548820.9375</v>
      </c>
      <c r="AT22">
        <f>[12]Summary!$B22</f>
        <v>1668940</v>
      </c>
      <c r="AU22">
        <f>[12]Summary!$C22</f>
        <v>0</v>
      </c>
      <c r="AV22">
        <f>[12]Summary!$D22</f>
        <v>1668496</v>
      </c>
      <c r="AW22">
        <f>[12]Summary!$E22/1024</f>
        <v>736727.849609375</v>
      </c>
      <c r="AX22">
        <f>[13]Summary!$B22</f>
        <v>424398</v>
      </c>
      <c r="AY22">
        <f>[13]Summary!$C22</f>
        <v>0</v>
      </c>
      <c r="AZ22">
        <f>[13]Summary!$D22</f>
        <v>423868</v>
      </c>
      <c r="BA22">
        <f>[13]Summary!$E22/1024</f>
        <v>191057.841796875</v>
      </c>
      <c r="BB22">
        <f>[14]Summary!$B22</f>
        <v>850130</v>
      </c>
      <c r="BC22">
        <f>[14]Summary!$C22</f>
        <v>120597</v>
      </c>
      <c r="BD22">
        <f>[14]Summary!$D22</f>
        <v>726484</v>
      </c>
      <c r="BE22">
        <f>[14]Summary!$E22/1024</f>
        <v>310438.2734375</v>
      </c>
      <c r="BF22">
        <f>[15]Summary!$B22</f>
        <v>1274648</v>
      </c>
      <c r="BG22">
        <f>[15]Summary!$C22</f>
        <v>527606</v>
      </c>
      <c r="BH22">
        <f>[15]Summary!$D22</f>
        <v>742465</v>
      </c>
      <c r="BI22">
        <f>[15]Summary!$E22/1024</f>
        <v>296797.7109375</v>
      </c>
      <c r="BJ22">
        <f>[16]Summary!$B22</f>
        <v>1696933</v>
      </c>
      <c r="BK22">
        <f>[16]Summary!$C22</f>
        <v>946673</v>
      </c>
      <c r="BL22">
        <f>[16]Summary!$D22</f>
        <v>741924</v>
      </c>
      <c r="BM22">
        <f>[16]Summary!$E22/1024</f>
        <v>286951.3515625</v>
      </c>
    </row>
    <row r="23" spans="1:65" x14ac:dyDescent="0.3">
      <c r="A23">
        <v>176</v>
      </c>
      <c r="B23">
        <f>[1]Summary!$B23</f>
        <v>435484</v>
      </c>
      <c r="C23">
        <f>[1]Summary!$C23</f>
        <v>0</v>
      </c>
      <c r="D23">
        <f>[1]Summary!$D23</f>
        <v>435050</v>
      </c>
      <c r="E23">
        <f>[1]Summary!$E23/1024</f>
        <v>194353.21875</v>
      </c>
      <c r="F23">
        <f>[2]Summary!$B23</f>
        <v>871092</v>
      </c>
      <c r="G23">
        <f>[2]Summary!$C23</f>
        <v>0</v>
      </c>
      <c r="H23">
        <f>[2]Summary!$D23</f>
        <v>870522</v>
      </c>
      <c r="I23">
        <f>[2]Summary!$E23/1024</f>
        <v>388939.857421875</v>
      </c>
      <c r="J23">
        <f>[3]Summary!$B23</f>
        <v>1307683</v>
      </c>
      <c r="K23">
        <f>[3]Summary!$C23</f>
        <v>0</v>
      </c>
      <c r="L23">
        <f>[3]Summary!$D23</f>
        <v>1307208</v>
      </c>
      <c r="M23">
        <f>[3]Summary!$E23/1024</f>
        <v>583861.1650390625</v>
      </c>
      <c r="N23">
        <f>[4]Summary!$B23</f>
        <v>1741767</v>
      </c>
      <c r="O23">
        <f>[4]Summary!$C23</f>
        <v>0</v>
      </c>
      <c r="P23">
        <f>[4]Summary!$D23</f>
        <v>1741131</v>
      </c>
      <c r="Q23">
        <f>[4]Summary!$E23/1024</f>
        <v>777949.8564453125</v>
      </c>
      <c r="R23">
        <f>[5]Summary!$B23</f>
        <v>439840</v>
      </c>
      <c r="S23">
        <f>[5]Summary!$C23</f>
        <v>0</v>
      </c>
      <c r="T23">
        <f>[5]Summary!$D23</f>
        <v>439452</v>
      </c>
      <c r="U23">
        <f>[5]Summary!$E23/1024</f>
        <v>196315.3388671875</v>
      </c>
      <c r="V23">
        <f>[6]Summary!$B23</f>
        <v>878013</v>
      </c>
      <c r="W23">
        <f>[6]Summary!$C23</f>
        <v>0</v>
      </c>
      <c r="X23">
        <f>[6]Summary!$D23</f>
        <v>877637</v>
      </c>
      <c r="Y23">
        <f>[6]Summary!$E23/1024</f>
        <v>391948.76171875</v>
      </c>
      <c r="Z23">
        <f>[7]Summary!$B23</f>
        <v>1322462</v>
      </c>
      <c r="AA23">
        <f>[7]Summary!$C23</f>
        <v>0</v>
      </c>
      <c r="AB23">
        <f>[7]Summary!$D23</f>
        <v>1321965</v>
      </c>
      <c r="AC23">
        <f>[7]Summary!$E23/1024</f>
        <v>590522.642578125</v>
      </c>
      <c r="AD23">
        <f>[8]Summary!$B23</f>
        <v>1763774</v>
      </c>
      <c r="AE23">
        <f>[8]Summary!$C23</f>
        <v>0</v>
      </c>
      <c r="AF23">
        <f>[8]Summary!$D23</f>
        <v>1763301</v>
      </c>
      <c r="AG23">
        <f>[8]Summary!$E23/1024</f>
        <v>787586.9267578125</v>
      </c>
      <c r="AH23">
        <f>[9]Summary!$B23</f>
        <v>439648</v>
      </c>
      <c r="AI23">
        <f>[9]Summary!$C23</f>
        <v>0</v>
      </c>
      <c r="AJ23">
        <f>[9]Summary!$D23</f>
        <v>439303</v>
      </c>
      <c r="AK23">
        <f>[9]Summary!$E23/1024</f>
        <v>196239.78125</v>
      </c>
      <c r="AL23">
        <f>[10]Summary!$B23</f>
        <v>878532</v>
      </c>
      <c r="AM23">
        <f>[10]Summary!$C23</f>
        <v>0</v>
      </c>
      <c r="AN23">
        <f>[10]Summary!$D23</f>
        <v>878209</v>
      </c>
      <c r="AO23">
        <f>[10]Summary!$E23/1024</f>
        <v>392253.58984375</v>
      </c>
      <c r="AP23">
        <f>[11]Summary!$B23</f>
        <v>1320530</v>
      </c>
      <c r="AQ23">
        <f>[11]Summary!$C23</f>
        <v>0</v>
      </c>
      <c r="AR23">
        <f>[11]Summary!$D23</f>
        <v>1320123</v>
      </c>
      <c r="AS23">
        <f>[11]Summary!$E23/1024</f>
        <v>589740.171875</v>
      </c>
      <c r="AT23">
        <f>[12]Summary!$B23</f>
        <v>1764179</v>
      </c>
      <c r="AU23">
        <f>[12]Summary!$C23</f>
        <v>0</v>
      </c>
      <c r="AV23">
        <f>[12]Summary!$D23</f>
        <v>1763633</v>
      </c>
      <c r="AW23">
        <f>[12]Summary!$E23/1024</f>
        <v>787729.6005859375</v>
      </c>
      <c r="AX23">
        <f>[13]Summary!$B23</f>
        <v>441840</v>
      </c>
      <c r="AY23">
        <f>[13]Summary!$C23</f>
        <v>0</v>
      </c>
      <c r="AZ23">
        <f>[13]Summary!$D23</f>
        <v>441496</v>
      </c>
      <c r="BA23">
        <f>[13]Summary!$E23/1024</f>
        <v>197437.4560546875</v>
      </c>
      <c r="BB23">
        <f>[14]Summary!$B23</f>
        <v>881101</v>
      </c>
      <c r="BC23">
        <f>[14]Summary!$C23</f>
        <v>120598</v>
      </c>
      <c r="BD23">
        <f>[14]Summary!$D23</f>
        <v>760516</v>
      </c>
      <c r="BE23">
        <f>[14]Summary!$E23/1024</f>
        <v>322671.044921875</v>
      </c>
      <c r="BF23">
        <f>[15]Summary!$B23</f>
        <v>1322086</v>
      </c>
      <c r="BG23">
        <f>[15]Summary!$C23</f>
        <v>541077</v>
      </c>
      <c r="BH23">
        <f>[15]Summary!$D23</f>
        <v>777440</v>
      </c>
      <c r="BI23">
        <f>[15]Summary!$E23/1024</f>
        <v>308483.0283203125</v>
      </c>
      <c r="BJ23">
        <f>[16]Summary!$B23</f>
        <v>1758427</v>
      </c>
      <c r="BK23">
        <f>[16]Summary!$C23</f>
        <v>974117</v>
      </c>
      <c r="BL23">
        <f>[16]Summary!$D23</f>
        <v>779278</v>
      </c>
      <c r="BM23">
        <f>[16]Summary!$E23/1024</f>
        <v>299480.123046875</v>
      </c>
    </row>
    <row r="24" spans="1:65" x14ac:dyDescent="0.3">
      <c r="A24">
        <v>184</v>
      </c>
      <c r="B24">
        <f>[1]Summary!$B24</f>
        <v>457116</v>
      </c>
      <c r="C24">
        <f>[1]Summary!$C24</f>
        <v>0</v>
      </c>
      <c r="D24">
        <f>[1]Summary!$D24</f>
        <v>456534</v>
      </c>
      <c r="E24">
        <f>[1]Summary!$E24/1024</f>
        <v>203207.6181640625</v>
      </c>
      <c r="F24">
        <f>[2]Summary!$B24</f>
        <v>911740</v>
      </c>
      <c r="G24">
        <f>[2]Summary!$C24</f>
        <v>0</v>
      </c>
      <c r="H24">
        <f>[2]Summary!$D24</f>
        <v>910932</v>
      </c>
      <c r="I24">
        <f>[2]Summary!$E24/1024</f>
        <v>405943.0380859375</v>
      </c>
      <c r="J24">
        <f>[3]Summary!$B24</f>
        <v>1368159</v>
      </c>
      <c r="K24">
        <f>[3]Summary!$C24</f>
        <v>0</v>
      </c>
      <c r="L24">
        <f>[3]Summary!$D24</f>
        <v>1367355</v>
      </c>
      <c r="M24">
        <f>[3]Summary!$E24/1024</f>
        <v>609120.4501953125</v>
      </c>
      <c r="N24">
        <f>[4]Summary!$B24</f>
        <v>1823330</v>
      </c>
      <c r="O24">
        <f>[4]Summary!$C24</f>
        <v>0</v>
      </c>
      <c r="P24">
        <f>[4]Summary!$D24</f>
        <v>1822298</v>
      </c>
      <c r="Q24">
        <f>[4]Summary!$E24/1024</f>
        <v>811934.580078125</v>
      </c>
      <c r="R24">
        <f>[5]Summary!$B24</f>
        <v>459164</v>
      </c>
      <c r="S24">
        <f>[5]Summary!$C24</f>
        <v>0</v>
      </c>
      <c r="T24">
        <f>[5]Summary!$D24</f>
        <v>458379</v>
      </c>
      <c r="U24">
        <f>[5]Summary!$E24/1024</f>
        <v>203828.255859375</v>
      </c>
      <c r="V24">
        <f>[6]Summary!$B24</f>
        <v>918507</v>
      </c>
      <c r="W24">
        <f>[6]Summary!$C24</f>
        <v>0</v>
      </c>
      <c r="X24">
        <f>[6]Summary!$D24</f>
        <v>918057</v>
      </c>
      <c r="Y24">
        <f>[6]Summary!$E24/1024</f>
        <v>407921.484375</v>
      </c>
      <c r="Z24">
        <f>[7]Summary!$B24</f>
        <v>1377242</v>
      </c>
      <c r="AA24">
        <f>[7]Summary!$C24</f>
        <v>0</v>
      </c>
      <c r="AB24">
        <f>[7]Summary!$D24</f>
        <v>1376544</v>
      </c>
      <c r="AC24">
        <f>[7]Summary!$E24/1024</f>
        <v>611749.2353515625</v>
      </c>
      <c r="AD24">
        <f>[8]Summary!$B24</f>
        <v>1836786</v>
      </c>
      <c r="AE24">
        <f>[8]Summary!$C24</f>
        <v>0</v>
      </c>
      <c r="AF24">
        <f>[8]Summary!$D24</f>
        <v>1836195</v>
      </c>
      <c r="AG24">
        <f>[8]Summary!$E24/1024</f>
        <v>815859.111328125</v>
      </c>
      <c r="AH24">
        <f>[9]Summary!$B24</f>
        <v>460002</v>
      </c>
      <c r="AI24">
        <f>[9]Summary!$C24</f>
        <v>0</v>
      </c>
      <c r="AJ24">
        <f>[9]Summary!$D24</f>
        <v>459459</v>
      </c>
      <c r="AK24">
        <f>[9]Summary!$E24/1024</f>
        <v>204146.5224609375</v>
      </c>
      <c r="AL24">
        <f>[10]Summary!$B24</f>
        <v>918626</v>
      </c>
      <c r="AM24">
        <f>[10]Summary!$C24</f>
        <v>0</v>
      </c>
      <c r="AN24">
        <f>[10]Summary!$D24</f>
        <v>918131</v>
      </c>
      <c r="AO24">
        <f>[10]Summary!$E24/1024</f>
        <v>407943.662109375</v>
      </c>
      <c r="AP24">
        <f>[11]Summary!$B24</f>
        <v>1378601</v>
      </c>
      <c r="AQ24">
        <f>[11]Summary!$C24</f>
        <v>0</v>
      </c>
      <c r="AR24">
        <f>[11]Summary!$D24</f>
        <v>1378235</v>
      </c>
      <c r="AS24">
        <f>[11]Summary!$E24/1024</f>
        <v>612352.8564453125</v>
      </c>
      <c r="AT24">
        <f>[12]Summary!$B24</f>
        <v>1840362</v>
      </c>
      <c r="AU24">
        <f>[12]Summary!$C24</f>
        <v>0</v>
      </c>
      <c r="AV24">
        <f>[12]Summary!$D24</f>
        <v>1839443</v>
      </c>
      <c r="AW24">
        <f>[12]Summary!$E24/1024</f>
        <v>817142.6748046875</v>
      </c>
      <c r="AX24">
        <f>[13]Summary!$B24</f>
        <v>460803</v>
      </c>
      <c r="AY24">
        <f>[13]Summary!$C24</f>
        <v>0</v>
      </c>
      <c r="AZ24">
        <f>[13]Summary!$D24</f>
        <v>460301</v>
      </c>
      <c r="BA24">
        <f>[13]Summary!$E24/1024</f>
        <v>206926.11328125</v>
      </c>
      <c r="BB24">
        <f>[14]Summary!$B24</f>
        <v>921789</v>
      </c>
      <c r="BC24">
        <f>[14]Summary!$C24</f>
        <v>124877</v>
      </c>
      <c r="BD24">
        <f>[14]Summary!$D24</f>
        <v>794446</v>
      </c>
      <c r="BE24">
        <f>[14]Summary!$E24/1024</f>
        <v>339223.85546875</v>
      </c>
      <c r="BF24">
        <f>[15]Summary!$B24</f>
        <v>1382153</v>
      </c>
      <c r="BG24">
        <f>[15]Summary!$C24</f>
        <v>561139</v>
      </c>
      <c r="BH24">
        <f>[15]Summary!$D24</f>
        <v>817239</v>
      </c>
      <c r="BI24">
        <f>[15]Summary!$E24/1024</f>
        <v>326270.0029296875</v>
      </c>
      <c r="BJ24">
        <f>[16]Summary!$B24</f>
        <v>1840926</v>
      </c>
      <c r="BK24">
        <f>[16]Summary!$C24</f>
        <v>1019551</v>
      </c>
      <c r="BL24">
        <f>[16]Summary!$D24</f>
        <v>818204</v>
      </c>
      <c r="BM24">
        <f>[16]Summary!$E24/1024</f>
        <v>314098.2314453125</v>
      </c>
    </row>
    <row r="25" spans="1:65" x14ac:dyDescent="0.3">
      <c r="A25">
        <v>192</v>
      </c>
      <c r="B25">
        <f>[1]Summary!$B25</f>
        <v>472786</v>
      </c>
      <c r="C25">
        <f>[1]Summary!$C25</f>
        <v>0</v>
      </c>
      <c r="D25">
        <f>[1]Summary!$D25</f>
        <v>472554</v>
      </c>
      <c r="E25">
        <f>[1]Summary!$E25/1024</f>
        <v>210519.1728515625</v>
      </c>
      <c r="F25">
        <f>[2]Summary!$B25</f>
        <v>945823</v>
      </c>
      <c r="G25">
        <f>[2]Summary!$C25</f>
        <v>0</v>
      </c>
      <c r="H25">
        <f>[2]Summary!$D25</f>
        <v>945487</v>
      </c>
      <c r="I25">
        <f>[2]Summary!$E25/1024</f>
        <v>421334.8232421875</v>
      </c>
      <c r="J25">
        <f>[3]Summary!$B25</f>
        <v>1420456</v>
      </c>
      <c r="K25">
        <f>[3]Summary!$C25</f>
        <v>0</v>
      </c>
      <c r="L25">
        <f>[3]Summary!$D25</f>
        <v>1420086</v>
      </c>
      <c r="M25">
        <f>[3]Summary!$E25/1024</f>
        <v>633149.37109375</v>
      </c>
      <c r="N25">
        <f>[4]Summary!$B25</f>
        <v>1891913</v>
      </c>
      <c r="O25">
        <f>[4]Summary!$C25</f>
        <v>0</v>
      </c>
      <c r="P25">
        <f>[4]Summary!$D25</f>
        <v>1891575</v>
      </c>
      <c r="Q25">
        <f>[4]Summary!$E25/1024</f>
        <v>842980.5380859375</v>
      </c>
      <c r="R25">
        <f>[5]Summary!$B25</f>
        <v>477807</v>
      </c>
      <c r="S25">
        <f>[5]Summary!$C25</f>
        <v>0</v>
      </c>
      <c r="T25">
        <f>[5]Summary!$D25</f>
        <v>477346</v>
      </c>
      <c r="U25">
        <f>[5]Summary!$E25/1024</f>
        <v>212898.08984375</v>
      </c>
      <c r="V25">
        <f>[6]Summary!$B25</f>
        <v>955798</v>
      </c>
      <c r="W25">
        <f>[6]Summary!$C25</f>
        <v>0</v>
      </c>
      <c r="X25">
        <f>[6]Summary!$D25</f>
        <v>955445</v>
      </c>
      <c r="Y25">
        <f>[6]Summary!$E25/1024</f>
        <v>426112.78125</v>
      </c>
      <c r="Z25">
        <f>[7]Summary!$B25</f>
        <v>1436427</v>
      </c>
      <c r="AA25">
        <f>[7]Summary!$C25</f>
        <v>0</v>
      </c>
      <c r="AB25">
        <f>[7]Summary!$D25</f>
        <v>1436148</v>
      </c>
      <c r="AC25">
        <f>[7]Summary!$E25/1024</f>
        <v>640870.763671875</v>
      </c>
      <c r="AD25">
        <f>[8]Summary!$B25</f>
        <v>1916085</v>
      </c>
      <c r="AE25">
        <f>[8]Summary!$C25</f>
        <v>0</v>
      </c>
      <c r="AF25">
        <f>[8]Summary!$D25</f>
        <v>1915800</v>
      </c>
      <c r="AG25">
        <f>[8]Summary!$E25/1024</f>
        <v>855071.0205078125</v>
      </c>
      <c r="AH25">
        <f>[9]Summary!$B25</f>
        <v>477807</v>
      </c>
      <c r="AI25">
        <f>[9]Summary!$C25</f>
        <v>0</v>
      </c>
      <c r="AJ25">
        <f>[9]Summary!$D25</f>
        <v>477347</v>
      </c>
      <c r="AK25">
        <f>[9]Summary!$E25/1024</f>
        <v>212898.158203125</v>
      </c>
      <c r="AL25">
        <f>[10]Summary!$B25</f>
        <v>956055</v>
      </c>
      <c r="AM25">
        <f>[10]Summary!$C25</f>
        <v>0</v>
      </c>
      <c r="AN25">
        <f>[10]Summary!$D25</f>
        <v>955685</v>
      </c>
      <c r="AO25">
        <f>[10]Summary!$E25/1024</f>
        <v>426239.1982421875</v>
      </c>
      <c r="AP25">
        <f>[11]Summary!$B25</f>
        <v>1434175</v>
      </c>
      <c r="AQ25">
        <f>[11]Summary!$C25</f>
        <v>0</v>
      </c>
      <c r="AR25">
        <f>[11]Summary!$D25</f>
        <v>1433830</v>
      </c>
      <c r="AS25">
        <f>[11]Summary!$E25/1024</f>
        <v>639516.6357421875</v>
      </c>
      <c r="AT25">
        <f>[12]Summary!$B25</f>
        <v>1914167</v>
      </c>
      <c r="AU25">
        <f>[12]Summary!$C25</f>
        <v>0</v>
      </c>
      <c r="AV25">
        <f>[12]Summary!$D25</f>
        <v>1913900</v>
      </c>
      <c r="AW25">
        <f>[12]Summary!$E25/1024</f>
        <v>853858.6328125</v>
      </c>
      <c r="AX25">
        <f>[13]Summary!$B25</f>
        <v>478709</v>
      </c>
      <c r="AY25">
        <f>[13]Summary!$C25</f>
        <v>0</v>
      </c>
      <c r="AZ25">
        <f>[13]Summary!$D25</f>
        <v>478301</v>
      </c>
      <c r="BA25">
        <f>[13]Summary!$E25/1024</f>
        <v>214896.1328125</v>
      </c>
      <c r="BB25">
        <f>[14]Summary!$B25</f>
        <v>953874</v>
      </c>
      <c r="BC25">
        <f>[14]Summary!$C25</f>
        <v>126110</v>
      </c>
      <c r="BD25">
        <f>[14]Summary!$D25</f>
        <v>826866</v>
      </c>
      <c r="BE25">
        <f>[14]Summary!$E25/1024</f>
        <v>352700.798828125</v>
      </c>
      <c r="BF25">
        <f>[15]Summary!$B25</f>
        <v>1431025</v>
      </c>
      <c r="BG25">
        <f>[15]Summary!$C25</f>
        <v>578890</v>
      </c>
      <c r="BH25">
        <f>[15]Summary!$D25</f>
        <v>851709</v>
      </c>
      <c r="BI25">
        <f>[15]Summary!$E25/1024</f>
        <v>338900.408203125</v>
      </c>
      <c r="BJ25">
        <f>[16]Summary!$B25</f>
        <v>1902338</v>
      </c>
      <c r="BK25">
        <f>[16]Summary!$C25</f>
        <v>1048780</v>
      </c>
      <c r="BL25">
        <f>[16]Summary!$D25</f>
        <v>850997</v>
      </c>
      <c r="BM25">
        <f>[16]Summary!$E25/1024</f>
        <v>328612.806640625</v>
      </c>
    </row>
    <row r="26" spans="1:65" x14ac:dyDescent="0.3">
      <c r="A26">
        <v>200</v>
      </c>
      <c r="B26">
        <f>[1]Summary!$B26</f>
        <v>491339</v>
      </c>
      <c r="C26">
        <f>[1]Summary!$C26</f>
        <v>0</v>
      </c>
      <c r="D26">
        <f>[1]Summary!$D26</f>
        <v>490792</v>
      </c>
      <c r="E26">
        <f>[1]Summary!$E26/1024</f>
        <v>218613.6240234375</v>
      </c>
      <c r="F26">
        <f>[2]Summary!$B26</f>
        <v>980182</v>
      </c>
      <c r="G26">
        <f>[2]Summary!$C26</f>
        <v>0</v>
      </c>
      <c r="H26">
        <f>[2]Summary!$D26</f>
        <v>979801</v>
      </c>
      <c r="I26">
        <f>[2]Summary!$E26/1024</f>
        <v>436445.4150390625</v>
      </c>
      <c r="J26">
        <f>[3]Summary!$B26</f>
        <v>1470847</v>
      </c>
      <c r="K26">
        <f>[3]Summary!$C26</f>
        <v>0</v>
      </c>
      <c r="L26">
        <f>[3]Summary!$D26</f>
        <v>1470469</v>
      </c>
      <c r="M26">
        <f>[3]Summary!$E26/1024</f>
        <v>655047.748046875</v>
      </c>
      <c r="N26">
        <f>[4]Summary!$B26</f>
        <v>1959312</v>
      </c>
      <c r="O26">
        <f>[4]Summary!$C26</f>
        <v>0</v>
      </c>
      <c r="P26">
        <f>[4]Summary!$D26</f>
        <v>1958689</v>
      </c>
      <c r="Q26">
        <f>[4]Summary!$E26/1024</f>
        <v>872440.583984375</v>
      </c>
      <c r="R26">
        <f>[5]Summary!$B26</f>
        <v>493597</v>
      </c>
      <c r="S26">
        <f>[5]Summary!$C26</f>
        <v>0</v>
      </c>
      <c r="T26">
        <f>[5]Summary!$D26</f>
        <v>493102</v>
      </c>
      <c r="U26">
        <f>[5]Summary!$E26/1024</f>
        <v>219642.958984375</v>
      </c>
      <c r="V26">
        <f>[6]Summary!$B26</f>
        <v>987619</v>
      </c>
      <c r="W26">
        <f>[6]Summary!$C26</f>
        <v>0</v>
      </c>
      <c r="X26">
        <f>[6]Summary!$D26</f>
        <v>987085</v>
      </c>
      <c r="Y26">
        <f>[6]Summary!$E26/1024</f>
        <v>439553.2509765625</v>
      </c>
      <c r="Z26">
        <f>[7]Summary!$B26</f>
        <v>1481565</v>
      </c>
      <c r="AA26">
        <f>[7]Summary!$C26</f>
        <v>0</v>
      </c>
      <c r="AB26">
        <f>[7]Summary!$D26</f>
        <v>1481023</v>
      </c>
      <c r="AC26">
        <f>[7]Summary!$E26/1024</f>
        <v>659465.232421875</v>
      </c>
      <c r="AD26">
        <f>[8]Summary!$B26</f>
        <v>1975353</v>
      </c>
      <c r="AE26">
        <f>[8]Summary!$C26</f>
        <v>0</v>
      </c>
      <c r="AF26">
        <f>[8]Summary!$D26</f>
        <v>1974827</v>
      </c>
      <c r="AG26">
        <f>[8]Summary!$E26/1024</f>
        <v>879319.1943359375</v>
      </c>
      <c r="AH26">
        <f>[9]Summary!$B26</f>
        <v>494276</v>
      </c>
      <c r="AI26">
        <f>[9]Summary!$C26</f>
        <v>0</v>
      </c>
      <c r="AJ26">
        <f>[9]Summary!$D26</f>
        <v>493882</v>
      </c>
      <c r="AK26">
        <f>[9]Summary!$E26/1024</f>
        <v>219888.697265625</v>
      </c>
      <c r="AL26">
        <f>[10]Summary!$B26</f>
        <v>987527</v>
      </c>
      <c r="AM26">
        <f>[10]Summary!$C26</f>
        <v>0</v>
      </c>
      <c r="AN26">
        <f>[10]Summary!$D26</f>
        <v>986977</v>
      </c>
      <c r="AO26">
        <f>[10]Summary!$E26/1024</f>
        <v>439521.3544921875</v>
      </c>
      <c r="AP26">
        <f>[11]Summary!$B26</f>
        <v>1482148</v>
      </c>
      <c r="AQ26">
        <f>[11]Summary!$C26</f>
        <v>0</v>
      </c>
      <c r="AR26">
        <f>[11]Summary!$D26</f>
        <v>1481765</v>
      </c>
      <c r="AS26">
        <f>[11]Summary!$E26/1024</f>
        <v>659744.4228515625</v>
      </c>
      <c r="AT26">
        <f>[12]Summary!$B26</f>
        <v>1984528</v>
      </c>
      <c r="AU26">
        <f>[12]Summary!$C26</f>
        <v>0</v>
      </c>
      <c r="AV26">
        <f>[12]Summary!$D26</f>
        <v>1983660</v>
      </c>
      <c r="AW26">
        <f>[12]Summary!$E26/1024</f>
        <v>883795.134765625</v>
      </c>
      <c r="AX26">
        <f>[13]Summary!$B26</f>
        <v>494112</v>
      </c>
      <c r="AY26">
        <f>[13]Summary!$C26</f>
        <v>0</v>
      </c>
      <c r="AZ26">
        <f>[13]Summary!$D26</f>
        <v>493447</v>
      </c>
      <c r="BA26">
        <f>[13]Summary!$E26/1024</f>
        <v>220790.375</v>
      </c>
      <c r="BB26">
        <f>[14]Summary!$B26</f>
        <v>989312</v>
      </c>
      <c r="BC26">
        <f>[14]Summary!$C26</f>
        <v>128079</v>
      </c>
      <c r="BD26">
        <f>[14]Summary!$D26</f>
        <v>857908</v>
      </c>
      <c r="BE26">
        <f>[14]Summary!$E26/1024</f>
        <v>365618.763671875</v>
      </c>
      <c r="BF26">
        <f>[15]Summary!$B26</f>
        <v>1483872</v>
      </c>
      <c r="BG26">
        <f>[15]Summary!$C26</f>
        <v>589817</v>
      </c>
      <c r="BH26">
        <f>[15]Summary!$D26</f>
        <v>889954</v>
      </c>
      <c r="BI26">
        <f>[15]Summary!$E26/1024</f>
        <v>353203.7958984375</v>
      </c>
      <c r="BJ26">
        <f>[16]Summary!$B26</f>
        <v>1974368</v>
      </c>
      <c r="BK26">
        <f>[16]Summary!$C26</f>
        <v>1080063</v>
      </c>
      <c r="BL26">
        <f>[16]Summary!$D26</f>
        <v>887709</v>
      </c>
      <c r="BM26">
        <f>[16]Summary!$E26/1024</f>
        <v>339694.1474609375</v>
      </c>
    </row>
    <row r="27" spans="1:65" x14ac:dyDescent="0.3">
      <c r="A27">
        <v>208</v>
      </c>
      <c r="B27">
        <f>[1]Summary!$B27</f>
        <v>508591</v>
      </c>
      <c r="C27">
        <f>[1]Summary!$C27</f>
        <v>0</v>
      </c>
      <c r="D27">
        <f>[1]Summary!$D27</f>
        <v>507749</v>
      </c>
      <c r="E27">
        <f>[1]Summary!$E27/1024</f>
        <v>226031.06640625</v>
      </c>
      <c r="F27">
        <f>[2]Summary!$B27</f>
        <v>1016973</v>
      </c>
      <c r="G27">
        <f>[2]Summary!$C27</f>
        <v>0</v>
      </c>
      <c r="H27">
        <f>[2]Summary!$D27</f>
        <v>1016154</v>
      </c>
      <c r="I27">
        <f>[2]Summary!$E27/1024</f>
        <v>452161.2705078125</v>
      </c>
      <c r="J27">
        <f>[3]Summary!$B27</f>
        <v>1526135</v>
      </c>
      <c r="K27">
        <f>[3]Summary!$C27</f>
        <v>0</v>
      </c>
      <c r="L27">
        <f>[3]Summary!$D27</f>
        <v>1525579</v>
      </c>
      <c r="M27">
        <f>[3]Summary!$E27/1024</f>
        <v>678526.2490234375</v>
      </c>
      <c r="N27">
        <f>[4]Summary!$B27</f>
        <v>2034163</v>
      </c>
      <c r="O27">
        <f>[4]Summary!$C27</f>
        <v>0</v>
      </c>
      <c r="P27">
        <f>[4]Summary!$D27</f>
        <v>2033402</v>
      </c>
      <c r="Q27">
        <f>[4]Summary!$E27/1024</f>
        <v>904537.7861328125</v>
      </c>
      <c r="R27">
        <f>[5]Summary!$B27</f>
        <v>512507</v>
      </c>
      <c r="S27">
        <f>[5]Summary!$C27</f>
        <v>0</v>
      </c>
      <c r="T27">
        <f>[5]Summary!$D27</f>
        <v>511808</v>
      </c>
      <c r="U27">
        <f>[5]Summary!$E27/1024</f>
        <v>227964.6142578125</v>
      </c>
      <c r="V27">
        <f>[6]Summary!$B27</f>
        <v>1024288</v>
      </c>
      <c r="W27">
        <f>[6]Summary!$C27</f>
        <v>0</v>
      </c>
      <c r="X27">
        <f>[6]Summary!$D27</f>
        <v>1023396</v>
      </c>
      <c r="Y27">
        <f>[6]Summary!$E27/1024</f>
        <v>455893.6787109375</v>
      </c>
      <c r="Z27">
        <f>[7]Summary!$B27</f>
        <v>1537747</v>
      </c>
      <c r="AA27">
        <f>[7]Summary!$C27</f>
        <v>0</v>
      </c>
      <c r="AB27">
        <f>[7]Summary!$D27</f>
        <v>1536645</v>
      </c>
      <c r="AC27">
        <f>[7]Summary!$E27/1024</f>
        <v>684116.4873046875</v>
      </c>
      <c r="AD27">
        <f>[8]Summary!$B27</f>
        <v>2050990</v>
      </c>
      <c r="AE27">
        <f>[8]Summary!$C27</f>
        <v>0</v>
      </c>
      <c r="AF27">
        <f>[8]Summary!$D27</f>
        <v>2049904</v>
      </c>
      <c r="AG27">
        <f>[8]Summary!$E27/1024</f>
        <v>912291.20703125</v>
      </c>
      <c r="AH27">
        <f>[9]Summary!$B27</f>
        <v>512486</v>
      </c>
      <c r="AI27">
        <f>[9]Summary!$C27</f>
        <v>0</v>
      </c>
      <c r="AJ27">
        <f>[9]Summary!$D27</f>
        <v>511793</v>
      </c>
      <c r="AK27">
        <f>[9]Summary!$E27/1024</f>
        <v>227962.58984375</v>
      </c>
      <c r="AL27">
        <f>[10]Summary!$B27</f>
        <v>1024946</v>
      </c>
      <c r="AM27">
        <f>[10]Summary!$C27</f>
        <v>0</v>
      </c>
      <c r="AN27">
        <f>[10]Summary!$D27</f>
        <v>1023961</v>
      </c>
      <c r="AO27">
        <f>[10]Summary!$E27/1024</f>
        <v>455988.4287109375</v>
      </c>
      <c r="AP27">
        <f>[11]Summary!$B27</f>
        <v>1536520</v>
      </c>
      <c r="AQ27">
        <f>[11]Summary!$C27</f>
        <v>0</v>
      </c>
      <c r="AR27">
        <f>[11]Summary!$D27</f>
        <v>1535595</v>
      </c>
      <c r="AS27">
        <f>[11]Summary!$E27/1024</f>
        <v>683927.5712890625</v>
      </c>
      <c r="AT27">
        <f>[12]Summary!$B27</f>
        <v>2050080</v>
      </c>
      <c r="AU27">
        <f>[12]Summary!$C27</f>
        <v>0</v>
      </c>
      <c r="AV27">
        <f>[12]Summary!$D27</f>
        <v>2048968</v>
      </c>
      <c r="AW27">
        <f>[12]Summary!$E27/1024</f>
        <v>912170.658203125</v>
      </c>
      <c r="AX27">
        <f>[13]Summary!$B27</f>
        <v>511535</v>
      </c>
      <c r="AY27">
        <f>[13]Summary!$C27</f>
        <v>0</v>
      </c>
      <c r="AZ27">
        <f>[13]Summary!$D27</f>
        <v>510846</v>
      </c>
      <c r="BA27">
        <f>[13]Summary!$E27/1024</f>
        <v>227167.01171875</v>
      </c>
      <c r="BB27">
        <f>[14]Summary!$B27</f>
        <v>1019973</v>
      </c>
      <c r="BC27">
        <f>[14]Summary!$C27</f>
        <v>128290</v>
      </c>
      <c r="BD27">
        <f>[14]Summary!$D27</f>
        <v>890234</v>
      </c>
      <c r="BE27">
        <f>[14]Summary!$E27/1024</f>
        <v>376363.7060546875</v>
      </c>
      <c r="BF27">
        <f>[15]Summary!$B27</f>
        <v>1530129</v>
      </c>
      <c r="BG27">
        <f>[15]Summary!$C27</f>
        <v>603795</v>
      </c>
      <c r="BH27">
        <f>[15]Summary!$D27</f>
        <v>923207</v>
      </c>
      <c r="BI27">
        <f>[15]Summary!$E27/1024</f>
        <v>363184.1953125</v>
      </c>
      <c r="BJ27">
        <f>[16]Summary!$B27</f>
        <v>2036780</v>
      </c>
      <c r="BK27">
        <f>[16]Summary!$C27</f>
        <v>1109584</v>
      </c>
      <c r="BL27">
        <f>[16]Summary!$D27</f>
        <v>921746</v>
      </c>
      <c r="BM27">
        <f>[16]Summary!$E27/1024</f>
        <v>349520.0302734375</v>
      </c>
    </row>
    <row r="28" spans="1:65" x14ac:dyDescent="0.3">
      <c r="A28">
        <v>216</v>
      </c>
      <c r="B28">
        <f>[1]Summary!$B28</f>
        <v>525625</v>
      </c>
      <c r="C28">
        <f>[1]Summary!$C28</f>
        <v>0</v>
      </c>
      <c r="D28">
        <f>[1]Summary!$D28</f>
        <v>525196</v>
      </c>
      <c r="E28">
        <f>[1]Summary!$E28/1024</f>
        <v>232224.6474609375</v>
      </c>
      <c r="F28">
        <f>[2]Summary!$B28</f>
        <v>1047214</v>
      </c>
      <c r="G28">
        <f>[2]Summary!$C28</f>
        <v>0</v>
      </c>
      <c r="H28">
        <f>[2]Summary!$D28</f>
        <v>1046742</v>
      </c>
      <c r="I28">
        <f>[2]Summary!$E28/1024</f>
        <v>462614.96484375</v>
      </c>
      <c r="J28">
        <f>[3]Summary!$B28</f>
        <v>1572910</v>
      </c>
      <c r="K28">
        <f>[3]Summary!$C28</f>
        <v>0</v>
      </c>
      <c r="L28">
        <f>[3]Summary!$D28</f>
        <v>1572549</v>
      </c>
      <c r="M28">
        <f>[3]Summary!$E28/1024</f>
        <v>695140.994140625</v>
      </c>
      <c r="N28">
        <f>[4]Summary!$B28</f>
        <v>2092941</v>
      </c>
      <c r="O28">
        <f>[4]Summary!$C28</f>
        <v>0</v>
      </c>
      <c r="P28">
        <f>[4]Summary!$D28</f>
        <v>2092270</v>
      </c>
      <c r="Q28">
        <f>[4]Summary!$E28/1024</f>
        <v>924866.927734375</v>
      </c>
      <c r="R28">
        <f>[5]Summary!$B28</f>
        <v>527867</v>
      </c>
      <c r="S28">
        <f>[5]Summary!$C28</f>
        <v>0</v>
      </c>
      <c r="T28">
        <f>[5]Summary!$D28</f>
        <v>527303</v>
      </c>
      <c r="U28">
        <f>[5]Summary!$E28/1024</f>
        <v>232883.6015625</v>
      </c>
      <c r="V28">
        <f>[6]Summary!$B28</f>
        <v>1056110</v>
      </c>
      <c r="W28">
        <f>[6]Summary!$C28</f>
        <v>0</v>
      </c>
      <c r="X28">
        <f>[6]Summary!$D28</f>
        <v>1055447</v>
      </c>
      <c r="Y28">
        <f>[6]Summary!$E28/1024</f>
        <v>466042.095703125</v>
      </c>
      <c r="Z28">
        <f>[7]Summary!$B28</f>
        <v>1583997</v>
      </c>
      <c r="AA28">
        <f>[7]Summary!$C28</f>
        <v>0</v>
      </c>
      <c r="AB28">
        <f>[7]Summary!$D28</f>
        <v>1583277</v>
      </c>
      <c r="AC28">
        <f>[7]Summary!$E28/1024</f>
        <v>699102.0556640625</v>
      </c>
      <c r="AD28">
        <f>[8]Summary!$B28</f>
        <v>2112773</v>
      </c>
      <c r="AE28">
        <f>[8]Summary!$C28</f>
        <v>0</v>
      </c>
      <c r="AF28">
        <f>[8]Summary!$D28</f>
        <v>2111868</v>
      </c>
      <c r="AG28">
        <f>[8]Summary!$E28/1024</f>
        <v>932335.8369140625</v>
      </c>
      <c r="AH28">
        <f>[9]Summary!$B28</f>
        <v>528801</v>
      </c>
      <c r="AI28">
        <f>[9]Summary!$C28</f>
        <v>0</v>
      </c>
      <c r="AJ28">
        <f>[9]Summary!$D28</f>
        <v>527931</v>
      </c>
      <c r="AK28">
        <f>[9]Summary!$E28/1024</f>
        <v>233076.69921875</v>
      </c>
      <c r="AL28">
        <f>[10]Summary!$B28</f>
        <v>1056036</v>
      </c>
      <c r="AM28">
        <f>[10]Summary!$C28</f>
        <v>0</v>
      </c>
      <c r="AN28">
        <f>[10]Summary!$D28</f>
        <v>1055383</v>
      </c>
      <c r="AO28">
        <f>[10]Summary!$E28/1024</f>
        <v>466017.396484375</v>
      </c>
      <c r="AP28">
        <f>[11]Summary!$B28</f>
        <v>1584847</v>
      </c>
      <c r="AQ28">
        <f>[11]Summary!$C28</f>
        <v>0</v>
      </c>
      <c r="AR28">
        <f>[11]Summary!$D28</f>
        <v>1583926</v>
      </c>
      <c r="AS28">
        <f>[11]Summary!$E28/1024</f>
        <v>699259.5419921875</v>
      </c>
      <c r="AT28">
        <f>[12]Summary!$B28</f>
        <v>2116585</v>
      </c>
      <c r="AU28">
        <f>[12]Summary!$C28</f>
        <v>0</v>
      </c>
      <c r="AV28">
        <f>[12]Summary!$D28</f>
        <v>2116183</v>
      </c>
      <c r="AW28">
        <f>[12]Summary!$E28/1024</f>
        <v>933533.474609375</v>
      </c>
      <c r="AX28">
        <f>[13]Summary!$B28</f>
        <v>525110</v>
      </c>
      <c r="AY28">
        <f>[13]Summary!$C28</f>
        <v>0</v>
      </c>
      <c r="AZ28">
        <f>[13]Summary!$D28</f>
        <v>524715</v>
      </c>
      <c r="BA28">
        <f>[13]Summary!$E28/1024</f>
        <v>232117.416015625</v>
      </c>
      <c r="BB28">
        <f>[14]Summary!$B28</f>
        <v>1050469</v>
      </c>
      <c r="BC28">
        <f>[14]Summary!$C28</f>
        <v>128290</v>
      </c>
      <c r="BD28">
        <f>[14]Summary!$D28</f>
        <v>918987</v>
      </c>
      <c r="BE28">
        <f>[14]Summary!$E28/1024</f>
        <v>387546.2119140625</v>
      </c>
      <c r="BF28">
        <f>[15]Summary!$B28</f>
        <v>1575457</v>
      </c>
      <c r="BG28">
        <f>[15]Summary!$C28</f>
        <v>613274</v>
      </c>
      <c r="BH28">
        <f>[15]Summary!$D28</f>
        <v>957991</v>
      </c>
      <c r="BI28">
        <f>[15]Summary!$E28/1024</f>
        <v>374944.8154296875</v>
      </c>
      <c r="BJ28">
        <f>[16]Summary!$B28</f>
        <v>2098525</v>
      </c>
      <c r="BK28">
        <f>[16]Summary!$C28</f>
        <v>1135079</v>
      </c>
      <c r="BL28">
        <f>[16]Summary!$D28</f>
        <v>957943</v>
      </c>
      <c r="BM28">
        <f>[16]Summary!$E28/1024</f>
        <v>360875.1396484375</v>
      </c>
    </row>
    <row r="29" spans="1:65" x14ac:dyDescent="0.3">
      <c r="A29">
        <v>224</v>
      </c>
      <c r="B29">
        <f>[1]Summary!$B29</f>
        <v>539224</v>
      </c>
      <c r="C29">
        <f>[1]Summary!$C29</f>
        <v>0</v>
      </c>
      <c r="D29">
        <f>[1]Summary!$D29</f>
        <v>538458</v>
      </c>
      <c r="E29">
        <f>[1]Summary!$E29/1024</f>
        <v>237303.3525390625</v>
      </c>
      <c r="F29">
        <f>[2]Summary!$B29</f>
        <v>1078899</v>
      </c>
      <c r="G29">
        <f>[2]Summary!$C29</f>
        <v>0</v>
      </c>
      <c r="H29">
        <f>[2]Summary!$D29</f>
        <v>1078139</v>
      </c>
      <c r="I29">
        <f>[2]Summary!$E29/1024</f>
        <v>474842.236328125</v>
      </c>
      <c r="J29">
        <f>[3]Summary!$B29</f>
        <v>1620563</v>
      </c>
      <c r="K29">
        <f>[3]Summary!$C29</f>
        <v>0</v>
      </c>
      <c r="L29">
        <f>[3]Summary!$D29</f>
        <v>1620072</v>
      </c>
      <c r="M29">
        <f>[3]Summary!$E29/1024</f>
        <v>713178.671875</v>
      </c>
      <c r="N29">
        <f>[4]Summary!$B29</f>
        <v>2159380</v>
      </c>
      <c r="O29">
        <f>[4]Summary!$C29</f>
        <v>0</v>
      </c>
      <c r="P29">
        <f>[4]Summary!$D29</f>
        <v>2158899</v>
      </c>
      <c r="Q29">
        <f>[4]Summary!$E29/1024</f>
        <v>950455.673828125</v>
      </c>
      <c r="R29">
        <f>[5]Summary!$B29</f>
        <v>542543</v>
      </c>
      <c r="S29">
        <f>[5]Summary!$C29</f>
        <v>0</v>
      </c>
      <c r="T29">
        <f>[5]Summary!$D29</f>
        <v>541984</v>
      </c>
      <c r="U29">
        <f>[5]Summary!$E29/1024</f>
        <v>238380.8779296875</v>
      </c>
      <c r="V29">
        <f>[6]Summary!$B29</f>
        <v>1084750</v>
      </c>
      <c r="W29">
        <f>[6]Summary!$C29</f>
        <v>0</v>
      </c>
      <c r="X29">
        <f>[6]Summary!$D29</f>
        <v>1084103</v>
      </c>
      <c r="Y29">
        <f>[6]Summary!$E29/1024</f>
        <v>476857.642578125</v>
      </c>
      <c r="Z29">
        <f>[7]Summary!$B29</f>
        <v>1629613</v>
      </c>
      <c r="AA29">
        <f>[7]Summary!$C29</f>
        <v>0</v>
      </c>
      <c r="AB29">
        <f>[7]Summary!$D29</f>
        <v>1629235</v>
      </c>
      <c r="AC29">
        <f>[7]Summary!$E29/1024</f>
        <v>716339.125</v>
      </c>
      <c r="AD29">
        <f>[8]Summary!$B29</f>
        <v>2172122</v>
      </c>
      <c r="AE29">
        <f>[8]Summary!$C29</f>
        <v>0</v>
      </c>
      <c r="AF29">
        <f>[8]Summary!$D29</f>
        <v>2171732</v>
      </c>
      <c r="AG29">
        <f>[8]Summary!$E29/1024</f>
        <v>954802.5771484375</v>
      </c>
      <c r="AH29">
        <f>[9]Summary!$B29</f>
        <v>542809</v>
      </c>
      <c r="AI29">
        <f>[9]Summary!$C29</f>
        <v>0</v>
      </c>
      <c r="AJ29">
        <f>[9]Summary!$D29</f>
        <v>542198</v>
      </c>
      <c r="AK29">
        <f>[9]Summary!$E29/1024</f>
        <v>238463.3671875</v>
      </c>
      <c r="AL29">
        <f>[10]Summary!$B29</f>
        <v>1085278</v>
      </c>
      <c r="AM29">
        <f>[10]Summary!$C29</f>
        <v>0</v>
      </c>
      <c r="AN29">
        <f>[10]Summary!$D29</f>
        <v>1084637</v>
      </c>
      <c r="AO29">
        <f>[10]Summary!$E29/1024</f>
        <v>476989.853515625</v>
      </c>
      <c r="AP29">
        <f>[11]Summary!$B29</f>
        <v>1626895</v>
      </c>
      <c r="AQ29">
        <f>[11]Summary!$C29</f>
        <v>0</v>
      </c>
      <c r="AR29">
        <f>[11]Summary!$D29</f>
        <v>1626250</v>
      </c>
      <c r="AS29">
        <f>[11]Summary!$E29/1024</f>
        <v>715291.822265625</v>
      </c>
      <c r="AT29">
        <f>[12]Summary!$B29</f>
        <v>2177346</v>
      </c>
      <c r="AU29">
        <f>[12]Summary!$C29</f>
        <v>0</v>
      </c>
      <c r="AV29">
        <f>[12]Summary!$D29</f>
        <v>2176969</v>
      </c>
      <c r="AW29">
        <f>[12]Summary!$E29/1024</f>
        <v>957535.109375</v>
      </c>
      <c r="AX29">
        <f>[13]Summary!$B29</f>
        <v>541027</v>
      </c>
      <c r="AY29">
        <f>[13]Summary!$C29</f>
        <v>0</v>
      </c>
      <c r="AZ29">
        <f>[13]Summary!$D29</f>
        <v>540308</v>
      </c>
      <c r="BA29">
        <f>[13]Summary!$E29/1024</f>
        <v>237937.1689453125</v>
      </c>
      <c r="BB29">
        <f>[14]Summary!$B29</f>
        <v>1079620</v>
      </c>
      <c r="BC29">
        <f>[14]Summary!$C29</f>
        <v>128290</v>
      </c>
      <c r="BD29">
        <f>[14]Summary!$D29</f>
        <v>951296</v>
      </c>
      <c r="BE29">
        <f>[14]Summary!$E29/1024</f>
        <v>398799.2265625</v>
      </c>
      <c r="BF29">
        <f>[15]Summary!$B29</f>
        <v>1619306</v>
      </c>
      <c r="BG29">
        <f>[15]Summary!$C29</f>
        <v>623383</v>
      </c>
      <c r="BH29">
        <f>[15]Summary!$D29</f>
        <v>992547</v>
      </c>
      <c r="BI29">
        <f>[15]Summary!$E29/1024</f>
        <v>386283.0205078125</v>
      </c>
      <c r="BJ29">
        <f>[16]Summary!$B29</f>
        <v>2155402</v>
      </c>
      <c r="BK29">
        <f>[16]Summary!$C29</f>
        <v>1159613</v>
      </c>
      <c r="BL29">
        <f>[16]Summary!$D29</f>
        <v>991557</v>
      </c>
      <c r="BM29">
        <f>[16]Summary!$E29/1024</f>
        <v>372150.7744140625</v>
      </c>
    </row>
    <row r="30" spans="1:65" x14ac:dyDescent="0.3">
      <c r="A30">
        <v>232</v>
      </c>
      <c r="B30">
        <f>[1]Summary!$B30</f>
        <v>556279</v>
      </c>
      <c r="C30">
        <f>[1]Summary!$C30</f>
        <v>0</v>
      </c>
      <c r="D30">
        <f>[1]Summary!$D30</f>
        <v>555792</v>
      </c>
      <c r="E30">
        <f>[1]Summary!$E30/1024</f>
        <v>243637.5908203125</v>
      </c>
      <c r="F30">
        <f>[2]Summary!$B30</f>
        <v>1110555</v>
      </c>
      <c r="G30">
        <f>[2]Summary!$C30</f>
        <v>0</v>
      </c>
      <c r="H30">
        <f>[2]Summary!$D30</f>
        <v>1109946</v>
      </c>
      <c r="I30">
        <f>[2]Summary!$E30/1024</f>
        <v>486723.9921875</v>
      </c>
      <c r="J30">
        <f>[3]Summary!$B30</f>
        <v>1666410</v>
      </c>
      <c r="K30">
        <f>[3]Summary!$C30</f>
        <v>0</v>
      </c>
      <c r="L30">
        <f>[3]Summary!$D30</f>
        <v>1665895</v>
      </c>
      <c r="M30">
        <f>[3]Summary!$E30/1024</f>
        <v>730373.2958984375</v>
      </c>
      <c r="N30">
        <f>[4]Summary!$B30</f>
        <v>2217798</v>
      </c>
      <c r="O30">
        <f>[4]Summary!$C30</f>
        <v>0</v>
      </c>
      <c r="P30">
        <f>[4]Summary!$D30</f>
        <v>2217339</v>
      </c>
      <c r="Q30">
        <f>[4]Summary!$E30/1024</f>
        <v>972544.5439453125</v>
      </c>
      <c r="R30">
        <f>[5]Summary!$B30</f>
        <v>558308</v>
      </c>
      <c r="S30">
        <f>[5]Summary!$C30</f>
        <v>0</v>
      </c>
      <c r="T30">
        <f>[5]Summary!$D30</f>
        <v>557701</v>
      </c>
      <c r="U30">
        <f>[5]Summary!$E30/1024</f>
        <v>244228.71484375</v>
      </c>
      <c r="V30">
        <f>[6]Summary!$B30</f>
        <v>1116482</v>
      </c>
      <c r="W30">
        <f>[6]Summary!$C30</f>
        <v>0</v>
      </c>
      <c r="X30">
        <f>[6]Summary!$D30</f>
        <v>1115913</v>
      </c>
      <c r="Y30">
        <f>[6]Summary!$E30/1024</f>
        <v>488584.5712890625</v>
      </c>
      <c r="Z30">
        <f>[7]Summary!$B30</f>
        <v>1675061</v>
      </c>
      <c r="AA30">
        <f>[7]Summary!$C30</f>
        <v>0</v>
      </c>
      <c r="AB30">
        <f>[7]Summary!$D30</f>
        <v>1674569</v>
      </c>
      <c r="AC30">
        <f>[7]Summary!$E30/1024</f>
        <v>733073.080078125</v>
      </c>
      <c r="AD30">
        <f>[8]Summary!$B30</f>
        <v>2234417</v>
      </c>
      <c r="AE30">
        <f>[8]Summary!$C30</f>
        <v>0</v>
      </c>
      <c r="AF30">
        <f>[8]Summary!$D30</f>
        <v>2233817</v>
      </c>
      <c r="AG30">
        <f>[8]Summary!$E30/1024</f>
        <v>977740.8701171875</v>
      </c>
      <c r="AH30">
        <f>[9]Summary!$B30</f>
        <v>558996</v>
      </c>
      <c r="AI30">
        <f>[9]Summary!$C30</f>
        <v>0</v>
      </c>
      <c r="AJ30">
        <f>[9]Summary!$D30</f>
        <v>558307</v>
      </c>
      <c r="AK30">
        <f>[9]Summary!$E30/1024</f>
        <v>244418.8876953125</v>
      </c>
      <c r="AL30">
        <f>[10]Summary!$B30</f>
        <v>1117894</v>
      </c>
      <c r="AM30">
        <f>[10]Summary!$C30</f>
        <v>0</v>
      </c>
      <c r="AN30">
        <f>[10]Summary!$D30</f>
        <v>1117163</v>
      </c>
      <c r="AO30">
        <f>[10]Summary!$E30/1024</f>
        <v>488961.4775390625</v>
      </c>
      <c r="AP30">
        <f>[11]Summary!$B30</f>
        <v>1676402</v>
      </c>
      <c r="AQ30">
        <f>[11]Summary!$C30</f>
        <v>0</v>
      </c>
      <c r="AR30">
        <f>[11]Summary!$D30</f>
        <v>1675680</v>
      </c>
      <c r="AS30">
        <f>[11]Summary!$E30/1024</f>
        <v>733441.4052734375</v>
      </c>
      <c r="AT30">
        <f>[12]Summary!$B30</f>
        <v>2232784</v>
      </c>
      <c r="AU30">
        <f>[12]Summary!$C30</f>
        <v>0</v>
      </c>
      <c r="AV30">
        <f>[12]Summary!$D30</f>
        <v>2232226</v>
      </c>
      <c r="AW30">
        <f>[12]Summary!$E30/1024</f>
        <v>977262.0859375</v>
      </c>
      <c r="AX30">
        <f>[13]Summary!$B30</f>
        <v>557375</v>
      </c>
      <c r="AY30">
        <f>[13]Summary!$C30</f>
        <v>0</v>
      </c>
      <c r="AZ30">
        <f>[13]Summary!$D30</f>
        <v>556987</v>
      </c>
      <c r="BA30">
        <f>[13]Summary!$E30/1024</f>
        <v>244089.1279296875</v>
      </c>
      <c r="BB30">
        <f>[14]Summary!$B30</f>
        <v>1114114</v>
      </c>
      <c r="BC30">
        <f>[14]Summary!$C30</f>
        <v>128290</v>
      </c>
      <c r="BD30">
        <f>[14]Summary!$D30</f>
        <v>982863</v>
      </c>
      <c r="BE30">
        <f>[14]Summary!$E30/1024</f>
        <v>410815.4443359375</v>
      </c>
      <c r="BF30">
        <f>[15]Summary!$B30</f>
        <v>1671306</v>
      </c>
      <c r="BG30">
        <f>[15]Summary!$C30</f>
        <v>639238</v>
      </c>
      <c r="BH30">
        <f>[15]Summary!$D30</f>
        <v>1028770</v>
      </c>
      <c r="BI30">
        <f>[15]Summary!$E30/1024</f>
        <v>399620.076171875</v>
      </c>
      <c r="BJ30">
        <f>[16]Summary!$B30</f>
        <v>2225514</v>
      </c>
      <c r="BK30">
        <f>[16]Summary!$C30</f>
        <v>1192520</v>
      </c>
      <c r="BL30">
        <f>[16]Summary!$D30</f>
        <v>1027845</v>
      </c>
      <c r="BM30">
        <f>[16]Summary!$E30/1024</f>
        <v>384447.875</v>
      </c>
    </row>
    <row r="31" spans="1:65" x14ac:dyDescent="0.3">
      <c r="A31">
        <v>240</v>
      </c>
      <c r="B31">
        <f>[1]Summary!$B31</f>
        <v>570182</v>
      </c>
      <c r="C31">
        <f>[1]Summary!$C31</f>
        <v>0</v>
      </c>
      <c r="D31">
        <f>[1]Summary!$D31</f>
        <v>569658</v>
      </c>
      <c r="E31">
        <f>[1]Summary!$E31/1024</f>
        <v>248568.5615234375</v>
      </c>
      <c r="F31">
        <f>[2]Summary!$B31</f>
        <v>1140548</v>
      </c>
      <c r="G31">
        <f>[2]Summary!$C31</f>
        <v>0</v>
      </c>
      <c r="H31">
        <f>[2]Summary!$D31</f>
        <v>1140035</v>
      </c>
      <c r="I31">
        <f>[2]Summary!$E31/1024</f>
        <v>497394.7451171875</v>
      </c>
      <c r="J31">
        <f>[3]Summary!$B31</f>
        <v>1714019</v>
      </c>
      <c r="K31">
        <f>[3]Summary!$C31</f>
        <v>0</v>
      </c>
      <c r="L31">
        <f>[3]Summary!$D31</f>
        <v>1713611</v>
      </c>
      <c r="M31">
        <f>[3]Summary!$E31/1024</f>
        <v>747379.890625</v>
      </c>
      <c r="N31">
        <f>[4]Summary!$B31</f>
        <v>2282331</v>
      </c>
      <c r="O31">
        <f>[4]Summary!$C31</f>
        <v>0</v>
      </c>
      <c r="P31">
        <f>[4]Summary!$D31</f>
        <v>2281549</v>
      </c>
      <c r="Q31">
        <f>[4]Summary!$E31/1024</f>
        <v>995373.373046875</v>
      </c>
      <c r="R31">
        <f>[5]Summary!$B31</f>
        <v>574480</v>
      </c>
      <c r="S31">
        <f>[5]Summary!$C31</f>
        <v>0</v>
      </c>
      <c r="T31">
        <f>[5]Summary!$D31</f>
        <v>573996</v>
      </c>
      <c r="U31">
        <f>[5]Summary!$E31/1024</f>
        <v>250189.537109375</v>
      </c>
      <c r="V31">
        <f>[6]Summary!$B31</f>
        <v>1148329</v>
      </c>
      <c r="W31">
        <f>[6]Summary!$C31</f>
        <v>0</v>
      </c>
      <c r="X31">
        <f>[6]Summary!$D31</f>
        <v>1147647</v>
      </c>
      <c r="Y31">
        <f>[6]Summary!$E31/1024</f>
        <v>500275.1357421875</v>
      </c>
      <c r="Z31">
        <f>[7]Summary!$B31</f>
        <v>1724153</v>
      </c>
      <c r="AA31">
        <f>[7]Summary!$C31</f>
        <v>0</v>
      </c>
      <c r="AB31">
        <f>[7]Summary!$D31</f>
        <v>1723701</v>
      </c>
      <c r="AC31">
        <f>[7]Summary!$E31/1024</f>
        <v>751225.802734375</v>
      </c>
      <c r="AD31">
        <f>[8]Summary!$B31</f>
        <v>2298654</v>
      </c>
      <c r="AE31">
        <f>[8]Summary!$C31</f>
        <v>0</v>
      </c>
      <c r="AF31">
        <f>[8]Summary!$D31</f>
        <v>2297984</v>
      </c>
      <c r="AG31">
        <f>[8]Summary!$E31/1024</f>
        <v>1001514.06640625</v>
      </c>
      <c r="AH31">
        <f>[9]Summary!$B31</f>
        <v>574481</v>
      </c>
      <c r="AI31">
        <f>[9]Summary!$C31</f>
        <v>0</v>
      </c>
      <c r="AJ31">
        <f>[9]Summary!$D31</f>
        <v>573997</v>
      </c>
      <c r="AK31">
        <f>[9]Summary!$E31/1024</f>
        <v>250189.60546875</v>
      </c>
      <c r="AL31">
        <f>[10]Summary!$B31</f>
        <v>1148433</v>
      </c>
      <c r="AM31">
        <f>[10]Summary!$C31</f>
        <v>0</v>
      </c>
      <c r="AN31">
        <f>[10]Summary!$D31</f>
        <v>1147798</v>
      </c>
      <c r="AO31">
        <f>[10]Summary!$E31/1024</f>
        <v>500335.0615234375</v>
      </c>
      <c r="AP31">
        <f>[11]Summary!$B31</f>
        <v>1721992</v>
      </c>
      <c r="AQ31">
        <f>[11]Summary!$C31</f>
        <v>0</v>
      </c>
      <c r="AR31">
        <f>[11]Summary!$D31</f>
        <v>1721422</v>
      </c>
      <c r="AS31">
        <f>[11]Summary!$E31/1024</f>
        <v>750379.896484375</v>
      </c>
      <c r="AT31">
        <f>[12]Summary!$B31</f>
        <v>2301446</v>
      </c>
      <c r="AU31">
        <f>[12]Summary!$C31</f>
        <v>0</v>
      </c>
      <c r="AV31">
        <f>[12]Summary!$D31</f>
        <v>2300848</v>
      </c>
      <c r="AW31">
        <f>[12]Summary!$E31/1024</f>
        <v>1002883.677734375</v>
      </c>
      <c r="AX31">
        <f>[13]Summary!$B31</f>
        <v>570182</v>
      </c>
      <c r="AY31">
        <f>[13]Summary!$C31</f>
        <v>0</v>
      </c>
      <c r="AZ31">
        <f>[13]Summary!$D31</f>
        <v>569653</v>
      </c>
      <c r="BA31">
        <f>[13]Summary!$E31/1024</f>
        <v>248238.1103515625</v>
      </c>
      <c r="BB31">
        <f>[14]Summary!$B31</f>
        <v>1138426</v>
      </c>
      <c r="BC31">
        <f>[14]Summary!$C31</f>
        <v>128290</v>
      </c>
      <c r="BD31">
        <f>[14]Summary!$D31</f>
        <v>1010239</v>
      </c>
      <c r="BE31">
        <f>[14]Summary!$E31/1024</f>
        <v>419826.775390625</v>
      </c>
      <c r="BF31">
        <f>[15]Summary!$B31</f>
        <v>1707664</v>
      </c>
      <c r="BG31">
        <f>[15]Summary!$C31</f>
        <v>643587</v>
      </c>
      <c r="BH31">
        <f>[15]Summary!$D31</f>
        <v>1060906</v>
      </c>
      <c r="BI31">
        <f>[15]Summary!$E31/1024</f>
        <v>410944.3349609375</v>
      </c>
      <c r="BJ31">
        <f>[16]Summary!$B31</f>
        <v>2274189</v>
      </c>
      <c r="BK31">
        <f>[16]Summary!$C31</f>
        <v>1209360</v>
      </c>
      <c r="BL31">
        <f>[16]Summary!$D31</f>
        <v>1060582</v>
      </c>
      <c r="BM31">
        <f>[16]Summary!$E31/1024</f>
        <v>394745.28125</v>
      </c>
    </row>
    <row r="32" spans="1:65" x14ac:dyDescent="0.3">
      <c r="A32">
        <v>248</v>
      </c>
      <c r="B32">
        <f>[1]Summary!$B32</f>
        <v>586695</v>
      </c>
      <c r="C32">
        <f>[1]Summary!$C32</f>
        <v>0</v>
      </c>
      <c r="D32">
        <f>[1]Summary!$D32</f>
        <v>586047</v>
      </c>
      <c r="E32">
        <f>[1]Summary!$E32/1024</f>
        <v>254704.9541015625</v>
      </c>
      <c r="F32">
        <f>[2]Summary!$B32</f>
        <v>1171485</v>
      </c>
      <c r="G32">
        <f>[2]Summary!$C32</f>
        <v>0</v>
      </c>
      <c r="H32">
        <f>[2]Summary!$D32</f>
        <v>1170632</v>
      </c>
      <c r="I32">
        <f>[2]Summary!$E32/1024</f>
        <v>509152.0751953125</v>
      </c>
      <c r="J32">
        <f>[3]Summary!$B32</f>
        <v>1757513</v>
      </c>
      <c r="K32">
        <f>[3]Summary!$C32</f>
        <v>0</v>
      </c>
      <c r="L32">
        <f>[3]Summary!$D32</f>
        <v>1756627</v>
      </c>
      <c r="M32">
        <f>[3]Summary!$E32/1024</f>
        <v>763828.1611328125</v>
      </c>
      <c r="N32">
        <f>[4]Summary!$B32</f>
        <v>2343444</v>
      </c>
      <c r="O32">
        <f>[4]Summary!$C32</f>
        <v>0</v>
      </c>
      <c r="P32">
        <f>[4]Summary!$D32</f>
        <v>2342610</v>
      </c>
      <c r="Q32">
        <f>[4]Summary!$E32/1024</f>
        <v>1018518.96875</v>
      </c>
      <c r="R32">
        <f>[5]Summary!$B32</f>
        <v>588542</v>
      </c>
      <c r="S32">
        <f>[5]Summary!$C32</f>
        <v>0</v>
      </c>
      <c r="T32">
        <f>[5]Summary!$D32</f>
        <v>587916</v>
      </c>
      <c r="U32">
        <f>[5]Summary!$E32/1024</f>
        <v>255332.9580078125</v>
      </c>
      <c r="V32">
        <f>[6]Summary!$B32</f>
        <v>1177882</v>
      </c>
      <c r="W32">
        <f>[6]Summary!$C32</f>
        <v>0</v>
      </c>
      <c r="X32">
        <f>[6]Summary!$D32</f>
        <v>1177234</v>
      </c>
      <c r="Y32">
        <f>[6]Summary!$E32/1024</f>
        <v>511044.9755859375</v>
      </c>
      <c r="Z32">
        <f>[7]Summary!$B32</f>
        <v>1766695</v>
      </c>
      <c r="AA32">
        <f>[7]Summary!$C32</f>
        <v>0</v>
      </c>
      <c r="AB32">
        <f>[7]Summary!$D32</f>
        <v>1766010</v>
      </c>
      <c r="AC32">
        <f>[7]Summary!$E32/1024</f>
        <v>766628.9990234375</v>
      </c>
      <c r="AD32">
        <f>[8]Summary!$B32</f>
        <v>2355784</v>
      </c>
      <c r="AE32">
        <f>[8]Summary!$C32</f>
        <v>0</v>
      </c>
      <c r="AF32">
        <f>[8]Summary!$D32</f>
        <v>2355246</v>
      </c>
      <c r="AG32">
        <f>[8]Summary!$E32/1024</f>
        <v>1022312.8896484375</v>
      </c>
      <c r="AH32">
        <f>[9]Summary!$B32</f>
        <v>589185</v>
      </c>
      <c r="AI32">
        <f>[9]Summary!$C32</f>
        <v>0</v>
      </c>
      <c r="AJ32">
        <f>[9]Summary!$D32</f>
        <v>588558</v>
      </c>
      <c r="AK32">
        <f>[9]Summary!$E32/1024</f>
        <v>255503.2548828125</v>
      </c>
      <c r="AL32">
        <f>[10]Summary!$B32</f>
        <v>1178183</v>
      </c>
      <c r="AM32">
        <f>[10]Summary!$C32</f>
        <v>0</v>
      </c>
      <c r="AN32">
        <f>[10]Summary!$D32</f>
        <v>1177523</v>
      </c>
      <c r="AO32">
        <f>[10]Summary!$E32/1024</f>
        <v>511141.50390625</v>
      </c>
      <c r="AP32">
        <f>[11]Summary!$B32</f>
        <v>1767113</v>
      </c>
      <c r="AQ32">
        <f>[11]Summary!$C32</f>
        <v>0</v>
      </c>
      <c r="AR32">
        <f>[11]Summary!$D32</f>
        <v>1766430</v>
      </c>
      <c r="AS32">
        <f>[11]Summary!$E32/1024</f>
        <v>766741.525390625</v>
      </c>
      <c r="AT32">
        <f>[12]Summary!$B32</f>
        <v>2357256</v>
      </c>
      <c r="AU32">
        <f>[12]Summary!$C32</f>
        <v>0</v>
      </c>
      <c r="AV32">
        <f>[12]Summary!$D32</f>
        <v>2356542</v>
      </c>
      <c r="AW32">
        <f>[12]Summary!$E32/1024</f>
        <v>1022648.4609375</v>
      </c>
      <c r="AX32">
        <f>[13]Summary!$B32</f>
        <v>583638</v>
      </c>
      <c r="AY32">
        <f>[13]Summary!$C32</f>
        <v>0</v>
      </c>
      <c r="AZ32">
        <f>[13]Summary!$D32</f>
        <v>583094</v>
      </c>
      <c r="BA32">
        <f>[13]Summary!$E32/1024</f>
        <v>252767.728515625</v>
      </c>
      <c r="BB32">
        <f>[14]Summary!$B32</f>
        <v>1167312</v>
      </c>
      <c r="BC32">
        <f>[14]Summary!$C32</f>
        <v>128290</v>
      </c>
      <c r="BD32">
        <f>[14]Summary!$D32</f>
        <v>1036943</v>
      </c>
      <c r="BE32">
        <f>[14]Summary!$E32/1024</f>
        <v>429328.56640625</v>
      </c>
      <c r="BF32">
        <f>[15]Summary!$B32</f>
        <v>1750807</v>
      </c>
      <c r="BG32">
        <f>[15]Summary!$C32</f>
        <v>651520</v>
      </c>
      <c r="BH32">
        <f>[15]Summary!$D32</f>
        <v>1096579</v>
      </c>
      <c r="BI32">
        <f>[15]Summary!$E32/1024</f>
        <v>422298.59765625</v>
      </c>
      <c r="BJ32">
        <f>[16]Summary!$B32</f>
        <v>2331380</v>
      </c>
      <c r="BK32">
        <f>[16]Summary!$C32</f>
        <v>1231474</v>
      </c>
      <c r="BL32">
        <f>[16]Summary!$D32</f>
        <v>1095606</v>
      </c>
      <c r="BM32">
        <f>[16]Summary!$E32/1024</f>
        <v>405505.5029296875</v>
      </c>
    </row>
    <row r="33" spans="1:65" x14ac:dyDescent="0.3">
      <c r="A33">
        <v>256</v>
      </c>
      <c r="B33">
        <f>[1]Summary!$B33</f>
        <v>598384</v>
      </c>
      <c r="C33">
        <f>[1]Summary!$C33</f>
        <v>0</v>
      </c>
      <c r="D33">
        <f>[1]Summary!$D33</f>
        <v>597848</v>
      </c>
      <c r="E33">
        <f>[1]Summary!$E33/1024</f>
        <v>258522.7578125</v>
      </c>
      <c r="F33">
        <f>[2]Summary!$B33</f>
        <v>1196747</v>
      </c>
      <c r="G33">
        <f>[2]Summary!$C33</f>
        <v>0</v>
      </c>
      <c r="H33">
        <f>[2]Summary!$D33</f>
        <v>1196308</v>
      </c>
      <c r="I33">
        <f>[2]Summary!$E33/1024</f>
        <v>517250.5126953125</v>
      </c>
      <c r="J33">
        <f>[3]Summary!$B33</f>
        <v>1797178</v>
      </c>
      <c r="K33">
        <f>[3]Summary!$C33</f>
        <v>0</v>
      </c>
      <c r="L33">
        <f>[3]Summary!$D33</f>
        <v>1796447</v>
      </c>
      <c r="M33">
        <f>[3]Summary!$E33/1024</f>
        <v>776667.6435546875</v>
      </c>
      <c r="N33">
        <f>[4]Summary!$B33</f>
        <v>2393729</v>
      </c>
      <c r="O33">
        <f>[4]Summary!$C33</f>
        <v>0</v>
      </c>
      <c r="P33">
        <f>[4]Summary!$D33</f>
        <v>2393312</v>
      </c>
      <c r="Q33">
        <f>[4]Summary!$E33/1024</f>
        <v>1034791.912109375</v>
      </c>
      <c r="R33">
        <f>[5]Summary!$B33</f>
        <v>602131</v>
      </c>
      <c r="S33">
        <f>[5]Summary!$C33</f>
        <v>0</v>
      </c>
      <c r="T33">
        <f>[5]Summary!$D33</f>
        <v>601620</v>
      </c>
      <c r="U33">
        <f>[5]Summary!$E33/1024</f>
        <v>259814.6005859375</v>
      </c>
      <c r="V33">
        <f>[6]Summary!$B33</f>
        <v>1202765</v>
      </c>
      <c r="W33">
        <f>[6]Summary!$C33</f>
        <v>0</v>
      </c>
      <c r="X33">
        <f>[6]Summary!$D33</f>
        <v>1202185</v>
      </c>
      <c r="Y33">
        <f>[6]Summary!$E33/1024</f>
        <v>519301.6640625</v>
      </c>
      <c r="Z33">
        <f>[7]Summary!$B33</f>
        <v>1806758</v>
      </c>
      <c r="AA33">
        <f>[7]Summary!$C33</f>
        <v>0</v>
      </c>
      <c r="AB33">
        <f>[7]Summary!$D33</f>
        <v>1806453</v>
      </c>
      <c r="AC33">
        <f>[7]Summary!$E33/1024</f>
        <v>780063.5498046875</v>
      </c>
      <c r="AD33">
        <f>[8]Summary!$B33</f>
        <v>2409668</v>
      </c>
      <c r="AE33">
        <f>[8]Summary!$C33</f>
        <v>0</v>
      </c>
      <c r="AF33">
        <f>[8]Summary!$D33</f>
        <v>2409355</v>
      </c>
      <c r="AG33">
        <f>[8]Summary!$E33/1024</f>
        <v>1040603.328125</v>
      </c>
      <c r="AH33">
        <f>[9]Summary!$B33</f>
        <v>601953</v>
      </c>
      <c r="AI33">
        <f>[9]Summary!$C33</f>
        <v>0</v>
      </c>
      <c r="AJ33">
        <f>[9]Summary!$D33</f>
        <v>601338</v>
      </c>
      <c r="AK33">
        <f>[9]Summary!$E33/1024</f>
        <v>259727.6259765625</v>
      </c>
      <c r="AL33">
        <f>[10]Summary!$B33</f>
        <v>1204115</v>
      </c>
      <c r="AM33">
        <f>[10]Summary!$C33</f>
        <v>0</v>
      </c>
      <c r="AN33">
        <f>[10]Summary!$D33</f>
        <v>1203418</v>
      </c>
      <c r="AO33">
        <f>[10]Summary!$E33/1024</f>
        <v>519723.830078125</v>
      </c>
      <c r="AP33">
        <f>[11]Summary!$B33</f>
        <v>1804433</v>
      </c>
      <c r="AQ33">
        <f>[11]Summary!$C33</f>
        <v>0</v>
      </c>
      <c r="AR33">
        <f>[11]Summary!$D33</f>
        <v>1803907</v>
      </c>
      <c r="AS33">
        <f>[11]Summary!$E33/1024</f>
        <v>779171.5126953125</v>
      </c>
      <c r="AT33">
        <f>[12]Summary!$B33</f>
        <v>2412123</v>
      </c>
      <c r="AU33">
        <f>[12]Summary!$C33</f>
        <v>0</v>
      </c>
      <c r="AV33">
        <f>[12]Summary!$D33</f>
        <v>2411442</v>
      </c>
      <c r="AW33">
        <f>[12]Summary!$E33/1024</f>
        <v>1041603.640625</v>
      </c>
      <c r="AX33">
        <f>[13]Summary!$B33</f>
        <v>600326</v>
      </c>
      <c r="AY33">
        <f>[13]Summary!$C33</f>
        <v>0</v>
      </c>
      <c r="AZ33">
        <f>[13]Summary!$D33</f>
        <v>599817</v>
      </c>
      <c r="BA33">
        <f>[13]Summary!$E33/1024</f>
        <v>260490.0439453125</v>
      </c>
      <c r="BB33">
        <f>[14]Summary!$B33</f>
        <v>1199128</v>
      </c>
      <c r="BC33">
        <f>[14]Summary!$C33</f>
        <v>128391</v>
      </c>
      <c r="BD33">
        <f>[14]Summary!$D33</f>
        <v>1070180</v>
      </c>
      <c r="BE33">
        <f>[14]Summary!$E33/1024</f>
        <v>444033.2548828125</v>
      </c>
      <c r="BF33">
        <f>[15]Summary!$B33</f>
        <v>1797866</v>
      </c>
      <c r="BG33">
        <f>[15]Summary!$C33</f>
        <v>668046</v>
      </c>
      <c r="BH33">
        <f>[15]Summary!$D33</f>
        <v>1130339</v>
      </c>
      <c r="BI33">
        <f>[15]Summary!$E33/1024</f>
        <v>434200.7451171875</v>
      </c>
      <c r="BJ33">
        <f>[16]Summary!$B33</f>
        <v>2395087</v>
      </c>
      <c r="BK33">
        <f>[16]Summary!$C33</f>
        <v>1264024</v>
      </c>
      <c r="BL33">
        <f>[16]Summary!$D33</f>
        <v>1126112</v>
      </c>
      <c r="BM33">
        <f>[16]Summary!$E33/1024</f>
        <v>416876.767578125</v>
      </c>
    </row>
    <row r="34" spans="1:65" x14ac:dyDescent="0.3">
      <c r="A34">
        <v>264</v>
      </c>
      <c r="B34">
        <f>[1]Summary!$B34</f>
        <v>617034</v>
      </c>
      <c r="C34">
        <f>[1]Summary!$C34</f>
        <v>0</v>
      </c>
      <c r="D34">
        <f>[1]Summary!$D34</f>
        <v>616331</v>
      </c>
      <c r="E34">
        <f>[1]Summary!$E34/1024</f>
        <v>266854.7001953125</v>
      </c>
      <c r="F34">
        <f>[2]Summary!$B34</f>
        <v>1232296</v>
      </c>
      <c r="G34">
        <f>[2]Summary!$C34</f>
        <v>0</v>
      </c>
      <c r="H34">
        <f>[2]Summary!$D34</f>
        <v>1231792</v>
      </c>
      <c r="I34">
        <f>[2]Summary!$E34/1024</f>
        <v>533441.1806640625</v>
      </c>
      <c r="J34">
        <f>[3]Summary!$B34</f>
        <v>1849389</v>
      </c>
      <c r="K34">
        <f>[3]Summary!$C34</f>
        <v>0</v>
      </c>
      <c r="L34">
        <f>[3]Summary!$D34</f>
        <v>1848732</v>
      </c>
      <c r="M34">
        <f>[3]Summary!$E34/1024</f>
        <v>800496.7548828125</v>
      </c>
      <c r="N34">
        <f>[4]Summary!$B34</f>
        <v>2465161</v>
      </c>
      <c r="O34">
        <f>[4]Summary!$C34</f>
        <v>0</v>
      </c>
      <c r="P34">
        <f>[4]Summary!$D34</f>
        <v>2464512</v>
      </c>
      <c r="Q34">
        <f>[4]Summary!$E34/1024</f>
        <v>1067197.966796875</v>
      </c>
      <c r="R34">
        <f>[5]Summary!$B34</f>
        <v>619019</v>
      </c>
      <c r="S34">
        <f>[5]Summary!$C34</f>
        <v>0</v>
      </c>
      <c r="T34">
        <f>[5]Summary!$D34</f>
        <v>618506</v>
      </c>
      <c r="U34">
        <f>[5]Summary!$E34/1024</f>
        <v>267646.6474609375</v>
      </c>
      <c r="V34">
        <f>[6]Summary!$B34</f>
        <v>1237955</v>
      </c>
      <c r="W34">
        <f>[6]Summary!$C34</f>
        <v>0</v>
      </c>
      <c r="X34">
        <f>[6]Summary!$D34</f>
        <v>1237510</v>
      </c>
      <c r="Y34">
        <f>[6]Summary!$E34/1024</f>
        <v>535401.712890625</v>
      </c>
      <c r="Z34">
        <f>[7]Summary!$B34</f>
        <v>1857416</v>
      </c>
      <c r="AA34">
        <f>[7]Summary!$C34</f>
        <v>0</v>
      </c>
      <c r="AB34">
        <f>[7]Summary!$D34</f>
        <v>1856964</v>
      </c>
      <c r="AC34">
        <f>[7]Summary!$E34/1024</f>
        <v>803438.962890625</v>
      </c>
      <c r="AD34">
        <f>[8]Summary!$B34</f>
        <v>2477258</v>
      </c>
      <c r="AE34">
        <f>[8]Summary!$C34</f>
        <v>0</v>
      </c>
      <c r="AF34">
        <f>[8]Summary!$D34</f>
        <v>2476853</v>
      </c>
      <c r="AG34">
        <f>[8]Summary!$E34/1024</f>
        <v>1071573.0302734375</v>
      </c>
      <c r="AH34">
        <f>[9]Summary!$B34</f>
        <v>619653</v>
      </c>
      <c r="AI34">
        <f>[9]Summary!$C34</f>
        <v>0</v>
      </c>
      <c r="AJ34">
        <f>[9]Summary!$D34</f>
        <v>619119</v>
      </c>
      <c r="AK34">
        <f>[9]Summary!$E34/1024</f>
        <v>267865.6806640625</v>
      </c>
      <c r="AL34">
        <f>[10]Summary!$B34</f>
        <v>1238668</v>
      </c>
      <c r="AM34">
        <f>[10]Summary!$C34</f>
        <v>0</v>
      </c>
      <c r="AN34">
        <f>[10]Summary!$D34</f>
        <v>1238122</v>
      </c>
      <c r="AO34">
        <f>[10]Summary!$E34/1024</f>
        <v>535687.8154296875</v>
      </c>
      <c r="AP34">
        <f>[11]Summary!$B34</f>
        <v>1858718</v>
      </c>
      <c r="AQ34">
        <f>[11]Summary!$C34</f>
        <v>0</v>
      </c>
      <c r="AR34">
        <f>[11]Summary!$D34</f>
        <v>1858262</v>
      </c>
      <c r="AS34">
        <f>[11]Summary!$E34/1024</f>
        <v>803899.4990234375</v>
      </c>
      <c r="AT34">
        <f>[12]Summary!$B34</f>
        <v>2481445</v>
      </c>
      <c r="AU34">
        <f>[12]Summary!$C34</f>
        <v>0</v>
      </c>
      <c r="AV34">
        <f>[12]Summary!$D34</f>
        <v>2480831</v>
      </c>
      <c r="AW34">
        <f>[12]Summary!$E34/1024</f>
        <v>1072805.5322265625</v>
      </c>
      <c r="AX34">
        <f>[13]Summary!$B34</f>
        <v>615484</v>
      </c>
      <c r="AY34">
        <f>[13]Summary!$C34</f>
        <v>0</v>
      </c>
      <c r="AZ34">
        <f>[13]Summary!$D34</f>
        <v>614988</v>
      </c>
      <c r="BA34">
        <f>[13]Summary!$E34/1024</f>
        <v>267839.8330078125</v>
      </c>
      <c r="BB34">
        <f>[14]Summary!$B34</f>
        <v>1230933</v>
      </c>
      <c r="BC34">
        <f>[14]Summary!$C34</f>
        <v>128634</v>
      </c>
      <c r="BD34">
        <f>[14]Summary!$D34</f>
        <v>1099120</v>
      </c>
      <c r="BE34">
        <f>[14]Summary!$E34/1024</f>
        <v>457254.384765625</v>
      </c>
      <c r="BF34">
        <f>[15]Summary!$B34</f>
        <v>1845944</v>
      </c>
      <c r="BG34">
        <f>[15]Summary!$C34</f>
        <v>680545</v>
      </c>
      <c r="BH34">
        <f>[15]Summary!$D34</f>
        <v>1164449</v>
      </c>
      <c r="BI34">
        <f>[15]Summary!$E34/1024</f>
        <v>447355.1533203125</v>
      </c>
      <c r="BJ34">
        <f>[16]Summary!$B34</f>
        <v>2458915</v>
      </c>
      <c r="BK34">
        <f>[16]Summary!$C34</f>
        <v>1290370</v>
      </c>
      <c r="BL34">
        <f>[16]Summary!$D34</f>
        <v>1162596</v>
      </c>
      <c r="BM34">
        <f>[16]Summary!$E34/1024</f>
        <v>429210.0302734375</v>
      </c>
    </row>
    <row r="35" spans="1:65" x14ac:dyDescent="0.3">
      <c r="A35">
        <v>272</v>
      </c>
      <c r="B35">
        <f>[1]Summary!$B35</f>
        <v>628101</v>
      </c>
      <c r="C35">
        <f>[1]Summary!$C35</f>
        <v>0</v>
      </c>
      <c r="D35">
        <f>[1]Summary!$D35</f>
        <v>627636</v>
      </c>
      <c r="E35">
        <f>[1]Summary!$E35/1024</f>
        <v>270699.0517578125</v>
      </c>
      <c r="F35">
        <f>[2]Summary!$B35</f>
        <v>1256370</v>
      </c>
      <c r="G35">
        <f>[2]Summary!$C35</f>
        <v>0</v>
      </c>
      <c r="H35">
        <f>[2]Summary!$D35</f>
        <v>1255993</v>
      </c>
      <c r="I35">
        <f>[2]Summary!$E35/1024</f>
        <v>541678.3056640625</v>
      </c>
      <c r="J35">
        <f>[3]Summary!$B35</f>
        <v>1888753</v>
      </c>
      <c r="K35">
        <f>[3]Summary!$C35</f>
        <v>0</v>
      </c>
      <c r="L35">
        <f>[3]Summary!$D35</f>
        <v>1888493</v>
      </c>
      <c r="M35">
        <f>[3]Summary!$E35/1024</f>
        <v>815664.259765625</v>
      </c>
      <c r="N35">
        <f>[4]Summary!$B35</f>
        <v>2512670</v>
      </c>
      <c r="O35">
        <f>[4]Summary!$C35</f>
        <v>0</v>
      </c>
      <c r="P35">
        <f>[4]Summary!$D35</f>
        <v>2512096</v>
      </c>
      <c r="Q35">
        <f>[4]Summary!$E35/1024</f>
        <v>1083398.8544921875</v>
      </c>
      <c r="R35">
        <f>[5]Summary!$B35</f>
        <v>632842</v>
      </c>
      <c r="S35">
        <f>[5]Summary!$C35</f>
        <v>0</v>
      </c>
      <c r="T35">
        <f>[5]Summary!$D35</f>
        <v>632229</v>
      </c>
      <c r="U35">
        <f>[5]Summary!$E35/1024</f>
        <v>273222.8466796875</v>
      </c>
      <c r="V35">
        <f>[6]Summary!$B35</f>
        <v>1264326</v>
      </c>
      <c r="W35">
        <f>[6]Summary!$C35</f>
        <v>0</v>
      </c>
      <c r="X35">
        <f>[6]Summary!$D35</f>
        <v>1263547</v>
      </c>
      <c r="Y35">
        <f>[6]Summary!$E35/1024</f>
        <v>546183.765625</v>
      </c>
      <c r="Z35">
        <f>[7]Summary!$B35</f>
        <v>1898872</v>
      </c>
      <c r="AA35">
        <f>[7]Summary!$C35</f>
        <v>0</v>
      </c>
      <c r="AB35">
        <f>[7]Summary!$D35</f>
        <v>1898104</v>
      </c>
      <c r="AC35">
        <f>[7]Summary!$E35/1024</f>
        <v>820047.7373046875</v>
      </c>
      <c r="AD35">
        <f>[8]Summary!$B35</f>
        <v>2531701</v>
      </c>
      <c r="AE35">
        <f>[8]Summary!$C35</f>
        <v>0</v>
      </c>
      <c r="AF35">
        <f>[8]Summary!$D35</f>
        <v>2530796</v>
      </c>
      <c r="AG35">
        <f>[8]Summary!$E35/1024</f>
        <v>1093366.7626953125</v>
      </c>
      <c r="AH35">
        <f>[9]Summary!$B35</f>
        <v>632458</v>
      </c>
      <c r="AI35">
        <f>[9]Summary!$C35</f>
        <v>0</v>
      </c>
      <c r="AJ35">
        <f>[9]Summary!$D35</f>
        <v>631893</v>
      </c>
      <c r="AK35">
        <f>[9]Summary!$E35/1024</f>
        <v>273117.2490234375</v>
      </c>
      <c r="AL35">
        <f>[10]Summary!$B35</f>
        <v>1265915</v>
      </c>
      <c r="AM35">
        <f>[10]Summary!$C35</f>
        <v>0</v>
      </c>
      <c r="AN35">
        <f>[10]Summary!$D35</f>
        <v>1265017</v>
      </c>
      <c r="AO35">
        <f>[10]Summary!$E35/1024</f>
        <v>546635.44921875</v>
      </c>
      <c r="AP35">
        <f>[11]Summary!$B35</f>
        <v>1896292</v>
      </c>
      <c r="AQ35">
        <f>[11]Summary!$C35</f>
        <v>0</v>
      </c>
      <c r="AR35">
        <f>[11]Summary!$D35</f>
        <v>1895573</v>
      </c>
      <c r="AS35">
        <f>[11]Summary!$E35/1024</f>
        <v>819331.3916015625</v>
      </c>
      <c r="AT35">
        <f>[12]Summary!$B35</f>
        <v>2533781</v>
      </c>
      <c r="AU35">
        <f>[12]Summary!$C35</f>
        <v>0</v>
      </c>
      <c r="AV35">
        <f>[12]Summary!$D35</f>
        <v>2533384</v>
      </c>
      <c r="AW35">
        <f>[12]Summary!$E35/1024</f>
        <v>1094278.091796875</v>
      </c>
      <c r="AX35">
        <f>[13]Summary!$B35</f>
        <v>628085</v>
      </c>
      <c r="AY35">
        <f>[13]Summary!$C35</f>
        <v>0</v>
      </c>
      <c r="AZ35">
        <f>[13]Summary!$D35</f>
        <v>627387</v>
      </c>
      <c r="BA35">
        <f>[13]Summary!$E35/1024</f>
        <v>272229.0361328125</v>
      </c>
      <c r="BB35">
        <f>[14]Summary!$B35</f>
        <v>1254011</v>
      </c>
      <c r="BC35">
        <f>[14]Summary!$C35</f>
        <v>128634</v>
      </c>
      <c r="BD35">
        <f>[14]Summary!$D35</f>
        <v>1125297</v>
      </c>
      <c r="BE35">
        <f>[14]Summary!$E35/1024</f>
        <v>467335.9814453125</v>
      </c>
      <c r="BF35">
        <f>[15]Summary!$B35</f>
        <v>1880916</v>
      </c>
      <c r="BG35">
        <f>[15]Summary!$C35</f>
        <v>684505</v>
      </c>
      <c r="BH35">
        <f>[15]Summary!$D35</f>
        <v>1196565</v>
      </c>
      <c r="BI35">
        <f>[15]Summary!$E35/1024</f>
        <v>459027.533203125</v>
      </c>
      <c r="BJ35">
        <f>[16]Summary!$B35</f>
        <v>2505233</v>
      </c>
      <c r="BK35">
        <f>[16]Summary!$C35</f>
        <v>1308318</v>
      </c>
      <c r="BL35">
        <f>[16]Summary!$D35</f>
        <v>1193939</v>
      </c>
      <c r="BM35">
        <f>[16]Summary!$E35/1024</f>
        <v>439975.42578125</v>
      </c>
    </row>
    <row r="36" spans="1:65" x14ac:dyDescent="0.3">
      <c r="A36">
        <v>280</v>
      </c>
      <c r="B36">
        <f>[1]Summary!$B36</f>
        <v>645433</v>
      </c>
      <c r="C36">
        <f>[1]Summary!$C36</f>
        <v>0</v>
      </c>
      <c r="D36">
        <f>[1]Summary!$D36</f>
        <v>644883</v>
      </c>
      <c r="E36">
        <f>[1]Summary!$E36/1024</f>
        <v>279032.8466796875</v>
      </c>
      <c r="F36">
        <f>[2]Summary!$B36</f>
        <v>1289117</v>
      </c>
      <c r="G36">
        <f>[2]Summary!$C36</f>
        <v>0</v>
      </c>
      <c r="H36">
        <f>[2]Summary!$D36</f>
        <v>1288573</v>
      </c>
      <c r="I36">
        <f>[2]Summary!$E36/1024</f>
        <v>557666.26953125</v>
      </c>
      <c r="J36">
        <f>[3]Summary!$B36</f>
        <v>1933457</v>
      </c>
      <c r="K36">
        <f>[3]Summary!$C36</f>
        <v>0</v>
      </c>
      <c r="L36">
        <f>[3]Summary!$D36</f>
        <v>1932866</v>
      </c>
      <c r="M36">
        <f>[3]Summary!$E36/1024</f>
        <v>836527.2158203125</v>
      </c>
      <c r="N36">
        <f>[4]Summary!$B36</f>
        <v>2578127</v>
      </c>
      <c r="O36">
        <f>[4]Summary!$C36</f>
        <v>0</v>
      </c>
      <c r="P36">
        <f>[4]Summary!$D36</f>
        <v>2577505</v>
      </c>
      <c r="Q36">
        <f>[4]Summary!$E36/1024</f>
        <v>1115462.8330078125</v>
      </c>
      <c r="R36">
        <f>[5]Summary!$B36</f>
        <v>647114</v>
      </c>
      <c r="S36">
        <f>[5]Summary!$C36</f>
        <v>0</v>
      </c>
      <c r="T36">
        <f>[5]Summary!$D36</f>
        <v>646420</v>
      </c>
      <c r="U36">
        <f>[5]Summary!$E36/1024</f>
        <v>279503.6728515625</v>
      </c>
      <c r="V36">
        <f>[6]Summary!$B36</f>
        <v>1294117</v>
      </c>
      <c r="W36">
        <f>[6]Summary!$C36</f>
        <v>0</v>
      </c>
      <c r="X36">
        <f>[6]Summary!$D36</f>
        <v>1293366</v>
      </c>
      <c r="Y36">
        <f>[6]Summary!$E36/1024</f>
        <v>559155.5048828125</v>
      </c>
      <c r="Z36">
        <f>[7]Summary!$B36</f>
        <v>1941293</v>
      </c>
      <c r="AA36">
        <f>[7]Summary!$C36</f>
        <v>0</v>
      </c>
      <c r="AB36">
        <f>[7]Summary!$D36</f>
        <v>1940495</v>
      </c>
      <c r="AC36">
        <f>[7]Summary!$E36/1024</f>
        <v>838810.2119140625</v>
      </c>
      <c r="AD36">
        <f>[8]Summary!$B36</f>
        <v>2591320</v>
      </c>
      <c r="AE36">
        <f>[8]Summary!$C36</f>
        <v>0</v>
      </c>
      <c r="AF36">
        <f>[8]Summary!$D36</f>
        <v>2590414</v>
      </c>
      <c r="AG36">
        <f>[8]Summary!$E36/1024</f>
        <v>1119060.7724609375</v>
      </c>
      <c r="AH36">
        <f>[9]Summary!$B36</f>
        <v>647560</v>
      </c>
      <c r="AI36">
        <f>[9]Summary!$C36</f>
        <v>0</v>
      </c>
      <c r="AJ36">
        <f>[9]Summary!$D36</f>
        <v>646941</v>
      </c>
      <c r="AK36">
        <f>[9]Summary!$E36/1024</f>
        <v>279625.97265625</v>
      </c>
      <c r="AL36">
        <f>[10]Summary!$B36</f>
        <v>1294468</v>
      </c>
      <c r="AM36">
        <f>[10]Summary!$C36</f>
        <v>0</v>
      </c>
      <c r="AN36">
        <f>[10]Summary!$D36</f>
        <v>1293674</v>
      </c>
      <c r="AO36">
        <f>[10]Summary!$E36/1024</f>
        <v>559215.154296875</v>
      </c>
      <c r="AP36">
        <f>[11]Summary!$B36</f>
        <v>1941899</v>
      </c>
      <c r="AQ36">
        <f>[11]Summary!$C36</f>
        <v>0</v>
      </c>
      <c r="AR36">
        <f>[11]Summary!$D36</f>
        <v>1941145</v>
      </c>
      <c r="AS36">
        <f>[11]Summary!$E36/1024</f>
        <v>838948.3857421875</v>
      </c>
      <c r="AT36">
        <f>[12]Summary!$B36</f>
        <v>2592191</v>
      </c>
      <c r="AU36">
        <f>[12]Summary!$C36</f>
        <v>0</v>
      </c>
      <c r="AV36">
        <f>[12]Summary!$D36</f>
        <v>2591232</v>
      </c>
      <c r="AW36">
        <f>[12]Summary!$E36/1024</f>
        <v>1119202.26953125</v>
      </c>
      <c r="AX36">
        <f>[13]Summary!$B36</f>
        <v>646125</v>
      </c>
      <c r="AY36">
        <f>[13]Summary!$C36</f>
        <v>0</v>
      </c>
      <c r="AZ36">
        <f>[13]Summary!$D36</f>
        <v>645502</v>
      </c>
      <c r="BA36">
        <f>[13]Summary!$E36/1024</f>
        <v>280613.39453125</v>
      </c>
      <c r="BB36">
        <f>[14]Summary!$B36</f>
        <v>1292381</v>
      </c>
      <c r="BC36">
        <f>[14]Summary!$C36</f>
        <v>128634</v>
      </c>
      <c r="BD36">
        <f>[14]Summary!$D36</f>
        <v>1160804</v>
      </c>
      <c r="BE36">
        <f>[14]Summary!$E36/1024</f>
        <v>484464.3271484375</v>
      </c>
      <c r="BF36">
        <f>[15]Summary!$B36</f>
        <v>1938037</v>
      </c>
      <c r="BG36">
        <f>[15]Summary!$C36</f>
        <v>707382</v>
      </c>
      <c r="BH36">
        <f>[15]Summary!$D36</f>
        <v>1229639</v>
      </c>
      <c r="BI36">
        <f>[15]Summary!$E36/1024</f>
        <v>472328.8740234375</v>
      </c>
      <c r="BJ36">
        <f>[16]Summary!$B36</f>
        <v>2581047</v>
      </c>
      <c r="BK36">
        <f>[16]Summary!$C36</f>
        <v>1346933</v>
      </c>
      <c r="BL36">
        <f>[16]Summary!$D36</f>
        <v>1228334</v>
      </c>
      <c r="BM36">
        <f>[16]Summary!$E36/1024</f>
        <v>452567.8369140625</v>
      </c>
    </row>
    <row r="37" spans="1:65" x14ac:dyDescent="0.3">
      <c r="A37">
        <v>288</v>
      </c>
      <c r="B37">
        <f>[1]Summary!$B37</f>
        <v>657676</v>
      </c>
      <c r="C37">
        <f>[1]Summary!$C37</f>
        <v>0</v>
      </c>
      <c r="D37">
        <f>[1]Summary!$D37</f>
        <v>657296</v>
      </c>
      <c r="E37">
        <f>[1]Summary!$E37/1024</f>
        <v>283737.234375</v>
      </c>
      <c r="F37">
        <f>[2]Summary!$B37</f>
        <v>1314704</v>
      </c>
      <c r="G37">
        <f>[2]Summary!$C37</f>
        <v>0</v>
      </c>
      <c r="H37">
        <f>[2]Summary!$D37</f>
        <v>1314356</v>
      </c>
      <c r="I37">
        <f>[2]Summary!$E37/1024</f>
        <v>567370.37109375</v>
      </c>
      <c r="J37">
        <f>[3]Summary!$B37</f>
        <v>1978050</v>
      </c>
      <c r="K37">
        <f>[3]Summary!$C37</f>
        <v>0</v>
      </c>
      <c r="L37">
        <f>[3]Summary!$D37</f>
        <v>1977703</v>
      </c>
      <c r="M37">
        <f>[3]Summary!$E37/1024</f>
        <v>854591.5947265625</v>
      </c>
      <c r="N37">
        <f>[4]Summary!$B37</f>
        <v>2634471</v>
      </c>
      <c r="O37">
        <f>[4]Summary!$C37</f>
        <v>0</v>
      </c>
      <c r="P37">
        <f>[4]Summary!$D37</f>
        <v>2634162</v>
      </c>
      <c r="Q37">
        <f>[4]Summary!$E37/1024</f>
        <v>1137732.48046875</v>
      </c>
      <c r="R37">
        <f>[5]Summary!$B37</f>
        <v>662249</v>
      </c>
      <c r="S37">
        <f>[5]Summary!$C37</f>
        <v>0</v>
      </c>
      <c r="T37">
        <f>[5]Summary!$D37</f>
        <v>661865</v>
      </c>
      <c r="U37">
        <f>[5]Summary!$E37/1024</f>
        <v>285977.28515625</v>
      </c>
      <c r="V37">
        <f>[6]Summary!$B37</f>
        <v>1323317</v>
      </c>
      <c r="W37">
        <f>[6]Summary!$C37</f>
        <v>0</v>
      </c>
      <c r="X37">
        <f>[6]Summary!$D37</f>
        <v>1322806</v>
      </c>
      <c r="Y37">
        <f>[6]Summary!$E37/1024</f>
        <v>571612.7255859375</v>
      </c>
      <c r="Z37">
        <f>[7]Summary!$B37</f>
        <v>1989857</v>
      </c>
      <c r="AA37">
        <f>[7]Summary!$C37</f>
        <v>0</v>
      </c>
      <c r="AB37">
        <f>[7]Summary!$D37</f>
        <v>1989545</v>
      </c>
      <c r="AC37">
        <f>[7]Summary!$E37/1024</f>
        <v>860071.2353515625</v>
      </c>
      <c r="AD37">
        <f>[8]Summary!$B37</f>
        <v>2653624</v>
      </c>
      <c r="AE37">
        <f>[8]Summary!$C37</f>
        <v>0</v>
      </c>
      <c r="AF37">
        <f>[8]Summary!$D37</f>
        <v>2652409</v>
      </c>
      <c r="AG37">
        <f>[8]Summary!$E37/1024</f>
        <v>1146561.537109375</v>
      </c>
      <c r="AH37">
        <f>[9]Summary!$B37</f>
        <v>661998</v>
      </c>
      <c r="AI37">
        <f>[9]Summary!$C37</f>
        <v>0</v>
      </c>
      <c r="AJ37">
        <f>[9]Summary!$D37</f>
        <v>661480</v>
      </c>
      <c r="AK37">
        <f>[9]Summary!$E37/1024</f>
        <v>285851.01953125</v>
      </c>
      <c r="AL37">
        <f>[10]Summary!$B37</f>
        <v>1324776</v>
      </c>
      <c r="AM37">
        <f>[10]Summary!$C37</f>
        <v>0</v>
      </c>
      <c r="AN37">
        <f>[10]Summary!$D37</f>
        <v>1324436</v>
      </c>
      <c r="AO37">
        <f>[10]Summary!$E37/1024</f>
        <v>572313.564453125</v>
      </c>
      <c r="AP37">
        <f>[11]Summary!$B37</f>
        <v>1987648</v>
      </c>
      <c r="AQ37">
        <f>[11]Summary!$C37</f>
        <v>0</v>
      </c>
      <c r="AR37">
        <f>[11]Summary!$D37</f>
        <v>1987279</v>
      </c>
      <c r="AS37">
        <f>[11]Summary!$E37/1024</f>
        <v>858801.6357421875</v>
      </c>
      <c r="AT37">
        <f>[12]Summary!$B37</f>
        <v>2659469</v>
      </c>
      <c r="AU37">
        <f>[12]Summary!$C37</f>
        <v>0</v>
      </c>
      <c r="AV37">
        <f>[12]Summary!$D37</f>
        <v>2659157</v>
      </c>
      <c r="AW37">
        <f>[12]Summary!$E37/1024</f>
        <v>1150095.537109375</v>
      </c>
      <c r="AX37">
        <f>[13]Summary!$B37</f>
        <v>663174</v>
      </c>
      <c r="AY37">
        <f>[13]Summary!$C37</f>
        <v>0</v>
      </c>
      <c r="AZ37">
        <f>[13]Summary!$D37</f>
        <v>662584</v>
      </c>
      <c r="BA37">
        <f>[13]Summary!$E37/1024</f>
        <v>287016.57421875</v>
      </c>
      <c r="BB37">
        <f>[14]Summary!$B37</f>
        <v>1324207</v>
      </c>
      <c r="BC37">
        <f>[14]Summary!$C37</f>
        <v>128634</v>
      </c>
      <c r="BD37">
        <f>[14]Summary!$D37</f>
        <v>1195496</v>
      </c>
      <c r="BE37">
        <f>[14]Summary!$E37/1024</f>
        <v>496929.142578125</v>
      </c>
      <c r="BF37">
        <f>[15]Summary!$B37</f>
        <v>1986093</v>
      </c>
      <c r="BG37">
        <f>[15]Summary!$C37</f>
        <v>722929</v>
      </c>
      <c r="BH37">
        <f>[15]Summary!$D37</f>
        <v>1260767</v>
      </c>
      <c r="BI37">
        <f>[15]Summary!$E37/1024</f>
        <v>482614.83984375</v>
      </c>
      <c r="BJ37">
        <f>[16]Summary!$B37</f>
        <v>2645686</v>
      </c>
      <c r="BK37">
        <f>[16]Summary!$C37</f>
        <v>1385374</v>
      </c>
      <c r="BL37">
        <f>[16]Summary!$D37</f>
        <v>1257560</v>
      </c>
      <c r="BM37">
        <f>[16]Summary!$E37/1024</f>
        <v>463090.8876953125</v>
      </c>
    </row>
    <row r="38" spans="1:65" x14ac:dyDescent="0.3">
      <c r="A38">
        <v>296</v>
      </c>
      <c r="B38">
        <f>[1]Summary!$B38</f>
        <v>677604</v>
      </c>
      <c r="C38">
        <f>[1]Summary!$C38</f>
        <v>0</v>
      </c>
      <c r="D38">
        <f>[1]Summary!$D38</f>
        <v>677241</v>
      </c>
      <c r="E38">
        <f>[1]Summary!$E38/1024</f>
        <v>292206.27734375</v>
      </c>
      <c r="F38">
        <f>[2]Summary!$B38</f>
        <v>1353609</v>
      </c>
      <c r="G38">
        <f>[2]Summary!$C38</f>
        <v>0</v>
      </c>
      <c r="H38">
        <f>[2]Summary!$D38</f>
        <v>1352953</v>
      </c>
      <c r="I38">
        <f>[2]Summary!$E38/1024</f>
        <v>583954.83984375</v>
      </c>
      <c r="J38">
        <f>[3]Summary!$B38</f>
        <v>2030876</v>
      </c>
      <c r="K38">
        <f>[3]Summary!$C38</f>
        <v>0</v>
      </c>
      <c r="L38">
        <f>[3]Summary!$D38</f>
        <v>2030195</v>
      </c>
      <c r="M38">
        <f>[3]Summary!$E38/1024</f>
        <v>876152.8681640625</v>
      </c>
      <c r="N38">
        <f>[4]Summary!$B38</f>
        <v>2707308</v>
      </c>
      <c r="O38">
        <f>[4]Summary!$C38</f>
        <v>0</v>
      </c>
      <c r="P38">
        <f>[4]Summary!$D38</f>
        <v>2706601</v>
      </c>
      <c r="Q38">
        <f>[4]Summary!$E38/1024</f>
        <v>1168131.4853515625</v>
      </c>
      <c r="R38">
        <f>[5]Summary!$B38</f>
        <v>680481</v>
      </c>
      <c r="S38">
        <f>[5]Summary!$C38</f>
        <v>0</v>
      </c>
      <c r="T38">
        <f>[5]Summary!$D38</f>
        <v>679906</v>
      </c>
      <c r="U38">
        <f>[5]Summary!$E38/1024</f>
        <v>293472.953125</v>
      </c>
      <c r="V38">
        <f>[6]Summary!$B38</f>
        <v>1361134</v>
      </c>
      <c r="W38">
        <f>[6]Summary!$C38</f>
        <v>0</v>
      </c>
      <c r="X38">
        <f>[6]Summary!$D38</f>
        <v>1360515</v>
      </c>
      <c r="Y38">
        <f>[6]Summary!$E38/1024</f>
        <v>587137.6748046875</v>
      </c>
      <c r="Z38">
        <f>[7]Summary!$B38</f>
        <v>2041171</v>
      </c>
      <c r="AA38">
        <f>[7]Summary!$C38</f>
        <v>0</v>
      </c>
      <c r="AB38">
        <f>[7]Summary!$D38</f>
        <v>2040501</v>
      </c>
      <c r="AC38">
        <f>[7]Summary!$E38/1024</f>
        <v>880667.072265625</v>
      </c>
      <c r="AD38">
        <f>[8]Summary!$B38</f>
        <v>2722827</v>
      </c>
      <c r="AE38">
        <f>[8]Summary!$C38</f>
        <v>0</v>
      </c>
      <c r="AF38">
        <f>[8]Summary!$D38</f>
        <v>2722154</v>
      </c>
      <c r="AG38">
        <f>[8]Summary!$E38/1024</f>
        <v>1174610.095703125</v>
      </c>
      <c r="AH38">
        <f>[9]Summary!$B38</f>
        <v>681092</v>
      </c>
      <c r="AI38">
        <f>[9]Summary!$C38</f>
        <v>0</v>
      </c>
      <c r="AJ38">
        <f>[9]Summary!$D38</f>
        <v>680423</v>
      </c>
      <c r="AK38">
        <f>[9]Summary!$E38/1024</f>
        <v>293623.0009765625</v>
      </c>
      <c r="AL38">
        <f>[10]Summary!$B38</f>
        <v>1361578</v>
      </c>
      <c r="AM38">
        <f>[10]Summary!$C38</f>
        <v>0</v>
      </c>
      <c r="AN38">
        <f>[10]Summary!$D38</f>
        <v>1360913</v>
      </c>
      <c r="AO38">
        <f>[10]Summary!$E38/1024</f>
        <v>587265.1455078125</v>
      </c>
      <c r="AP38">
        <f>[11]Summary!$B38</f>
        <v>2041735</v>
      </c>
      <c r="AQ38">
        <f>[11]Summary!$C38</f>
        <v>0</v>
      </c>
      <c r="AR38">
        <f>[11]Summary!$D38</f>
        <v>2041063</v>
      </c>
      <c r="AS38">
        <f>[11]Summary!$E38/1024</f>
        <v>880812.3583984375</v>
      </c>
      <c r="AT38">
        <f>[12]Summary!$B38</f>
        <v>2729523</v>
      </c>
      <c r="AU38">
        <f>[12]Summary!$C38</f>
        <v>0</v>
      </c>
      <c r="AV38">
        <f>[12]Summary!$D38</f>
        <v>2729224</v>
      </c>
      <c r="AW38">
        <f>[12]Summary!$E38/1024</f>
        <v>1177167.453125</v>
      </c>
      <c r="AX38">
        <f>[13]Summary!$B38</f>
        <v>678742</v>
      </c>
      <c r="AY38">
        <f>[13]Summary!$C38</f>
        <v>0</v>
      </c>
      <c r="AZ38">
        <f>[13]Summary!$D38</f>
        <v>678352</v>
      </c>
      <c r="BA38">
        <f>[13]Summary!$E38/1024</f>
        <v>293333.52734375</v>
      </c>
      <c r="BB38">
        <f>[14]Summary!$B38</f>
        <v>1356996</v>
      </c>
      <c r="BC38">
        <f>[14]Summary!$C38</f>
        <v>128634</v>
      </c>
      <c r="BD38">
        <f>[14]Summary!$D38</f>
        <v>1225536</v>
      </c>
      <c r="BE38">
        <f>[14]Summary!$E38/1024</f>
        <v>509684.7822265625</v>
      </c>
      <c r="BF38">
        <f>[15]Summary!$B38</f>
        <v>2035231</v>
      </c>
      <c r="BG38">
        <f>[15]Summary!$C38</f>
        <v>740288</v>
      </c>
      <c r="BH38">
        <f>[15]Summary!$D38</f>
        <v>1293752</v>
      </c>
      <c r="BI38">
        <f>[15]Summary!$E38/1024</f>
        <v>495195.9951171875</v>
      </c>
      <c r="BJ38">
        <f>[16]Summary!$B38</f>
        <v>2710608</v>
      </c>
      <c r="BK38">
        <f>[16]Summary!$C38</f>
        <v>1413545</v>
      </c>
      <c r="BL38">
        <f>[16]Summary!$D38</f>
        <v>1292038</v>
      </c>
      <c r="BM38">
        <f>[16]Summary!$E38/1024</f>
        <v>476218.9658203125</v>
      </c>
    </row>
    <row r="39" spans="1:65" x14ac:dyDescent="0.3">
      <c r="A39">
        <v>304</v>
      </c>
      <c r="B39">
        <f>[1]Summary!$B39</f>
        <v>693195</v>
      </c>
      <c r="C39">
        <f>[1]Summary!$C39</f>
        <v>0</v>
      </c>
      <c r="D39">
        <f>[1]Summary!$D39</f>
        <v>692765</v>
      </c>
      <c r="E39">
        <f>[1]Summary!$E39/1024</f>
        <v>298767.4404296875</v>
      </c>
      <c r="F39">
        <f>[2]Summary!$B39</f>
        <v>1385240</v>
      </c>
      <c r="G39">
        <f>[2]Summary!$C39</f>
        <v>0</v>
      </c>
      <c r="H39">
        <f>[2]Summary!$D39</f>
        <v>1384878</v>
      </c>
      <c r="I39">
        <f>[2]Summary!$E39/1024</f>
        <v>597184.8642578125</v>
      </c>
      <c r="J39">
        <f>[3]Summary!$B39</f>
        <v>2081464</v>
      </c>
      <c r="K39">
        <f>[3]Summary!$C39</f>
        <v>0</v>
      </c>
      <c r="L39">
        <f>[3]Summary!$D39</f>
        <v>2081080</v>
      </c>
      <c r="M39">
        <f>[3]Summary!$E39/1024</f>
        <v>897656.2412109375</v>
      </c>
      <c r="N39">
        <f>[4]Summary!$B39</f>
        <v>2773060</v>
      </c>
      <c r="O39">
        <f>[4]Summary!$C39</f>
        <v>0</v>
      </c>
      <c r="P39">
        <f>[4]Summary!$D39</f>
        <v>2772716</v>
      </c>
      <c r="Q39">
        <f>[4]Summary!$E39/1024</f>
        <v>1195786.7978515625</v>
      </c>
      <c r="R39">
        <f>[5]Summary!$B39</f>
        <v>696707</v>
      </c>
      <c r="S39">
        <f>[5]Summary!$C39</f>
        <v>0</v>
      </c>
      <c r="T39">
        <f>[5]Summary!$D39</f>
        <v>696042</v>
      </c>
      <c r="U39">
        <f>[5]Summary!$E39/1024</f>
        <v>300172.17578125</v>
      </c>
      <c r="V39">
        <f>[6]Summary!$B39</f>
        <v>1392848</v>
      </c>
      <c r="W39">
        <f>[6]Summary!$C39</f>
        <v>0</v>
      </c>
      <c r="X39">
        <f>[6]Summary!$D39</f>
        <v>1392205</v>
      </c>
      <c r="Y39">
        <f>[6]Summary!$E39/1024</f>
        <v>600375.640625</v>
      </c>
      <c r="Z39">
        <f>[7]Summary!$B39</f>
        <v>2091434</v>
      </c>
      <c r="AA39">
        <f>[7]Summary!$C39</f>
        <v>0</v>
      </c>
      <c r="AB39">
        <f>[7]Summary!$D39</f>
        <v>2090712</v>
      </c>
      <c r="AC39">
        <f>[7]Summary!$E39/1024</f>
        <v>901234.2109375</v>
      </c>
      <c r="AD39">
        <f>[8]Summary!$B39</f>
        <v>2789092</v>
      </c>
      <c r="AE39">
        <f>[8]Summary!$C39</f>
        <v>0</v>
      </c>
      <c r="AF39">
        <f>[8]Summary!$D39</f>
        <v>2788274</v>
      </c>
      <c r="AG39">
        <f>[8]Summary!$E39/1024</f>
        <v>1201779.9912109375</v>
      </c>
      <c r="AH39">
        <f>[9]Summary!$B39</f>
        <v>696708</v>
      </c>
      <c r="AI39">
        <f>[9]Summary!$C39</f>
        <v>0</v>
      </c>
      <c r="AJ39">
        <f>[9]Summary!$D39</f>
        <v>696043</v>
      </c>
      <c r="AK39">
        <f>[9]Summary!$E39/1024</f>
        <v>300172.244140625</v>
      </c>
      <c r="AL39">
        <f>[10]Summary!$B39</f>
        <v>1393443</v>
      </c>
      <c r="AM39">
        <f>[10]Summary!$C39</f>
        <v>0</v>
      </c>
      <c r="AN39">
        <f>[10]Summary!$D39</f>
        <v>1392822</v>
      </c>
      <c r="AO39">
        <f>[10]Summary!$E39/1024</f>
        <v>600547.4462890625</v>
      </c>
      <c r="AP39">
        <f>[11]Summary!$B39</f>
        <v>2090165</v>
      </c>
      <c r="AQ39">
        <f>[11]Summary!$C39</f>
        <v>0</v>
      </c>
      <c r="AR39">
        <f>[11]Summary!$D39</f>
        <v>2089554</v>
      </c>
      <c r="AS39">
        <f>[11]Summary!$E39/1024</f>
        <v>900911.59765625</v>
      </c>
      <c r="AT39">
        <f>[12]Summary!$B39</f>
        <v>2791135</v>
      </c>
      <c r="AU39">
        <f>[12]Summary!$C39</f>
        <v>0</v>
      </c>
      <c r="AV39">
        <f>[12]Summary!$D39</f>
        <v>2790696</v>
      </c>
      <c r="AW39">
        <f>[12]Summary!$E39/1024</f>
        <v>1202582.470703125</v>
      </c>
      <c r="AX39">
        <f>[13]Summary!$B39</f>
        <v>695556</v>
      </c>
      <c r="AY39">
        <f>[13]Summary!$C39</f>
        <v>0</v>
      </c>
      <c r="AZ39">
        <f>[13]Summary!$D39</f>
        <v>694948</v>
      </c>
      <c r="BA39">
        <f>[13]Summary!$E39/1024</f>
        <v>300791.9228515625</v>
      </c>
      <c r="BB39">
        <f>[14]Summary!$B39</f>
        <v>1389168</v>
      </c>
      <c r="BC39">
        <f>[14]Summary!$C39</f>
        <v>128634</v>
      </c>
      <c r="BD39">
        <f>[14]Summary!$D39</f>
        <v>1260481</v>
      </c>
      <c r="BE39">
        <f>[14]Summary!$E39/1024</f>
        <v>524139.6416015625</v>
      </c>
      <c r="BF39">
        <f>[15]Summary!$B39</f>
        <v>2083598</v>
      </c>
      <c r="BG39">
        <f>[15]Summary!$C39</f>
        <v>756240</v>
      </c>
      <c r="BH39">
        <f>[15]Summary!$D39</f>
        <v>1324070</v>
      </c>
      <c r="BI39">
        <f>[15]Summary!$E39/1024</f>
        <v>508262.5546875</v>
      </c>
      <c r="BJ39">
        <f>[16]Summary!$B39</f>
        <v>2775989</v>
      </c>
      <c r="BK39">
        <f>[16]Summary!$C39</f>
        <v>1450287</v>
      </c>
      <c r="BL39">
        <f>[16]Summary!$D39</f>
        <v>1322968</v>
      </c>
      <c r="BM39">
        <f>[16]Summary!$E39/1024</f>
        <v>486796.25</v>
      </c>
    </row>
    <row r="40" spans="1:65" x14ac:dyDescent="0.3">
      <c r="A40">
        <v>312</v>
      </c>
      <c r="B40">
        <f>[1]Summary!$B40</f>
        <v>711338</v>
      </c>
      <c r="C40">
        <f>[1]Summary!$C40</f>
        <v>0</v>
      </c>
      <c r="D40">
        <f>[1]Summary!$D40</f>
        <v>710743</v>
      </c>
      <c r="E40">
        <f>[1]Summary!$E40/1024</f>
        <v>306130.3603515625</v>
      </c>
      <c r="F40">
        <f>[2]Summary!$B40</f>
        <v>1419375</v>
      </c>
      <c r="G40">
        <f>[2]Summary!$C40</f>
        <v>0</v>
      </c>
      <c r="H40">
        <f>[2]Summary!$D40</f>
        <v>1419071</v>
      </c>
      <c r="I40">
        <f>[2]Summary!$E40/1024</f>
        <v>610642.6875</v>
      </c>
      <c r="J40">
        <f>[3]Summary!$B40</f>
        <v>2132534</v>
      </c>
      <c r="K40">
        <f>[3]Summary!$C40</f>
        <v>0</v>
      </c>
      <c r="L40">
        <f>[3]Summary!$D40</f>
        <v>2132128</v>
      </c>
      <c r="M40">
        <f>[3]Summary!$E40/1024</f>
        <v>918287.052734375</v>
      </c>
      <c r="N40">
        <f>[4]Summary!$B40</f>
        <v>2837826</v>
      </c>
      <c r="O40">
        <f>[4]Summary!$C40</f>
        <v>0</v>
      </c>
      <c r="P40">
        <f>[4]Summary!$D40</f>
        <v>2837526</v>
      </c>
      <c r="Q40">
        <f>[4]Summary!$E40/1024</f>
        <v>1220906.931640625</v>
      </c>
      <c r="R40">
        <f>[5]Summary!$B40</f>
        <v>713417</v>
      </c>
      <c r="S40">
        <f>[5]Summary!$C40</f>
        <v>0</v>
      </c>
      <c r="T40">
        <f>[5]Summary!$D40</f>
        <v>712971</v>
      </c>
      <c r="U40">
        <f>[5]Summary!$E40/1024</f>
        <v>307050.9091796875</v>
      </c>
      <c r="V40">
        <f>[6]Summary!$B40</f>
        <v>1426997</v>
      </c>
      <c r="W40">
        <f>[6]Summary!$C40</f>
        <v>0</v>
      </c>
      <c r="X40">
        <f>[6]Summary!$D40</f>
        <v>1426698</v>
      </c>
      <c r="Y40">
        <f>[6]Summary!$E40/1024</f>
        <v>614407.4326171875</v>
      </c>
      <c r="Z40">
        <f>[7]Summary!$B40</f>
        <v>2141138</v>
      </c>
      <c r="AA40">
        <f>[7]Summary!$C40</f>
        <v>0</v>
      </c>
      <c r="AB40">
        <f>[7]Summary!$D40</f>
        <v>2140676</v>
      </c>
      <c r="AC40">
        <f>[7]Summary!$E40/1024</f>
        <v>921930.341796875</v>
      </c>
      <c r="AD40">
        <f>[8]Summary!$B40</f>
        <v>2859205</v>
      </c>
      <c r="AE40">
        <f>[8]Summary!$C40</f>
        <v>0</v>
      </c>
      <c r="AF40">
        <f>[8]Summary!$D40</f>
        <v>2858706</v>
      </c>
      <c r="AG40">
        <f>[8]Summary!$E40/1024</f>
        <v>1231202.80078125</v>
      </c>
      <c r="AH40">
        <f>[9]Summary!$B40</f>
        <v>714095</v>
      </c>
      <c r="AI40">
        <f>[9]Summary!$C40</f>
        <v>0</v>
      </c>
      <c r="AJ40">
        <f>[9]Summary!$D40</f>
        <v>713620</v>
      </c>
      <c r="AK40">
        <f>[9]Summary!$E40/1024</f>
        <v>307337.1708984375</v>
      </c>
      <c r="AL40">
        <f>[10]Summary!$B40</f>
        <v>1427644</v>
      </c>
      <c r="AM40">
        <f>[10]Summary!$C40</f>
        <v>0</v>
      </c>
      <c r="AN40">
        <f>[10]Summary!$D40</f>
        <v>1427209</v>
      </c>
      <c r="AO40">
        <f>[10]Summary!$E40/1024</f>
        <v>614659.634765625</v>
      </c>
      <c r="AP40">
        <f>[11]Summary!$B40</f>
        <v>2141174</v>
      </c>
      <c r="AQ40">
        <f>[11]Summary!$C40</f>
        <v>0</v>
      </c>
      <c r="AR40">
        <f>[11]Summary!$D40</f>
        <v>2140752</v>
      </c>
      <c r="AS40">
        <f>[11]Summary!$E40/1024</f>
        <v>921974.662109375</v>
      </c>
      <c r="AT40">
        <f>[12]Summary!$B40</f>
        <v>2862603</v>
      </c>
      <c r="AU40">
        <f>[12]Summary!$C40</f>
        <v>0</v>
      </c>
      <c r="AV40">
        <f>[12]Summary!$D40</f>
        <v>2862212</v>
      </c>
      <c r="AW40">
        <f>[12]Summary!$E40/1024</f>
        <v>1232735.5244140625</v>
      </c>
      <c r="AX40">
        <f>[13]Summary!$B40</f>
        <v>713513</v>
      </c>
      <c r="AY40">
        <f>[13]Summary!$C40</f>
        <v>0</v>
      </c>
      <c r="AZ40">
        <f>[13]Summary!$D40</f>
        <v>713233</v>
      </c>
      <c r="BA40">
        <f>[13]Summary!$E40/1024</f>
        <v>310070.7314453125</v>
      </c>
      <c r="BB40">
        <f>[14]Summary!$B40</f>
        <v>1426229</v>
      </c>
      <c r="BC40">
        <f>[14]Summary!$C40</f>
        <v>129882</v>
      </c>
      <c r="BD40">
        <f>[14]Summary!$D40</f>
        <v>1293556</v>
      </c>
      <c r="BE40">
        <f>[14]Summary!$E40/1024</f>
        <v>540858.537109375</v>
      </c>
      <c r="BF40">
        <f>[15]Summary!$B40</f>
        <v>2139179</v>
      </c>
      <c r="BG40">
        <f>[15]Summary!$C40</f>
        <v>780236</v>
      </c>
      <c r="BH40">
        <f>[15]Summary!$D40</f>
        <v>1357888</v>
      </c>
      <c r="BI40">
        <f>[15]Summary!$E40/1024</f>
        <v>521965.4921875</v>
      </c>
      <c r="BJ40">
        <f>[16]Summary!$B40</f>
        <v>2847775</v>
      </c>
      <c r="BK40">
        <f>[16]Summary!$C40</f>
        <v>1488546</v>
      </c>
      <c r="BL40">
        <f>[16]Summary!$D40</f>
        <v>1356729</v>
      </c>
      <c r="BM40">
        <f>[16]Summary!$E40/1024</f>
        <v>501050.3447265625</v>
      </c>
    </row>
    <row r="41" spans="1:65" x14ac:dyDescent="0.3">
      <c r="A41">
        <v>320</v>
      </c>
      <c r="B41">
        <f>[1]Summary!$B41</f>
        <v>724579</v>
      </c>
      <c r="C41">
        <f>[1]Summary!$C41</f>
        <v>0</v>
      </c>
      <c r="D41">
        <f>[1]Summary!$D41</f>
        <v>724208</v>
      </c>
      <c r="E41">
        <f>[1]Summary!$E41/1024</f>
        <v>311817.8681640625</v>
      </c>
      <c r="F41">
        <f>[2]Summary!$B41</f>
        <v>1447279</v>
      </c>
      <c r="G41">
        <f>[2]Summary!$C41</f>
        <v>0</v>
      </c>
      <c r="H41">
        <f>[2]Summary!$D41</f>
        <v>1447056</v>
      </c>
      <c r="I41">
        <f>[2]Summary!$E41/1024</f>
        <v>622690.142578125</v>
      </c>
      <c r="J41">
        <f>[3]Summary!$B41</f>
        <v>2176299</v>
      </c>
      <c r="K41">
        <f>[3]Summary!$C41</f>
        <v>0</v>
      </c>
      <c r="L41">
        <f>[3]Summary!$D41</f>
        <v>2175916</v>
      </c>
      <c r="M41">
        <f>[3]Summary!$E41/1024</f>
        <v>937081.2890625</v>
      </c>
      <c r="N41">
        <f>[4]Summary!$B41</f>
        <v>2899824</v>
      </c>
      <c r="O41">
        <f>[4]Summary!$C41</f>
        <v>0</v>
      </c>
      <c r="P41">
        <f>[4]Summary!$D41</f>
        <v>2899485</v>
      </c>
      <c r="Q41">
        <f>[4]Summary!$E41/1024</f>
        <v>1248607.951171875</v>
      </c>
      <c r="R41">
        <f>[5]Summary!$B41</f>
        <v>729614</v>
      </c>
      <c r="S41">
        <f>[5]Summary!$C41</f>
        <v>0</v>
      </c>
      <c r="T41">
        <f>[5]Summary!$D41</f>
        <v>729041</v>
      </c>
      <c r="U41">
        <f>[5]Summary!$E41/1024</f>
        <v>314387.166015625</v>
      </c>
      <c r="V41">
        <f>[6]Summary!$B41</f>
        <v>1458597</v>
      </c>
      <c r="W41">
        <f>[6]Summary!$C41</f>
        <v>0</v>
      </c>
      <c r="X41">
        <f>[6]Summary!$D41</f>
        <v>1457824</v>
      </c>
      <c r="Y41">
        <f>[6]Summary!$E41/1024</f>
        <v>628722.494140625</v>
      </c>
      <c r="Z41">
        <f>[7]Summary!$B41</f>
        <v>2188461</v>
      </c>
      <c r="AA41">
        <f>[7]Summary!$C41</f>
        <v>0</v>
      </c>
      <c r="AB41">
        <f>[7]Summary!$D41</f>
        <v>2187821</v>
      </c>
      <c r="AC41">
        <f>[7]Summary!$E41/1024</f>
        <v>943327.9375</v>
      </c>
      <c r="AD41">
        <f>[8]Summary!$B41</f>
        <v>2921540</v>
      </c>
      <c r="AE41">
        <f>[8]Summary!$C41</f>
        <v>0</v>
      </c>
      <c r="AF41">
        <f>[8]Summary!$D41</f>
        <v>2921271</v>
      </c>
      <c r="AG41">
        <f>[8]Summary!$E41/1024</f>
        <v>1259683.3935546875</v>
      </c>
      <c r="AH41">
        <f>[9]Summary!$B41</f>
        <v>729101</v>
      </c>
      <c r="AI41">
        <f>[9]Summary!$C41</f>
        <v>0</v>
      </c>
      <c r="AJ41">
        <f>[9]Summary!$D41</f>
        <v>728425</v>
      </c>
      <c r="AK41">
        <f>[9]Summary!$E41/1024</f>
        <v>314261.8525390625</v>
      </c>
      <c r="AL41">
        <f>[10]Summary!$B41</f>
        <v>1458760</v>
      </c>
      <c r="AM41">
        <f>[10]Summary!$C41</f>
        <v>0</v>
      </c>
      <c r="AN41">
        <f>[10]Summary!$D41</f>
        <v>1457982</v>
      </c>
      <c r="AO41">
        <f>[10]Summary!$E41/1024</f>
        <v>628753.8154296875</v>
      </c>
      <c r="AP41">
        <f>[11]Summary!$B41</f>
        <v>2188169</v>
      </c>
      <c r="AQ41">
        <f>[11]Summary!$C41</f>
        <v>0</v>
      </c>
      <c r="AR41">
        <f>[11]Summary!$D41</f>
        <v>2187473</v>
      </c>
      <c r="AS41">
        <f>[11]Summary!$E41/1024</f>
        <v>943245.783203125</v>
      </c>
      <c r="AT41">
        <f>[12]Summary!$B41</f>
        <v>2921947</v>
      </c>
      <c r="AU41">
        <f>[12]Summary!$C41</f>
        <v>0</v>
      </c>
      <c r="AV41">
        <f>[12]Summary!$D41</f>
        <v>2921691</v>
      </c>
      <c r="AW41">
        <f>[12]Summary!$E41/1024</f>
        <v>1259998.10546875</v>
      </c>
      <c r="AX41">
        <f>[13]Summary!$B41</f>
        <v>735141</v>
      </c>
      <c r="AY41">
        <f>[13]Summary!$C41</f>
        <v>0</v>
      </c>
      <c r="AZ41">
        <f>[13]Summary!$D41</f>
        <v>734669</v>
      </c>
      <c r="BA41">
        <f>[13]Summary!$E41/1024</f>
        <v>321646.58984375</v>
      </c>
      <c r="BB41">
        <f>[14]Summary!$B41</f>
        <v>1466970</v>
      </c>
      <c r="BC41">
        <f>[14]Summary!$C41</f>
        <v>130805</v>
      </c>
      <c r="BD41">
        <f>[14]Summary!$D41</f>
        <v>1335514</v>
      </c>
      <c r="BE41">
        <f>[14]Summary!$E41/1024</f>
        <v>564235.42578125</v>
      </c>
      <c r="BF41">
        <f>[15]Summary!$B41</f>
        <v>2200090</v>
      </c>
      <c r="BG41">
        <f>[15]Summary!$C41</f>
        <v>809951</v>
      </c>
      <c r="BH41">
        <f>[15]Summary!$D41</f>
        <v>1391220</v>
      </c>
      <c r="BI41">
        <f>[15]Summary!$E41/1024</f>
        <v>539433.6787109375</v>
      </c>
      <c r="BJ41">
        <f>[16]Summary!$B41</f>
        <v>2930475</v>
      </c>
      <c r="BK41">
        <f>[16]Summary!$C41</f>
        <v>1541712</v>
      </c>
      <c r="BL41">
        <f>[16]Summary!$D41</f>
        <v>1390823</v>
      </c>
      <c r="BM41">
        <f>[16]Summary!$E41/1024</f>
        <v>516008.4111328125</v>
      </c>
    </row>
    <row r="42" spans="1:65" x14ac:dyDescent="0.3">
      <c r="A42">
        <v>328</v>
      </c>
      <c r="B42">
        <f>[1]Summary!$B42</f>
        <v>746255</v>
      </c>
      <c r="C42">
        <f>[1]Summary!$C42</f>
        <v>0</v>
      </c>
      <c r="D42">
        <f>[1]Summary!$D42</f>
        <v>745794</v>
      </c>
      <c r="E42">
        <f>[1]Summary!$E42/1024</f>
        <v>323695.65625</v>
      </c>
      <c r="F42">
        <f>[2]Summary!$B42</f>
        <v>1491013</v>
      </c>
      <c r="G42">
        <f>[2]Summary!$C42</f>
        <v>0</v>
      </c>
      <c r="H42">
        <f>[2]Summary!$D42</f>
        <v>1490528</v>
      </c>
      <c r="I42">
        <f>[2]Summary!$E42/1024</f>
        <v>647035.4267578125</v>
      </c>
      <c r="J42">
        <f>[3]Summary!$B42</f>
        <v>2238661</v>
      </c>
      <c r="K42">
        <f>[3]Summary!$C42</f>
        <v>0</v>
      </c>
      <c r="L42">
        <f>[3]Summary!$D42</f>
        <v>2238183</v>
      </c>
      <c r="M42">
        <f>[3]Summary!$E42/1024</f>
        <v>971444.3212890625</v>
      </c>
      <c r="N42">
        <f>[4]Summary!$B42</f>
        <v>2980910</v>
      </c>
      <c r="O42">
        <f>[4]Summary!$C42</f>
        <v>0</v>
      </c>
      <c r="P42">
        <f>[4]Summary!$D42</f>
        <v>2980462</v>
      </c>
      <c r="Q42">
        <f>[4]Summary!$E42/1024</f>
        <v>1293753.013671875</v>
      </c>
      <c r="R42">
        <f>[5]Summary!$B42</f>
        <v>750241</v>
      </c>
      <c r="S42">
        <f>[5]Summary!$C42</f>
        <v>0</v>
      </c>
      <c r="T42">
        <f>[5]Summary!$D42</f>
        <v>749844</v>
      </c>
      <c r="U42">
        <f>[5]Summary!$E42/1024</f>
        <v>325992.10546875</v>
      </c>
      <c r="V42">
        <f>[6]Summary!$B42</f>
        <v>1500504</v>
      </c>
      <c r="W42">
        <f>[6]Summary!$C42</f>
        <v>0</v>
      </c>
      <c r="X42">
        <f>[6]Summary!$D42</f>
        <v>1500137</v>
      </c>
      <c r="Y42">
        <f>[6]Summary!$E42/1024</f>
        <v>652190.255859375</v>
      </c>
      <c r="Z42">
        <f>[7]Summary!$B42</f>
        <v>2250598</v>
      </c>
      <c r="AA42">
        <f>[7]Summary!$C42</f>
        <v>0</v>
      </c>
      <c r="AB42">
        <f>[7]Summary!$D42</f>
        <v>2250165</v>
      </c>
      <c r="AC42">
        <f>[7]Summary!$E42/1024</f>
        <v>978261.7939453125</v>
      </c>
      <c r="AD42">
        <f>[8]Summary!$B42</f>
        <v>3004130</v>
      </c>
      <c r="AE42">
        <f>[8]Summary!$C42</f>
        <v>0</v>
      </c>
      <c r="AF42">
        <f>[8]Summary!$D42</f>
        <v>3003779</v>
      </c>
      <c r="AG42">
        <f>[8]Summary!$E42/1024</f>
        <v>1306416.796875</v>
      </c>
      <c r="AH42">
        <f>[9]Summary!$B42</f>
        <v>750844</v>
      </c>
      <c r="AI42">
        <f>[9]Summary!$C42</f>
        <v>0</v>
      </c>
      <c r="AJ42">
        <f>[9]Summary!$D42</f>
        <v>750542</v>
      </c>
      <c r="AK42">
        <f>[9]Summary!$E42/1024</f>
        <v>326310.7001953125</v>
      </c>
      <c r="AL42">
        <f>[10]Summary!$B42</f>
        <v>1501435</v>
      </c>
      <c r="AM42">
        <f>[10]Summary!$C42</f>
        <v>0</v>
      </c>
      <c r="AN42">
        <f>[10]Summary!$D42</f>
        <v>1501130</v>
      </c>
      <c r="AO42">
        <f>[10]Summary!$E42/1024</f>
        <v>652678.2138671875</v>
      </c>
      <c r="AP42">
        <f>[11]Summary!$B42</f>
        <v>2251853</v>
      </c>
      <c r="AQ42">
        <f>[11]Summary!$C42</f>
        <v>0</v>
      </c>
      <c r="AR42">
        <f>[11]Summary!$D42</f>
        <v>2251538</v>
      </c>
      <c r="AS42">
        <f>[11]Summary!$E42/1024</f>
        <v>978950.3291015625</v>
      </c>
      <c r="AT42">
        <f>[12]Summary!$B42</f>
        <v>3015889</v>
      </c>
      <c r="AU42">
        <f>[12]Summary!$C42</f>
        <v>0</v>
      </c>
      <c r="AV42">
        <f>[12]Summary!$D42</f>
        <v>3015419</v>
      </c>
      <c r="AW42">
        <f>[12]Summary!$E42/1024</f>
        <v>1313573.865234375</v>
      </c>
      <c r="AX42">
        <f>[13]Summary!$B42</f>
        <v>751219</v>
      </c>
      <c r="AY42">
        <f>[13]Summary!$C42</f>
        <v>0</v>
      </c>
      <c r="AZ42">
        <f>[13]Summary!$D42</f>
        <v>750912</v>
      </c>
      <c r="BA42">
        <f>[13]Summary!$E42/1024</f>
        <v>329026.23828125</v>
      </c>
      <c r="BB42">
        <f>[14]Summary!$B42</f>
        <v>1502306</v>
      </c>
      <c r="BC42">
        <f>[14]Summary!$C42</f>
        <v>130805</v>
      </c>
      <c r="BD42">
        <f>[14]Summary!$D42</f>
        <v>1370045</v>
      </c>
      <c r="BE42">
        <f>[14]Summary!$E42/1024</f>
        <v>579988.9345703125</v>
      </c>
      <c r="BF42">
        <f>[15]Summary!$B42</f>
        <v>2252711</v>
      </c>
      <c r="BG42">
        <f>[15]Summary!$C42</f>
        <v>827807</v>
      </c>
      <c r="BH42">
        <f>[15]Summary!$D42</f>
        <v>1424207</v>
      </c>
      <c r="BI42">
        <f>[15]Summary!$E42/1024</f>
        <v>552329.4794921875</v>
      </c>
      <c r="BJ42">
        <f>[16]Summary!$B42</f>
        <v>3000079</v>
      </c>
      <c r="BK42">
        <f>[16]Summary!$C42</f>
        <v>1571760</v>
      </c>
      <c r="BL42">
        <f>[16]Summary!$D42</f>
        <v>1424504</v>
      </c>
      <c r="BM42">
        <f>[16]Summary!$E42/1024</f>
        <v>531338.1318359375</v>
      </c>
    </row>
    <row r="43" spans="1:65" x14ac:dyDescent="0.3">
      <c r="A43">
        <v>336</v>
      </c>
      <c r="B43">
        <f>[1]Summary!$B43</f>
        <v>765309</v>
      </c>
      <c r="C43">
        <f>[1]Summary!$C43</f>
        <v>0</v>
      </c>
      <c r="D43">
        <f>[1]Summary!$D43</f>
        <v>764877</v>
      </c>
      <c r="E43">
        <f>[1]Summary!$E43/1024</f>
        <v>333787.7314453125</v>
      </c>
      <c r="F43">
        <f>[2]Summary!$B43</f>
        <v>1531403</v>
      </c>
      <c r="G43">
        <f>[2]Summary!$C43</f>
        <v>0</v>
      </c>
      <c r="H43">
        <f>[2]Summary!$D43</f>
        <v>1531067</v>
      </c>
      <c r="I43">
        <f>[2]Summary!$E43/1024</f>
        <v>668202.138671875</v>
      </c>
      <c r="J43">
        <f>[3]Summary!$B43</f>
        <v>2297706</v>
      </c>
      <c r="K43">
        <f>[3]Summary!$C43</f>
        <v>0</v>
      </c>
      <c r="L43">
        <f>[3]Summary!$D43</f>
        <v>2297323</v>
      </c>
      <c r="M43">
        <f>[3]Summary!$E43/1024</f>
        <v>1002744.2734375</v>
      </c>
      <c r="N43">
        <f>[4]Summary!$B43</f>
        <v>3062680</v>
      </c>
      <c r="O43">
        <f>[4]Summary!$C43</f>
        <v>0</v>
      </c>
      <c r="P43">
        <f>[4]Summary!$D43</f>
        <v>3062344</v>
      </c>
      <c r="Q43">
        <f>[4]Summary!$E43/1024</f>
        <v>1336533.703125</v>
      </c>
      <c r="R43">
        <f>[5]Summary!$B43</f>
        <v>768999</v>
      </c>
      <c r="S43">
        <f>[5]Summary!$C43</f>
        <v>0</v>
      </c>
      <c r="T43">
        <f>[5]Summary!$D43</f>
        <v>768388</v>
      </c>
      <c r="U43">
        <f>[5]Summary!$E43/1024</f>
        <v>335264.7578125</v>
      </c>
      <c r="V43">
        <f>[6]Summary!$B43</f>
        <v>1537982</v>
      </c>
      <c r="W43">
        <f>[6]Summary!$C43</f>
        <v>0</v>
      </c>
      <c r="X43">
        <f>[6]Summary!$D43</f>
        <v>1537606</v>
      </c>
      <c r="Y43">
        <f>[6]Summary!$E43/1024</f>
        <v>670674.2529296875</v>
      </c>
      <c r="Z43">
        <f>[7]Summary!$B43</f>
        <v>2308427</v>
      </c>
      <c r="AA43">
        <f>[7]Summary!$C43</f>
        <v>0</v>
      </c>
      <c r="AB43">
        <f>[7]Summary!$D43</f>
        <v>2308166</v>
      </c>
      <c r="AC43">
        <f>[7]Summary!$E43/1024</f>
        <v>1007054.6123046875</v>
      </c>
      <c r="AD43">
        <f>[8]Summary!$B43</f>
        <v>3080503</v>
      </c>
      <c r="AE43">
        <f>[8]Summary!$C43</f>
        <v>0</v>
      </c>
      <c r="AF43">
        <f>[8]Summary!$D43</f>
        <v>3079865</v>
      </c>
      <c r="AG43">
        <f>[8]Summary!$E43/1024</f>
        <v>1343984.3076171875</v>
      </c>
      <c r="AH43">
        <f>[9]Summary!$B43</f>
        <v>768980</v>
      </c>
      <c r="AI43">
        <f>[9]Summary!$C43</f>
        <v>0</v>
      </c>
      <c r="AJ43">
        <f>[9]Summary!$D43</f>
        <v>768330</v>
      </c>
      <c r="AK43">
        <f>[9]Summary!$E43/1024</f>
        <v>335250.5478515625</v>
      </c>
      <c r="AL43">
        <f>[10]Summary!$B43</f>
        <v>1537246</v>
      </c>
      <c r="AM43">
        <f>[10]Summary!$C43</f>
        <v>0</v>
      </c>
      <c r="AN43">
        <f>[10]Summary!$D43</f>
        <v>1536467</v>
      </c>
      <c r="AO43">
        <f>[10]Summary!$E43/1024</f>
        <v>670456.2138671875</v>
      </c>
      <c r="AP43">
        <f>[11]Summary!$B43</f>
        <v>2307011</v>
      </c>
      <c r="AQ43">
        <f>[11]Summary!$C43</f>
        <v>0</v>
      </c>
      <c r="AR43">
        <f>[11]Summary!$D43</f>
        <v>2306644</v>
      </c>
      <c r="AS43">
        <f>[11]Summary!$E43/1024</f>
        <v>1006150.322265625</v>
      </c>
      <c r="AT43">
        <f>[12]Summary!$B43</f>
        <v>3080218</v>
      </c>
      <c r="AU43">
        <f>[12]Summary!$C43</f>
        <v>0</v>
      </c>
      <c r="AV43">
        <f>[12]Summary!$D43</f>
        <v>3079580</v>
      </c>
      <c r="AW43">
        <f>[12]Summary!$E43/1024</f>
        <v>1343914.138671875</v>
      </c>
      <c r="AX43">
        <f>[13]Summary!$B43</f>
        <v>768199</v>
      </c>
      <c r="AY43">
        <f>[13]Summary!$C43</f>
        <v>0</v>
      </c>
      <c r="AZ43">
        <f>[13]Summary!$D43</f>
        <v>768509</v>
      </c>
      <c r="BA43">
        <f>[13]Summary!$E43/1024</f>
        <v>338649.8251953125</v>
      </c>
      <c r="BB43">
        <f>[14]Summary!$B43</f>
        <v>1536342</v>
      </c>
      <c r="BC43">
        <f>[14]Summary!$C43</f>
        <v>132105</v>
      </c>
      <c r="BD43">
        <f>[14]Summary!$D43</f>
        <v>1403545</v>
      </c>
      <c r="BE43">
        <f>[14]Summary!$E43/1024</f>
        <v>596545.2451171875</v>
      </c>
      <c r="BF43">
        <f>[15]Summary!$B43</f>
        <v>2303632</v>
      </c>
      <c r="BG43">
        <f>[15]Summary!$C43</f>
        <v>847903</v>
      </c>
      <c r="BH43">
        <f>[15]Summary!$D43</f>
        <v>1451814</v>
      </c>
      <c r="BI43">
        <f>[15]Summary!$E43/1024</f>
        <v>565980.3466796875</v>
      </c>
      <c r="BJ43">
        <f>[16]Summary!$B43</f>
        <v>3071429</v>
      </c>
      <c r="BK43">
        <f>[16]Summary!$C43</f>
        <v>1610203</v>
      </c>
      <c r="BL43">
        <f>[16]Summary!$D43</f>
        <v>1456860</v>
      </c>
      <c r="BM43">
        <f>[16]Summary!$E43/1024</f>
        <v>545290.63671875</v>
      </c>
    </row>
    <row r="44" spans="1:65" x14ac:dyDescent="0.3">
      <c r="A44">
        <v>344</v>
      </c>
      <c r="B44">
        <f>[1]Summary!$B44</f>
        <v>782821</v>
      </c>
      <c r="C44">
        <f>[1]Summary!$C44</f>
        <v>0</v>
      </c>
      <c r="D44">
        <f>[1]Summary!$D44</f>
        <v>782409</v>
      </c>
      <c r="E44">
        <f>[1]Summary!$E44/1024</f>
        <v>341167.3525390625</v>
      </c>
      <c r="F44">
        <f>[2]Summary!$B44</f>
        <v>1564267</v>
      </c>
      <c r="G44">
        <f>[2]Summary!$C44</f>
        <v>0</v>
      </c>
      <c r="H44">
        <f>[2]Summary!$D44</f>
        <v>1563833</v>
      </c>
      <c r="I44">
        <f>[2]Summary!$E44/1024</f>
        <v>681916.0634765625</v>
      </c>
      <c r="J44">
        <f>[3]Summary!$B44</f>
        <v>2347226</v>
      </c>
      <c r="K44">
        <f>[3]Summary!$C44</f>
        <v>0</v>
      </c>
      <c r="L44">
        <f>[3]Summary!$D44</f>
        <v>2346797</v>
      </c>
      <c r="M44">
        <f>[3]Summary!$E44/1024</f>
        <v>1023355.8134765625</v>
      </c>
      <c r="N44">
        <f>[4]Summary!$B44</f>
        <v>3123350</v>
      </c>
      <c r="O44">
        <f>[4]Summary!$C44</f>
        <v>0</v>
      </c>
      <c r="P44">
        <f>[4]Summary!$D44</f>
        <v>3123019</v>
      </c>
      <c r="Q44">
        <f>[4]Summary!$E44/1024</f>
        <v>1361141.2685546875</v>
      </c>
      <c r="R44">
        <f>[5]Summary!$B44</f>
        <v>786157</v>
      </c>
      <c r="S44">
        <f>[5]Summary!$C44</f>
        <v>0</v>
      </c>
      <c r="T44">
        <f>[5]Summary!$D44</f>
        <v>785851</v>
      </c>
      <c r="U44">
        <f>[5]Summary!$E44/1024</f>
        <v>343298.587890625</v>
      </c>
      <c r="V44">
        <f>[6]Summary!$B44</f>
        <v>1570680</v>
      </c>
      <c r="W44">
        <f>[6]Summary!$C44</f>
        <v>0</v>
      </c>
      <c r="X44">
        <f>[6]Summary!$D44</f>
        <v>1570243</v>
      </c>
      <c r="Y44">
        <f>[6]Summary!$E44/1024</f>
        <v>685750.4794921875</v>
      </c>
      <c r="Z44">
        <f>[7]Summary!$B44</f>
        <v>2358042</v>
      </c>
      <c r="AA44">
        <f>[7]Summary!$C44</f>
        <v>0</v>
      </c>
      <c r="AB44">
        <f>[7]Summary!$D44</f>
        <v>2357832</v>
      </c>
      <c r="AC44">
        <f>[7]Summary!$E44/1024</f>
        <v>1029981.9921875</v>
      </c>
      <c r="AD44">
        <f>[8]Summary!$B44</f>
        <v>3146019</v>
      </c>
      <c r="AE44">
        <f>[8]Summary!$C44</f>
        <v>0</v>
      </c>
      <c r="AF44">
        <f>[8]Summary!$D44</f>
        <v>3145554</v>
      </c>
      <c r="AG44">
        <f>[8]Summary!$E44/1024</f>
        <v>1374610.8974609375</v>
      </c>
      <c r="AH44">
        <f>[9]Summary!$B44</f>
        <v>786535</v>
      </c>
      <c r="AI44">
        <f>[9]Summary!$C44</f>
        <v>0</v>
      </c>
      <c r="AJ44">
        <f>[9]Summary!$D44</f>
        <v>786210</v>
      </c>
      <c r="AK44">
        <f>[9]Summary!$E44/1024</f>
        <v>343520.650390625</v>
      </c>
      <c r="AL44">
        <f>[10]Summary!$B44</f>
        <v>1573411</v>
      </c>
      <c r="AM44">
        <f>[10]Summary!$C44</f>
        <v>0</v>
      </c>
      <c r="AN44">
        <f>[10]Summary!$D44</f>
        <v>1573032</v>
      </c>
      <c r="AO44">
        <f>[10]Summary!$E44/1024</f>
        <v>687466.2763671875</v>
      </c>
      <c r="AP44">
        <f>[11]Summary!$B44</f>
        <v>2359851</v>
      </c>
      <c r="AQ44">
        <f>[11]Summary!$C44</f>
        <v>0</v>
      </c>
      <c r="AR44">
        <f>[11]Summary!$D44</f>
        <v>2359441</v>
      </c>
      <c r="AS44">
        <f>[11]Summary!$E44/1024</f>
        <v>1031034.7998046875</v>
      </c>
      <c r="AT44">
        <f>[12]Summary!$B44</f>
        <v>3159200</v>
      </c>
      <c r="AU44">
        <f>[12]Summary!$C44</f>
        <v>0</v>
      </c>
      <c r="AV44">
        <f>[12]Summary!$D44</f>
        <v>3158881</v>
      </c>
      <c r="AW44">
        <f>[12]Summary!$E44/1024</f>
        <v>1384603.6708984375</v>
      </c>
      <c r="AX44">
        <f>[13]Summary!$B44</f>
        <v>768318</v>
      </c>
      <c r="AY44">
        <f>[13]Summary!$C44</f>
        <v>0</v>
      </c>
      <c r="AZ44">
        <f>[13]Summary!$D44</f>
        <v>768537</v>
      </c>
      <c r="BA44">
        <f>[13]Summary!$E44/1024</f>
        <v>338657.2880859375</v>
      </c>
      <c r="BB44">
        <f>[14]Summary!$B44</f>
        <v>1536471</v>
      </c>
      <c r="BC44">
        <f>[14]Summary!$C44</f>
        <v>132105</v>
      </c>
      <c r="BD44">
        <f>[14]Summary!$D44</f>
        <v>1404698</v>
      </c>
      <c r="BE44">
        <f>[14]Summary!$E44/1024</f>
        <v>597586.9052734375</v>
      </c>
      <c r="BF44">
        <f>[15]Summary!$B44</f>
        <v>2304364</v>
      </c>
      <c r="BG44">
        <f>[15]Summary!$C44</f>
        <v>849896</v>
      </c>
      <c r="BH44">
        <f>[15]Summary!$D44</f>
        <v>1454877</v>
      </c>
      <c r="BI44">
        <f>[15]Summary!$E44/1024</f>
        <v>566742.890625</v>
      </c>
      <c r="BJ44">
        <f>[16]Summary!$B44</f>
        <v>3072473</v>
      </c>
      <c r="BK44">
        <f>[16]Summary!$C44</f>
        <v>1612253</v>
      </c>
      <c r="BL44">
        <f>[16]Summary!$D44</f>
        <v>1460277</v>
      </c>
      <c r="BM44">
        <f>[16]Summary!$E44/1024</f>
        <v>547018.904296875</v>
      </c>
    </row>
    <row r="45" spans="1:65" x14ac:dyDescent="0.3">
      <c r="A45">
        <v>352</v>
      </c>
      <c r="B45">
        <f>[1]Summary!$B45</f>
        <v>791125</v>
      </c>
      <c r="C45">
        <f>[1]Summary!$C45</f>
        <v>0</v>
      </c>
      <c r="D45">
        <f>[1]Summary!$D45</f>
        <v>791615</v>
      </c>
      <c r="E45">
        <f>[1]Summary!$E45/1024</f>
        <v>347087.6796875</v>
      </c>
      <c r="F45">
        <f>[2]Summary!$B45</f>
        <v>1583227</v>
      </c>
      <c r="G45">
        <f>[2]Summary!$C45</f>
        <v>0</v>
      </c>
      <c r="H45">
        <f>[2]Summary!$D45</f>
        <v>1583230</v>
      </c>
      <c r="I45">
        <f>[2]Summary!$E45/1024</f>
        <v>694175.359375</v>
      </c>
      <c r="J45">
        <f>[3]Summary!$B45</f>
        <v>2374496</v>
      </c>
      <c r="K45">
        <f>[3]Summary!$C45</f>
        <v>0</v>
      </c>
      <c r="L45">
        <f>[3]Summary!$D45</f>
        <v>2374845</v>
      </c>
      <c r="M45">
        <f>[3]Summary!$E45/1024</f>
        <v>1041263.0390625</v>
      </c>
      <c r="N45">
        <f>[4]Summary!$B45</f>
        <v>3165837</v>
      </c>
      <c r="O45">
        <f>[4]Summary!$C45</f>
        <v>0</v>
      </c>
      <c r="P45">
        <f>[4]Summary!$D45</f>
        <v>3166460</v>
      </c>
      <c r="Q45">
        <f>[4]Summary!$E45/1024</f>
        <v>1388350.71875</v>
      </c>
      <c r="R45">
        <f>[5]Summary!$B45</f>
        <v>791126</v>
      </c>
      <c r="S45">
        <f>[5]Summary!$C45</f>
        <v>0</v>
      </c>
      <c r="T45">
        <f>[5]Summary!$D45</f>
        <v>791615</v>
      </c>
      <c r="U45">
        <f>[5]Summary!$E45/1024</f>
        <v>347087.6796875</v>
      </c>
      <c r="V45">
        <f>[6]Summary!$B45</f>
        <v>1582181</v>
      </c>
      <c r="W45">
        <f>[6]Summary!$C45</f>
        <v>0</v>
      </c>
      <c r="X45">
        <f>[6]Summary!$D45</f>
        <v>1583230</v>
      </c>
      <c r="Y45">
        <f>[6]Summary!$E45/1024</f>
        <v>694175.359375</v>
      </c>
      <c r="Z45">
        <f>[7]Summary!$B45</f>
        <v>2374845</v>
      </c>
      <c r="AA45">
        <f>[7]Summary!$C45</f>
        <v>0</v>
      </c>
      <c r="AB45">
        <f>[7]Summary!$D45</f>
        <v>2374845</v>
      </c>
      <c r="AC45">
        <f>[7]Summary!$E45/1024</f>
        <v>1041263.0390625</v>
      </c>
      <c r="AD45">
        <f>[8]Summary!$B45</f>
        <v>3166134</v>
      </c>
      <c r="AE45">
        <f>[8]Summary!$C45</f>
        <v>0</v>
      </c>
      <c r="AF45">
        <f>[8]Summary!$D45</f>
        <v>3166460</v>
      </c>
      <c r="AG45">
        <f>[8]Summary!$E45/1024</f>
        <v>1388350.71875</v>
      </c>
      <c r="AH45">
        <f>[9]Summary!$B45</f>
        <v>791433</v>
      </c>
      <c r="AI45">
        <f>[9]Summary!$C45</f>
        <v>0</v>
      </c>
      <c r="AJ45">
        <f>[9]Summary!$D45</f>
        <v>791616</v>
      </c>
      <c r="AK45">
        <f>[9]Summary!$E45/1024</f>
        <v>347087.748046875</v>
      </c>
      <c r="AL45">
        <f>[10]Summary!$B45</f>
        <v>1582201</v>
      </c>
      <c r="AM45">
        <f>[10]Summary!$C45</f>
        <v>0</v>
      </c>
      <c r="AN45">
        <f>[10]Summary!$D45</f>
        <v>1583231</v>
      </c>
      <c r="AO45">
        <f>[10]Summary!$E45/1024</f>
        <v>694175.427734375</v>
      </c>
      <c r="AP45">
        <f>[11]Summary!$B45</f>
        <v>2374846</v>
      </c>
      <c r="AQ45">
        <f>[11]Summary!$C45</f>
        <v>0</v>
      </c>
      <c r="AR45">
        <f>[11]Summary!$D45</f>
        <v>2374846</v>
      </c>
      <c r="AS45">
        <f>[11]Summary!$E45/1024</f>
        <v>1041263.107421875</v>
      </c>
      <c r="AT45">
        <f>[12]Summary!$B45</f>
        <v>3166461</v>
      </c>
      <c r="AU45">
        <f>[12]Summary!$C45</f>
        <v>0</v>
      </c>
      <c r="AV45">
        <f>[12]Summary!$D45</f>
        <v>3166461</v>
      </c>
      <c r="AW45">
        <f>[12]Summary!$E45/1024</f>
        <v>1388350.787109375</v>
      </c>
      <c r="AX45">
        <f>[13]Summary!$B45</f>
        <v>768318</v>
      </c>
      <c r="AY45">
        <f>[13]Summary!$C45</f>
        <v>0</v>
      </c>
      <c r="AZ45">
        <f>[13]Summary!$D45</f>
        <v>768537</v>
      </c>
      <c r="BA45">
        <f>[13]Summary!$E45/1024</f>
        <v>338657.2880859375</v>
      </c>
      <c r="BB45">
        <f>[14]Summary!$B45</f>
        <v>1536471</v>
      </c>
      <c r="BC45">
        <f>[14]Summary!$C45</f>
        <v>132105</v>
      </c>
      <c r="BD45">
        <f>[14]Summary!$D45</f>
        <v>1404698</v>
      </c>
      <c r="BE45">
        <f>[14]Summary!$E45/1024</f>
        <v>597586.9052734375</v>
      </c>
      <c r="BF45">
        <f>[15]Summary!$B45</f>
        <v>2304364</v>
      </c>
      <c r="BG45">
        <f>[15]Summary!$C45</f>
        <v>849896</v>
      </c>
      <c r="BH45">
        <f>[15]Summary!$D45</f>
        <v>1454877</v>
      </c>
      <c r="BI45">
        <f>[15]Summary!$E45/1024</f>
        <v>566742.890625</v>
      </c>
      <c r="BJ45">
        <f>[16]Summary!$B45</f>
        <v>3072489</v>
      </c>
      <c r="BK45">
        <f>[16]Summary!$C45</f>
        <v>1612292</v>
      </c>
      <c r="BL45">
        <f>[16]Summary!$D45</f>
        <v>1459710</v>
      </c>
      <c r="BM45">
        <f>[16]Summary!$E45/1024</f>
        <v>546140.826171875</v>
      </c>
    </row>
    <row r="46" spans="1:65" x14ac:dyDescent="0.3">
      <c r="A46">
        <v>360</v>
      </c>
      <c r="B46">
        <f>[1]Summary!$B46</f>
        <v>791125</v>
      </c>
      <c r="C46">
        <f>[1]Summary!$C46</f>
        <v>0</v>
      </c>
      <c r="D46">
        <f>[1]Summary!$D46</f>
        <v>791615</v>
      </c>
      <c r="E46">
        <f>[1]Summary!$E46/1024</f>
        <v>347087.6796875</v>
      </c>
      <c r="F46">
        <f>[2]Summary!$B46</f>
        <v>1583227</v>
      </c>
      <c r="G46">
        <f>[2]Summary!$C46</f>
        <v>0</v>
      </c>
      <c r="H46">
        <f>[2]Summary!$D46</f>
        <v>1583230</v>
      </c>
      <c r="I46">
        <f>[2]Summary!$E46/1024</f>
        <v>694175.359375</v>
      </c>
      <c r="J46">
        <f>[3]Summary!$B46</f>
        <v>2374496</v>
      </c>
      <c r="K46">
        <f>[3]Summary!$C46</f>
        <v>0</v>
      </c>
      <c r="L46">
        <f>[3]Summary!$D46</f>
        <v>2374845</v>
      </c>
      <c r="M46">
        <f>[3]Summary!$E46/1024</f>
        <v>1041263.0390625</v>
      </c>
      <c r="N46">
        <f>[4]Summary!$B46</f>
        <v>3165837</v>
      </c>
      <c r="O46">
        <f>[4]Summary!$C46</f>
        <v>0</v>
      </c>
      <c r="P46">
        <f>[4]Summary!$D46</f>
        <v>3166460</v>
      </c>
      <c r="Q46">
        <f>[4]Summary!$E46/1024</f>
        <v>1388350.71875</v>
      </c>
      <c r="R46">
        <f>[5]Summary!$B46</f>
        <v>791126</v>
      </c>
      <c r="S46">
        <f>[5]Summary!$C46</f>
        <v>0</v>
      </c>
      <c r="T46">
        <f>[5]Summary!$D46</f>
        <v>791615</v>
      </c>
      <c r="U46">
        <f>[5]Summary!$E46/1024</f>
        <v>347087.6796875</v>
      </c>
      <c r="V46">
        <f>[6]Summary!$B46</f>
        <v>1582181</v>
      </c>
      <c r="W46">
        <f>[6]Summary!$C46</f>
        <v>0</v>
      </c>
      <c r="X46">
        <f>[6]Summary!$D46</f>
        <v>1583230</v>
      </c>
      <c r="Y46">
        <f>[6]Summary!$E46/1024</f>
        <v>694175.359375</v>
      </c>
      <c r="Z46">
        <f>[7]Summary!$B46</f>
        <v>2374845</v>
      </c>
      <c r="AA46">
        <f>[7]Summary!$C46</f>
        <v>0</v>
      </c>
      <c r="AB46">
        <f>[7]Summary!$D46</f>
        <v>2374845</v>
      </c>
      <c r="AC46">
        <f>[7]Summary!$E46/1024</f>
        <v>1041263.0390625</v>
      </c>
      <c r="AD46">
        <f>[8]Summary!$B46</f>
        <v>3166134</v>
      </c>
      <c r="AE46">
        <f>[8]Summary!$C46</f>
        <v>0</v>
      </c>
      <c r="AF46">
        <f>[8]Summary!$D46</f>
        <v>3166460</v>
      </c>
      <c r="AG46">
        <f>[8]Summary!$E46/1024</f>
        <v>1388350.71875</v>
      </c>
      <c r="AH46">
        <f>[9]Summary!$B46</f>
        <v>791433</v>
      </c>
      <c r="AI46">
        <f>[9]Summary!$C46</f>
        <v>0</v>
      </c>
      <c r="AJ46">
        <f>[9]Summary!$D46</f>
        <v>791616</v>
      </c>
      <c r="AK46">
        <f>[9]Summary!$E46/1024</f>
        <v>347087.748046875</v>
      </c>
      <c r="AL46">
        <f>[10]Summary!$B46</f>
        <v>1582201</v>
      </c>
      <c r="AM46">
        <f>[10]Summary!$C46</f>
        <v>0</v>
      </c>
      <c r="AN46">
        <f>[10]Summary!$D46</f>
        <v>1583231</v>
      </c>
      <c r="AO46">
        <f>[10]Summary!$E46/1024</f>
        <v>694175.427734375</v>
      </c>
      <c r="AP46">
        <f>[11]Summary!$B46</f>
        <v>2374846</v>
      </c>
      <c r="AQ46">
        <f>[11]Summary!$C46</f>
        <v>0</v>
      </c>
      <c r="AR46">
        <f>[11]Summary!$D46</f>
        <v>2374846</v>
      </c>
      <c r="AS46">
        <f>[11]Summary!$E46/1024</f>
        <v>1041263.107421875</v>
      </c>
      <c r="AT46">
        <f>[12]Summary!$B46</f>
        <v>3166461</v>
      </c>
      <c r="AU46">
        <f>[12]Summary!$C46</f>
        <v>0</v>
      </c>
      <c r="AV46">
        <f>[12]Summary!$D46</f>
        <v>3166461</v>
      </c>
      <c r="AW46">
        <f>[12]Summary!$E46/1024</f>
        <v>1388350.787109375</v>
      </c>
      <c r="AX46">
        <f>[13]Summary!$B46</f>
        <v>768318</v>
      </c>
      <c r="AY46">
        <f>[13]Summary!$C46</f>
        <v>0</v>
      </c>
      <c r="AZ46">
        <f>[13]Summary!$D46</f>
        <v>768537</v>
      </c>
      <c r="BA46">
        <f>[13]Summary!$E46/1024</f>
        <v>338657.2880859375</v>
      </c>
      <c r="BB46">
        <f>[14]Summary!$B46</f>
        <v>1536481</v>
      </c>
      <c r="BC46">
        <f>[14]Summary!$C46</f>
        <v>132485</v>
      </c>
      <c r="BD46">
        <f>[14]Summary!$D46</f>
        <v>1404447</v>
      </c>
      <c r="BE46">
        <f>[14]Summary!$E46/1024</f>
        <v>597518.2578125</v>
      </c>
      <c r="BF46">
        <f>[15]Summary!$B46</f>
        <v>2304364</v>
      </c>
      <c r="BG46">
        <f>[15]Summary!$C46</f>
        <v>849896</v>
      </c>
      <c r="BH46">
        <f>[15]Summary!$D46</f>
        <v>1454877</v>
      </c>
      <c r="BI46">
        <f>[15]Summary!$E46/1024</f>
        <v>566742.890625</v>
      </c>
      <c r="BJ46">
        <f>[16]Summary!$B46</f>
        <v>3072473</v>
      </c>
      <c r="BK46">
        <f>[16]Summary!$C46</f>
        <v>1612954</v>
      </c>
      <c r="BL46">
        <f>[16]Summary!$D46</f>
        <v>1458653</v>
      </c>
      <c r="BM46">
        <f>[16]Summary!$E46/1024</f>
        <v>546008.4013671875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Sheet1</vt:lpstr>
      <vt:lpstr>Capture</vt:lpstr>
      <vt:lpstr>Drop</vt:lpstr>
      <vt:lpstr>Decoded_BM_vs_Dockers</vt:lpstr>
      <vt:lpstr>Decoded_BM_vs_KVM</vt:lpstr>
      <vt:lpstr>Decoded_Bytes_BM_vs_KVM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2016-05-02T01:28:40Z</dcterms:modified>
</cp:coreProperties>
</file>