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X" sheetId="2" r:id="rId1"/>
    <sheet name="2X_Data" sheetId="1" r:id="rId2"/>
    <sheet name="4X_Dat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8" i="3"/>
  <c r="A7" i="3"/>
  <c r="A6" i="3"/>
  <c r="A5" i="3"/>
  <c r="A4" i="3"/>
  <c r="A3" i="3"/>
  <c r="F4" i="1" l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7" i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Q3" i="1"/>
  <c r="P3" i="1"/>
  <c r="O3" i="1"/>
  <c r="N3" i="1"/>
  <c r="M3" i="1"/>
  <c r="L3" i="1"/>
  <c r="K3" i="1"/>
  <c r="J3" i="1"/>
  <c r="I3" i="1"/>
  <c r="H3" i="1"/>
  <c r="G3" i="1"/>
  <c r="F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E3" i="1"/>
  <c r="D3" i="1"/>
  <c r="C3" i="1"/>
  <c r="A8" i="1"/>
  <c r="A7" i="1"/>
  <c r="A6" i="1"/>
  <c r="A5" i="1"/>
  <c r="A4" i="1"/>
  <c r="A3" i="1"/>
  <c r="B3" i="1"/>
</calcChain>
</file>

<file path=xl/sharedStrings.xml><?xml version="1.0" encoding="utf-8"?>
<sst xmlns="http://schemas.openxmlformats.org/spreadsheetml/2006/main" count="34" uniqueCount="33">
  <si>
    <t>Uptime</t>
  </si>
  <si>
    <t>2xBM,Capture.Pkts</t>
  </si>
  <si>
    <t>2xBM,Drop.Pkts</t>
  </si>
  <si>
    <t>2xBM,Decode.Pkts</t>
  </si>
  <si>
    <t>2xBM,Decode.KB</t>
  </si>
  <si>
    <t>2xDocker,Capture.Pkts</t>
  </si>
  <si>
    <t>2xDocker,Drop.Pkts</t>
  </si>
  <si>
    <t>2xDocker,Decode.Pkts</t>
  </si>
  <si>
    <t>2xDocker,Decode.KB</t>
  </si>
  <si>
    <t>2xDockerV,Capture.Pkts</t>
  </si>
  <si>
    <t>2xDockerV,Drop.Pkts</t>
  </si>
  <si>
    <t>2xDockerV,Decode.Pkts</t>
  </si>
  <si>
    <t>2xDockerV,Decode.KB</t>
  </si>
  <si>
    <t>2xKVM,Capture.Pkts</t>
  </si>
  <si>
    <t>2xKVM,Drop.Pkts</t>
  </si>
  <si>
    <t>2xKVM,Decode.Pkts</t>
  </si>
  <si>
    <t>2xKVM,Decode.KB</t>
  </si>
  <si>
    <t>4xBM,Capture.Pkts</t>
  </si>
  <si>
    <t>4xBM,Drop.Pkts</t>
  </si>
  <si>
    <t>4xBM,Decode.Pkts</t>
  </si>
  <si>
    <t>4xBM,Decode.KB</t>
  </si>
  <si>
    <t>4xDocker,Capture.Pkts</t>
  </si>
  <si>
    <t>4xDocker,Drop.Pkts</t>
  </si>
  <si>
    <t>4xDocker,Decode.Pkts</t>
  </si>
  <si>
    <t>4xDocker,Decode.KB</t>
  </si>
  <si>
    <t>4xDockerV,Capture.Pkts</t>
  </si>
  <si>
    <t>4xDockerV,Drop.Pkts</t>
  </si>
  <si>
    <t>4xDockerV,Decode.Pkts</t>
  </si>
  <si>
    <t>4xDockerV,Decode.KB</t>
  </si>
  <si>
    <t>4xKVM,Capture.Pkts</t>
  </si>
  <si>
    <t>4xKVM,Drop.Pkts</t>
  </si>
  <si>
    <t>4xKVM,Decode.Pkts</t>
  </si>
  <si>
    <t>4xKVM,Decode.KB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</si>
</sst>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Captured, Dropped, Decoded in Four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2x snort.log,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2"/>
          <c:tx>
            <c:strRef>
              <c:f>'2X_Data'!$E$1</c:f>
              <c:strCache>
                <c:ptCount val="1"/>
                <c:pt idx="0">
                  <c:v>2xBM,Decode.KB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'2X_Data'!$E$2:$E$9</c:f>
              <c:numCache>
                <c:formatCode>General</c:formatCode>
                <c:ptCount val="8"/>
                <c:pt idx="0">
                  <c:v>0</c:v>
                </c:pt>
                <c:pt idx="1">
                  <c:v>55544.0751953125</c:v>
                </c:pt>
                <c:pt idx="2">
                  <c:v>138794.9365234375</c:v>
                </c:pt>
                <c:pt idx="3">
                  <c:v>243391.2021484375</c:v>
                </c:pt>
                <c:pt idx="4">
                  <c:v>307201.330078125</c:v>
                </c:pt>
                <c:pt idx="5">
                  <c:v>307201.330078125</c:v>
                </c:pt>
                <c:pt idx="6">
                  <c:v>307201.330078125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5-4E68-B1A6-ABABF7E1874F}"/>
            </c:ext>
          </c:extLst>
        </c:ser>
        <c:ser>
          <c:idx val="7"/>
          <c:order val="13"/>
          <c:tx>
            <c:strRef>
              <c:f>'2X_Data'!$I$1</c:f>
              <c:strCache>
                <c:ptCount val="1"/>
                <c:pt idx="0">
                  <c:v>2xDocker,Decode.KB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'2X_Data'!$I$2:$I$9</c:f>
              <c:numCache>
                <c:formatCode>General</c:formatCode>
                <c:ptCount val="8"/>
                <c:pt idx="0">
                  <c:v>0</c:v>
                </c:pt>
                <c:pt idx="1">
                  <c:v>75733.91015625</c:v>
                </c:pt>
                <c:pt idx="2">
                  <c:v>160379.2841796875</c:v>
                </c:pt>
                <c:pt idx="3">
                  <c:v>261879.4638671875</c:v>
                </c:pt>
                <c:pt idx="4">
                  <c:v>307201.330078125</c:v>
                </c:pt>
                <c:pt idx="5">
                  <c:v>307201.330078125</c:v>
                </c:pt>
                <c:pt idx="6">
                  <c:v>307201.330078125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5-4E68-B1A6-ABABF7E1874F}"/>
            </c:ext>
          </c:extLst>
        </c:ser>
        <c:ser>
          <c:idx val="11"/>
          <c:order val="14"/>
          <c:tx>
            <c:strRef>
              <c:f>'2X_Data'!$M$1</c:f>
              <c:strCache>
                <c:ptCount val="1"/>
                <c:pt idx="0">
                  <c:v>2xDockerV,Decode.KB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'2X_Data'!$M$2:$M$9</c:f>
              <c:numCache>
                <c:formatCode>General</c:formatCode>
                <c:ptCount val="8"/>
                <c:pt idx="0">
                  <c:v>0</c:v>
                </c:pt>
                <c:pt idx="1">
                  <c:v>74129.603515625</c:v>
                </c:pt>
                <c:pt idx="2">
                  <c:v>158603.619140625</c:v>
                </c:pt>
                <c:pt idx="3">
                  <c:v>261894.865234375</c:v>
                </c:pt>
                <c:pt idx="4">
                  <c:v>307201.3984375</c:v>
                </c:pt>
                <c:pt idx="5">
                  <c:v>307201.3984375</c:v>
                </c:pt>
                <c:pt idx="6">
                  <c:v>307201.3984375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85-4E68-B1A6-ABABF7E1874F}"/>
            </c:ext>
          </c:extLst>
        </c:ser>
        <c:ser>
          <c:idx val="15"/>
          <c:order val="15"/>
          <c:tx>
            <c:strRef>
              <c:f>'2X_Data'!$Q$1</c:f>
              <c:strCache>
                <c:ptCount val="1"/>
                <c:pt idx="0">
                  <c:v>2xKVM,Decode.KB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'2X_Data'!$Q$2:$Q$9</c:f>
              <c:numCache>
                <c:formatCode>General</c:formatCode>
                <c:ptCount val="8"/>
                <c:pt idx="0">
                  <c:v>0</c:v>
                </c:pt>
                <c:pt idx="1">
                  <c:v>61936.1943359375</c:v>
                </c:pt>
                <c:pt idx="2">
                  <c:v>83068.546875</c:v>
                </c:pt>
                <c:pt idx="3">
                  <c:v>88297.7412109375</c:v>
                </c:pt>
                <c:pt idx="4">
                  <c:v>88297.7412109375</c:v>
                </c:pt>
                <c:pt idx="5">
                  <c:v>88297.7412109375</c:v>
                </c:pt>
                <c:pt idx="6">
                  <c:v>88120.21875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85-4E68-B1A6-ABABF7E1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863168"/>
        <c:axId val="1643862752"/>
      </c:barChart>
      <c:lineChart>
        <c:grouping val="standard"/>
        <c:varyColors val="0"/>
        <c:ser>
          <c:idx val="0"/>
          <c:order val="0"/>
          <c:tx>
            <c:strRef>
              <c:f>'2X_Data'!$B$1</c:f>
              <c:strCache>
                <c:ptCount val="1"/>
                <c:pt idx="0">
                  <c:v>2xBM,Capture.Pkts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'2X_Data'!$B$2:$B$9</c:f>
              <c:numCache>
                <c:formatCode>General</c:formatCode>
                <c:ptCount val="8"/>
                <c:pt idx="0">
                  <c:v>0</c:v>
                </c:pt>
                <c:pt idx="1">
                  <c:v>52560</c:v>
                </c:pt>
                <c:pt idx="2">
                  <c:v>128349</c:v>
                </c:pt>
                <c:pt idx="3">
                  <c:v>225927</c:v>
                </c:pt>
                <c:pt idx="4">
                  <c:v>284110</c:v>
                </c:pt>
                <c:pt idx="5">
                  <c:v>284404</c:v>
                </c:pt>
                <c:pt idx="6">
                  <c:v>284404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5-4E68-B1A6-ABABF7E1874F}"/>
            </c:ext>
          </c:extLst>
        </c:ser>
        <c:ser>
          <c:idx val="4"/>
          <c:order val="1"/>
          <c:tx>
            <c:strRef>
              <c:f>'2X_Data'!$F$1</c:f>
              <c:strCache>
                <c:ptCount val="1"/>
                <c:pt idx="0">
                  <c:v>2xDocker,Capture.Pkts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'2X_Data'!$F$2:$F$9</c:f>
              <c:numCache>
                <c:formatCode>General</c:formatCode>
                <c:ptCount val="8"/>
                <c:pt idx="0">
                  <c:v>0</c:v>
                </c:pt>
                <c:pt idx="1">
                  <c:v>70648</c:v>
                </c:pt>
                <c:pt idx="2">
                  <c:v>147809</c:v>
                </c:pt>
                <c:pt idx="3">
                  <c:v>242899</c:v>
                </c:pt>
                <c:pt idx="4">
                  <c:v>282312</c:v>
                </c:pt>
                <c:pt idx="5">
                  <c:v>282312</c:v>
                </c:pt>
                <c:pt idx="6">
                  <c:v>282499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85-4E68-B1A6-ABABF7E1874F}"/>
            </c:ext>
          </c:extLst>
        </c:ser>
        <c:ser>
          <c:idx val="8"/>
          <c:order val="2"/>
          <c:tx>
            <c:strRef>
              <c:f>'2X_Data'!$J$1</c:f>
              <c:strCache>
                <c:ptCount val="1"/>
                <c:pt idx="0">
                  <c:v>2xDockerV,Capture.Pkts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'2X_Data'!$J$2:$J$9</c:f>
              <c:numCache>
                <c:formatCode>General</c:formatCode>
                <c:ptCount val="8"/>
                <c:pt idx="0">
                  <c:v>0</c:v>
                </c:pt>
                <c:pt idx="1">
                  <c:v>69237</c:v>
                </c:pt>
                <c:pt idx="2">
                  <c:v>146230</c:v>
                </c:pt>
                <c:pt idx="3">
                  <c:v>242925</c:v>
                </c:pt>
                <c:pt idx="4">
                  <c:v>284405</c:v>
                </c:pt>
                <c:pt idx="5">
                  <c:v>284405</c:v>
                </c:pt>
                <c:pt idx="6">
                  <c:v>284405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85-4E68-B1A6-ABABF7E1874F}"/>
            </c:ext>
          </c:extLst>
        </c:ser>
        <c:ser>
          <c:idx val="12"/>
          <c:order val="3"/>
          <c:tx>
            <c:strRef>
              <c:f>'2X_Data'!$N$1</c:f>
              <c:strCache>
                <c:ptCount val="1"/>
                <c:pt idx="0">
                  <c:v>2xKVM,Capture.Pkts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'2X_Data'!$N$2:$N$9</c:f>
              <c:numCache>
                <c:formatCode>General</c:formatCode>
                <c:ptCount val="8"/>
                <c:pt idx="0">
                  <c:v>0</c:v>
                </c:pt>
                <c:pt idx="1">
                  <c:v>85200</c:v>
                </c:pt>
                <c:pt idx="2">
                  <c:v>159209</c:v>
                </c:pt>
                <c:pt idx="3">
                  <c:v>180852</c:v>
                </c:pt>
                <c:pt idx="4">
                  <c:v>180852</c:v>
                </c:pt>
                <c:pt idx="5">
                  <c:v>180852</c:v>
                </c:pt>
                <c:pt idx="6">
                  <c:v>180839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85-4E68-B1A6-ABABF7E1874F}"/>
            </c:ext>
          </c:extLst>
        </c:ser>
        <c:ser>
          <c:idx val="1"/>
          <c:order val="4"/>
          <c:tx>
            <c:strRef>
              <c:f>'2X_Data'!$C$1</c:f>
              <c:strCache>
                <c:ptCount val="1"/>
                <c:pt idx="0">
                  <c:v>2xBM,Drop.Pkts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5-4E68-B1A6-ABABF7E1874F}"/>
            </c:ext>
          </c:extLst>
        </c:ser>
        <c:ser>
          <c:idx val="5"/>
          <c:order val="5"/>
          <c:tx>
            <c:strRef>
              <c:f>'2X_Data'!$G$1</c:f>
              <c:strCache>
                <c:ptCount val="1"/>
                <c:pt idx="0">
                  <c:v>2xDocker,Drop.Pkts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5-4E68-B1A6-ABABF7E1874F}"/>
            </c:ext>
          </c:extLst>
        </c:ser>
        <c:ser>
          <c:idx val="9"/>
          <c:order val="6"/>
          <c:tx>
            <c:strRef>
              <c:f>'2X_Data'!$K$1</c:f>
              <c:strCache>
                <c:ptCount val="1"/>
                <c:pt idx="0">
                  <c:v>2xDockerV,Drop.Pkts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85-4E68-B1A6-ABABF7E1874F}"/>
            </c:ext>
          </c:extLst>
        </c:ser>
        <c:ser>
          <c:idx val="13"/>
          <c:order val="7"/>
          <c:tx>
            <c:strRef>
              <c:f>'2X_Data'!$O$1</c:f>
              <c:strCache>
                <c:ptCount val="1"/>
                <c:pt idx="0">
                  <c:v>2xKVM,Drop.Pkts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'2X_Data'!$O$2:$O$9</c:f>
              <c:numCache>
                <c:formatCode>General</c:formatCode>
                <c:ptCount val="8"/>
                <c:pt idx="0">
                  <c:v>0</c:v>
                </c:pt>
                <c:pt idx="1">
                  <c:v>26122</c:v>
                </c:pt>
                <c:pt idx="2">
                  <c:v>81636</c:v>
                </c:pt>
                <c:pt idx="3">
                  <c:v>98690</c:v>
                </c:pt>
                <c:pt idx="4">
                  <c:v>98690</c:v>
                </c:pt>
                <c:pt idx="5">
                  <c:v>98690</c:v>
                </c:pt>
                <c:pt idx="6">
                  <c:v>98690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85-4E68-B1A6-ABABF7E1874F}"/>
            </c:ext>
          </c:extLst>
        </c:ser>
        <c:ser>
          <c:idx val="2"/>
          <c:order val="8"/>
          <c:tx>
            <c:strRef>
              <c:f>'2X_Data'!$D$1</c:f>
              <c:strCache>
                <c:ptCount val="1"/>
                <c:pt idx="0">
                  <c:v>2xBM,Decode.Pkts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'2X_Data'!$D$2:$D$9</c:f>
              <c:numCache>
                <c:formatCode>General</c:formatCode>
                <c:ptCount val="8"/>
                <c:pt idx="0">
                  <c:v>0</c:v>
                </c:pt>
                <c:pt idx="1">
                  <c:v>52360</c:v>
                </c:pt>
                <c:pt idx="2">
                  <c:v>128167</c:v>
                </c:pt>
                <c:pt idx="3">
                  <c:v>225742</c:v>
                </c:pt>
                <c:pt idx="4">
                  <c:v>284404</c:v>
                </c:pt>
                <c:pt idx="5">
                  <c:v>284404</c:v>
                </c:pt>
                <c:pt idx="6">
                  <c:v>284404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5-4E68-B1A6-ABABF7E1874F}"/>
            </c:ext>
          </c:extLst>
        </c:ser>
        <c:ser>
          <c:idx val="6"/>
          <c:order val="9"/>
          <c:tx>
            <c:strRef>
              <c:f>'2X_Data'!$H$1</c:f>
              <c:strCache>
                <c:ptCount val="1"/>
                <c:pt idx="0">
                  <c:v>2xDocker,Decode.Pkts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'2X_Data'!$H$2:$H$9</c:f>
              <c:numCache>
                <c:formatCode>General</c:formatCode>
                <c:ptCount val="8"/>
                <c:pt idx="0">
                  <c:v>0</c:v>
                </c:pt>
                <c:pt idx="1">
                  <c:v>70460</c:v>
                </c:pt>
                <c:pt idx="2">
                  <c:v>147628</c:v>
                </c:pt>
                <c:pt idx="3">
                  <c:v>242689</c:v>
                </c:pt>
                <c:pt idx="4">
                  <c:v>284404</c:v>
                </c:pt>
                <c:pt idx="5">
                  <c:v>284404</c:v>
                </c:pt>
                <c:pt idx="6">
                  <c:v>284404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85-4E68-B1A6-ABABF7E1874F}"/>
            </c:ext>
          </c:extLst>
        </c:ser>
        <c:ser>
          <c:idx val="10"/>
          <c:order val="10"/>
          <c:tx>
            <c:strRef>
              <c:f>'2X_Data'!$L$1</c:f>
              <c:strCache>
                <c:ptCount val="1"/>
                <c:pt idx="0">
                  <c:v>2xDockerV,Decode.Pkts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'2X_Data'!$L$2:$L$9</c:f>
              <c:numCache>
                <c:formatCode>General</c:formatCode>
                <c:ptCount val="8"/>
                <c:pt idx="0">
                  <c:v>0</c:v>
                </c:pt>
                <c:pt idx="1">
                  <c:v>69107</c:v>
                </c:pt>
                <c:pt idx="2">
                  <c:v>146085</c:v>
                </c:pt>
                <c:pt idx="3">
                  <c:v>242699</c:v>
                </c:pt>
                <c:pt idx="4">
                  <c:v>284405</c:v>
                </c:pt>
                <c:pt idx="5">
                  <c:v>284405</c:v>
                </c:pt>
                <c:pt idx="6">
                  <c:v>284405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85-4E68-B1A6-ABABF7E1874F}"/>
            </c:ext>
          </c:extLst>
        </c:ser>
        <c:ser>
          <c:idx val="14"/>
          <c:order val="11"/>
          <c:tx>
            <c:strRef>
              <c:f>'2X_Data'!$P$1</c:f>
              <c:strCache>
                <c:ptCount val="1"/>
                <c:pt idx="0">
                  <c:v>2xKVM,Decode.Pkts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'2X_Data'!$A$2:$A$8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</c:numCache>
            </c:numRef>
          </c:cat>
          <c:val>
            <c:numRef>
              <c:f>'2X_Data'!$P$2:$P$9</c:f>
              <c:numCache>
                <c:formatCode>General</c:formatCode>
                <c:ptCount val="8"/>
                <c:pt idx="0">
                  <c:v>0</c:v>
                </c:pt>
                <c:pt idx="1">
                  <c:v>57390</c:v>
                </c:pt>
                <c:pt idx="2">
                  <c:v>77252</c:v>
                </c:pt>
                <c:pt idx="3">
                  <c:v>82062</c:v>
                </c:pt>
                <c:pt idx="4">
                  <c:v>82062</c:v>
                </c:pt>
                <c:pt idx="5">
                  <c:v>82062</c:v>
                </c:pt>
                <c:pt idx="6">
                  <c:v>81960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85-4E68-B1A6-ABABF7E1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90208"/>
        <c:axId val="1551286048"/>
      </c:lineChart>
      <c:catAx>
        <c:axId val="15512902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86048"/>
        <c:crosses val="autoZero"/>
        <c:auto val="1"/>
        <c:lblAlgn val="ctr"/>
        <c:lblOffset val="100"/>
        <c:noMultiLvlLbl val="0"/>
      </c:catAx>
      <c:valAx>
        <c:axId val="1551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90208"/>
        <c:crosses val="autoZero"/>
        <c:crossBetween val="between"/>
      </c:valAx>
      <c:valAx>
        <c:axId val="1643862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Amount of Data Decoded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63168"/>
        <c:crosses val="max"/>
        <c:crossBetween val="between"/>
      </c:valAx>
      <c:catAx>
        <c:axId val="164386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3862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snort.log.1425823194,2,em2,enp34s0,4,5,1,e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2,em2,enp34s0.vtap,4,2g,0-3,5,1,e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2,em2,enp34s0,4,2g,0-3,5,1,e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snort.log.1425823194,2,em2,enp34s0,4,2g,4,0-3,5,suricata-vm,dhcp,eth1,1,e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snort.log.1425823194,4,em2,enp34s0,4,5,1,e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4,em2,enp34s0,4,2g,0-3,5,1,e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4,em2,enp34s0.vtap,4,2g,0-3,5,1,e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snort.log.1425823194,4,em2,enp34s0,4,2g,4,0-3,5,suricata-vm,dhcp,eth1,1,e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27342"/>
      <sheetName val="1460927509"/>
      <sheetName val="1460927676"/>
      <sheetName val="1460927842"/>
      <sheetName val="1460928010"/>
      <sheetName val="1460928176"/>
      <sheetName val="1460928344"/>
      <sheetName val="1460928511"/>
      <sheetName val="1460928678"/>
      <sheetName val="1460928845"/>
      <sheetName val="1460929012"/>
      <sheetName val="1460929179"/>
      <sheetName val="1460929330"/>
      <sheetName val="1460929479"/>
      <sheetName val="1460929628"/>
      <sheetName val="1460929779"/>
      <sheetName val="1460929945"/>
      <sheetName val="1460930113"/>
      <sheetName val="1460930280"/>
      <sheetName val="1460930416"/>
      <sheetName val="1460980537"/>
      <sheetName val="1460980704"/>
      <sheetName val="1460980870"/>
      <sheetName val="1460981037"/>
      <sheetName val="1460981174"/>
      <sheetName val="1460981341"/>
      <sheetName val="1460981509"/>
      <sheetName val="1460981676"/>
      <sheetName val="1460981842"/>
      <sheetName val="1460982009"/>
      <sheetName val="1460982175"/>
      <sheetName val="1460982325"/>
      <sheetName val="1460982474"/>
      <sheetName val="1460982640"/>
      <sheetName val="1460982808"/>
      <sheetName val="1460982975"/>
      <sheetName val="1460983142"/>
      <sheetName val="1460983309"/>
      <sheetName val="1460983476"/>
      <sheetName val="1460983643"/>
      <sheetName val="1461040237"/>
      <sheetName val="1461040403"/>
      <sheetName val="1461040553"/>
      <sheetName val="1461040702"/>
      <sheetName val="1461040852"/>
      <sheetName val="1461041001"/>
      <sheetName val="1461041168"/>
      <sheetName val="1461041334"/>
      <sheetName val="1461041501"/>
      <sheetName val="1461041667"/>
      <sheetName val="1461041817"/>
      <sheetName val="1461041966"/>
      <sheetName val="1461042133"/>
      <sheetName val="1461042299"/>
      <sheetName val="1461042466"/>
      <sheetName val="1461042615"/>
      <sheetName val="1461042782"/>
      <sheetName val="1461042948"/>
      <sheetName val="1461043115"/>
      <sheetName val="1461043281"/>
      <sheetName val="1461043448"/>
      <sheetName val="1461043597"/>
      <sheetName val="1461043747"/>
      <sheetName val="1461043885"/>
      <sheetName val="1461044052"/>
      <sheetName val="1461044201"/>
      <sheetName val="1461044351"/>
      <sheetName val="1461044517"/>
      <sheetName val="1461044684"/>
      <sheetName val="1461044850"/>
      <sheetName val="1461045000"/>
      <sheetName val="1461045166"/>
      <sheetName val="1461045333"/>
      <sheetName val="1461045499"/>
      <sheetName val="1461045637"/>
      <sheetName val="1461045804"/>
      <sheetName val="1461045941"/>
      <sheetName val="1461046108"/>
      <sheetName val="1461046244"/>
      <sheetName val="1461046412"/>
    </sheetNames>
    <sheetDataSet>
      <sheetData sheetId="0">
        <row r="2">
          <cell r="B2">
            <v>52560</v>
          </cell>
          <cell r="C2">
            <v>0</v>
          </cell>
          <cell r="D2">
            <v>52360</v>
          </cell>
          <cell r="E2">
            <v>56877133</v>
          </cell>
        </row>
        <row r="3">
          <cell r="B3">
            <v>128349</v>
          </cell>
          <cell r="C3">
            <v>0</v>
          </cell>
          <cell r="D3">
            <v>128167</v>
          </cell>
          <cell r="E3">
            <v>142126015</v>
          </cell>
        </row>
        <row r="4">
          <cell r="B4">
            <v>225927</v>
          </cell>
          <cell r="C4">
            <v>0</v>
          </cell>
          <cell r="D4">
            <v>225742</v>
          </cell>
          <cell r="E4">
            <v>249232591</v>
          </cell>
        </row>
        <row r="5">
          <cell r="B5">
            <v>284110</v>
          </cell>
          <cell r="C5">
            <v>0</v>
          </cell>
          <cell r="D5">
            <v>284404</v>
          </cell>
          <cell r="E5">
            <v>314574162</v>
          </cell>
        </row>
        <row r="6">
          <cell r="B6">
            <v>284404</v>
          </cell>
          <cell r="C6">
            <v>0</v>
          </cell>
          <cell r="D6">
            <v>284404</v>
          </cell>
          <cell r="E6">
            <v>314574162</v>
          </cell>
        </row>
        <row r="7">
          <cell r="B7">
            <v>284404</v>
          </cell>
          <cell r="C7">
            <v>0</v>
          </cell>
          <cell r="D7">
            <v>284404</v>
          </cell>
          <cell r="E7">
            <v>314574162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33797"/>
      <sheetName val="1460933965"/>
      <sheetName val="1460934133"/>
      <sheetName val="1460934300"/>
      <sheetName val="1460934467"/>
      <sheetName val="1460934635"/>
      <sheetName val="1460934803"/>
      <sheetName val="1460934971"/>
      <sheetName val="1460935138"/>
      <sheetName val="1460935305"/>
      <sheetName val="1460935474"/>
      <sheetName val="1460935641"/>
      <sheetName val="1460935791"/>
      <sheetName val="1460935943"/>
      <sheetName val="1460936110"/>
      <sheetName val="1460936277"/>
      <sheetName val="1460936446"/>
      <sheetName val="1460936613"/>
      <sheetName val="1460936752"/>
      <sheetName val="1460936919"/>
      <sheetName val="1460986944"/>
      <sheetName val="1460987094"/>
      <sheetName val="1460987246"/>
      <sheetName val="1460987396"/>
      <sheetName val="1460987563"/>
      <sheetName val="1460987880"/>
      <sheetName val="1460988031"/>
      <sheetName val="1460988182"/>
      <sheetName val="1460988332"/>
      <sheetName val="1460988482"/>
      <sheetName val="1460988633"/>
      <sheetName val="1460988783"/>
      <sheetName val="1460988952"/>
      <sheetName val="1460989120"/>
      <sheetName val="1460989287"/>
      <sheetName val="1460989426"/>
      <sheetName val="1460989563"/>
      <sheetName val="1460989731"/>
      <sheetName val="1460989898"/>
      <sheetName val="1461052805"/>
      <sheetName val="1461052956"/>
      <sheetName val="1461053106"/>
      <sheetName val="1461053245"/>
      <sheetName val="1461053412"/>
      <sheetName val="1461053579"/>
      <sheetName val="1461053746"/>
      <sheetName val="1461053896"/>
      <sheetName val="1461054046"/>
      <sheetName val="1461054214"/>
      <sheetName val="1461054424"/>
      <sheetName val="1461054575"/>
      <sheetName val="1461054763"/>
      <sheetName val="1461054930"/>
      <sheetName val="1461055080"/>
      <sheetName val="1461055230"/>
      <sheetName val="1461055380"/>
      <sheetName val="1461055530"/>
      <sheetName val="1461055680"/>
      <sheetName val="1461055831"/>
      <sheetName val="1461055981"/>
      <sheetName val="1461056120"/>
      <sheetName val="1461056286"/>
      <sheetName val="1461056453"/>
      <sheetName val="1461056591"/>
      <sheetName val="1461056758"/>
      <sheetName val="1461056926"/>
      <sheetName val="1461057093"/>
      <sheetName val="1461057260"/>
      <sheetName val="1461057427"/>
      <sheetName val="1461057594"/>
      <sheetName val="1461057733"/>
      <sheetName val="1461057900"/>
      <sheetName val="1461058067"/>
      <sheetName val="1461058234"/>
      <sheetName val="1461058401"/>
      <sheetName val="1461058568"/>
      <sheetName val="1461058735"/>
      <sheetName val="1461058902"/>
      <sheetName val="1461059069"/>
      <sheetName val="1461059220"/>
      <sheetName val="1461059370"/>
    </sheetNames>
    <sheetDataSet>
      <sheetData sheetId="0">
        <row r="2">
          <cell r="B2">
            <v>69237</v>
          </cell>
          <cell r="C2">
            <v>0</v>
          </cell>
          <cell r="D2">
            <v>69107</v>
          </cell>
          <cell r="E2">
            <v>75908714</v>
          </cell>
        </row>
        <row r="3">
          <cell r="B3">
            <v>146230</v>
          </cell>
          <cell r="C3">
            <v>0</v>
          </cell>
          <cell r="D3">
            <v>146085</v>
          </cell>
          <cell r="E3">
            <v>162410106</v>
          </cell>
        </row>
        <row r="4">
          <cell r="B4">
            <v>242925</v>
          </cell>
          <cell r="C4">
            <v>0</v>
          </cell>
          <cell r="D4">
            <v>242699</v>
          </cell>
          <cell r="E4">
            <v>268180342</v>
          </cell>
        </row>
        <row r="5">
          <cell r="B5">
            <v>284405</v>
          </cell>
          <cell r="C5">
            <v>0</v>
          </cell>
          <cell r="D5">
            <v>284405</v>
          </cell>
          <cell r="E5">
            <v>314574232</v>
          </cell>
        </row>
        <row r="6">
          <cell r="B6">
            <v>284405</v>
          </cell>
          <cell r="C6">
            <v>0</v>
          </cell>
          <cell r="D6">
            <v>284405</v>
          </cell>
          <cell r="E6">
            <v>314574232</v>
          </cell>
        </row>
        <row r="7">
          <cell r="B7">
            <v>284405</v>
          </cell>
          <cell r="C7">
            <v>0</v>
          </cell>
          <cell r="D7">
            <v>284405</v>
          </cell>
          <cell r="E7">
            <v>314574232</v>
          </cell>
        </row>
      </sheetData>
      <sheetData sheetId="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">
        <row r="2">
          <cell r="A2">
            <v>8</v>
          </cell>
        </row>
        <row r="3">
          <cell r="A3">
            <v>15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6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9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10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1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1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44</v>
          </cell>
        </row>
      </sheetData>
      <sheetData sheetId="13">
        <row r="2">
          <cell r="A2">
            <v>8</v>
          </cell>
        </row>
        <row r="3">
          <cell r="A3">
            <v>15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14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15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16">
        <row r="2">
          <cell r="A2">
            <v>9</v>
          </cell>
        </row>
        <row r="3">
          <cell r="A3">
            <v>16</v>
          </cell>
        </row>
        <row r="4">
          <cell r="A4">
            <v>24</v>
          </cell>
        </row>
        <row r="5">
          <cell r="A5">
            <v>31</v>
          </cell>
        </row>
        <row r="6">
          <cell r="A6">
            <v>38</v>
          </cell>
        </row>
        <row r="7">
          <cell r="A7">
            <v>45</v>
          </cell>
        </row>
      </sheetData>
      <sheetData sheetId="17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44</v>
          </cell>
        </row>
      </sheetData>
      <sheetData sheetId="1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19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20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1">
        <row r="2">
          <cell r="A2">
            <v>9</v>
          </cell>
        </row>
        <row r="3">
          <cell r="A3">
            <v>16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2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3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4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5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6">
        <row r="2">
          <cell r="A2">
            <v>8</v>
          </cell>
        </row>
        <row r="3">
          <cell r="A3">
            <v>15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27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29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0">
        <row r="2">
          <cell r="A2">
            <v>8</v>
          </cell>
        </row>
        <row r="3">
          <cell r="A3">
            <v>15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3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3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4">
        <row r="2">
          <cell r="A2">
            <v>9</v>
          </cell>
        </row>
        <row r="3">
          <cell r="A3">
            <v>16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35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6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7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39">
        <row r="2">
          <cell r="A2">
            <v>8</v>
          </cell>
        </row>
        <row r="3">
          <cell r="A3">
            <v>16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40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43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4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5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6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7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49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0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3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4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5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6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7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59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0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3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4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5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6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7">
        <row r="2">
          <cell r="A2">
            <v>8</v>
          </cell>
        </row>
        <row r="3">
          <cell r="A3">
            <v>15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6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69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0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2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3">
        <row r="2">
          <cell r="A2">
            <v>9</v>
          </cell>
        </row>
        <row r="3">
          <cell r="A3">
            <v>16</v>
          </cell>
        </row>
        <row r="4">
          <cell r="A4">
            <v>23</v>
          </cell>
        </row>
        <row r="5">
          <cell r="A5">
            <v>30</v>
          </cell>
        </row>
        <row r="6">
          <cell r="A6">
            <v>37</v>
          </cell>
        </row>
        <row r="7">
          <cell r="A7">
            <v>44</v>
          </cell>
        </row>
      </sheetData>
      <sheetData sheetId="74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5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6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7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8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79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80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  <sheetData sheetId="81">
        <row r="2">
          <cell r="A2">
            <v>8</v>
          </cell>
        </row>
        <row r="3">
          <cell r="A3">
            <v>15</v>
          </cell>
        </row>
        <row r="4">
          <cell r="A4">
            <v>22</v>
          </cell>
        </row>
        <row r="5">
          <cell r="A5">
            <v>29</v>
          </cell>
        </row>
        <row r="6">
          <cell r="A6">
            <v>36</v>
          </cell>
        </row>
        <row r="7">
          <cell r="A7">
            <v>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30583"/>
      <sheetName val="1460930750"/>
      <sheetName val="1460930918"/>
      <sheetName val="1460931086"/>
      <sheetName val="1460931253"/>
      <sheetName val="1460931419"/>
      <sheetName val="1460931587"/>
      <sheetName val="1460931754"/>
      <sheetName val="1460931923"/>
      <sheetName val="1460932089"/>
      <sheetName val="1460932256"/>
      <sheetName val="1460932407"/>
      <sheetName val="1460932557"/>
      <sheetName val="1460932724"/>
      <sheetName val="1460932892"/>
      <sheetName val="1460933059"/>
      <sheetName val="1460933197"/>
      <sheetName val="1460933347"/>
      <sheetName val="1460933496"/>
      <sheetName val="1460933647"/>
      <sheetName val="1460983794"/>
      <sheetName val="1460983943"/>
      <sheetName val="1460984093"/>
      <sheetName val="1460984260"/>
      <sheetName val="1460984427"/>
      <sheetName val="1460984595"/>
      <sheetName val="1460984762"/>
      <sheetName val="1460984929"/>
      <sheetName val="1460985069"/>
      <sheetName val="1460985206"/>
      <sheetName val="1460985373"/>
      <sheetName val="1460985524"/>
      <sheetName val="1460985673"/>
      <sheetName val="1460985823"/>
      <sheetName val="1460985992"/>
      <sheetName val="1460986159"/>
      <sheetName val="1460986310"/>
      <sheetName val="1460986460"/>
      <sheetName val="1460986627"/>
      <sheetName val="1460986794"/>
      <sheetName val="1461046578"/>
      <sheetName val="1461046716"/>
      <sheetName val="1461046883"/>
      <sheetName val="1461047050"/>
      <sheetName val="1461047217"/>
      <sheetName val="1461047383"/>
      <sheetName val="1461047550"/>
      <sheetName val="1461047700"/>
      <sheetName val="1461047850"/>
      <sheetName val="1461048000"/>
      <sheetName val="1461048149"/>
      <sheetName val="1461048299"/>
      <sheetName val="1461048449"/>
      <sheetName val="1461048587"/>
      <sheetName val="1461048754"/>
      <sheetName val="1461048904"/>
      <sheetName val="1461049054"/>
      <sheetName val="1461049203"/>
      <sheetName val="1461049353"/>
      <sheetName val="1461049520"/>
      <sheetName val="1461049657"/>
      <sheetName val="1461049824"/>
      <sheetName val="1461049991"/>
      <sheetName val="1461050158"/>
      <sheetName val="1461050325"/>
      <sheetName val="1461050492"/>
      <sheetName val="1461050629"/>
      <sheetName val="1461050779"/>
      <sheetName val="1461050928"/>
      <sheetName val="1461051095"/>
      <sheetName val="1461051233"/>
      <sheetName val="1461051383"/>
      <sheetName val="1461051533"/>
      <sheetName val="1461051700"/>
      <sheetName val="1461051867"/>
      <sheetName val="1461052016"/>
      <sheetName val="1461052167"/>
      <sheetName val="1461052304"/>
      <sheetName val="1461052471"/>
      <sheetName val="1461052638"/>
    </sheetNames>
    <sheetDataSet>
      <sheetData sheetId="0">
        <row r="2">
          <cell r="B2">
            <v>70648</v>
          </cell>
          <cell r="C2">
            <v>0</v>
          </cell>
          <cell r="D2">
            <v>70460</v>
          </cell>
          <cell r="E2">
            <v>77551524</v>
          </cell>
        </row>
        <row r="3">
          <cell r="B3">
            <v>147809</v>
          </cell>
          <cell r="C3">
            <v>0</v>
          </cell>
          <cell r="D3">
            <v>147628</v>
          </cell>
          <cell r="E3">
            <v>164228387</v>
          </cell>
        </row>
        <row r="4">
          <cell r="B4">
            <v>242899</v>
          </cell>
          <cell r="C4">
            <v>0</v>
          </cell>
          <cell r="D4">
            <v>242689</v>
          </cell>
          <cell r="E4">
            <v>268164571</v>
          </cell>
        </row>
        <row r="5">
          <cell r="B5">
            <v>282312</v>
          </cell>
          <cell r="C5">
            <v>0</v>
          </cell>
          <cell r="D5">
            <v>284404</v>
          </cell>
          <cell r="E5">
            <v>314574162</v>
          </cell>
        </row>
        <row r="6">
          <cell r="B6">
            <v>282312</v>
          </cell>
          <cell r="C6">
            <v>0</v>
          </cell>
          <cell r="D6">
            <v>284404</v>
          </cell>
          <cell r="E6">
            <v>314574162</v>
          </cell>
        </row>
        <row r="7">
          <cell r="B7">
            <v>282499</v>
          </cell>
          <cell r="C7">
            <v>0</v>
          </cell>
          <cell r="D7">
            <v>284404</v>
          </cell>
          <cell r="E7">
            <v>314574162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37086"/>
      <sheetName val="1460937270"/>
      <sheetName val="1460937430"/>
      <sheetName val="1460937591"/>
      <sheetName val="1460937767"/>
      <sheetName val="1460937942"/>
      <sheetName val="1460938118"/>
      <sheetName val="1460938295"/>
      <sheetName val="1460938481"/>
      <sheetName val="1460938656"/>
      <sheetName val="1460938820"/>
      <sheetName val="1460938982"/>
      <sheetName val="1460939159"/>
      <sheetName val="1460939341"/>
      <sheetName val="1460939505"/>
      <sheetName val="1460939668"/>
      <sheetName val="1460939827"/>
      <sheetName val="1460939991"/>
      <sheetName val="1460940178"/>
      <sheetName val="1460940361"/>
      <sheetName val="1460990065"/>
      <sheetName val="1460990240"/>
      <sheetName val="1460990401"/>
      <sheetName val="1460990560"/>
      <sheetName val="1460990724"/>
      <sheetName val="1460990887"/>
      <sheetName val="1460991068"/>
      <sheetName val="1460991233"/>
      <sheetName val="1460991391"/>
      <sheetName val="1460991568"/>
      <sheetName val="1460991755"/>
      <sheetName val="1460991915"/>
      <sheetName val="1460992075"/>
      <sheetName val="1460992238"/>
      <sheetName val="1460992415"/>
      <sheetName val="1460992591"/>
      <sheetName val="1460992767"/>
      <sheetName val="1460992945"/>
      <sheetName val="1460993125"/>
      <sheetName val="1460993303"/>
      <sheetName val="1461059537"/>
      <sheetName val="1461059713"/>
      <sheetName val="1461059890"/>
      <sheetName val="1461060050"/>
      <sheetName val="1461060213"/>
      <sheetName val="1461060389"/>
      <sheetName val="1461060563"/>
      <sheetName val="1461060742"/>
      <sheetName val="1461060919"/>
      <sheetName val="1461061094"/>
      <sheetName val="1461061272"/>
      <sheetName val="1461061448"/>
      <sheetName val="1461061608"/>
      <sheetName val="1461061768"/>
      <sheetName val="1461061944"/>
      <sheetName val="1461062121"/>
      <sheetName val="1461062305"/>
      <sheetName val="1461062484"/>
      <sheetName val="1461062660"/>
      <sheetName val="1461062841"/>
      <sheetName val="1461063027"/>
      <sheetName val="1461063185"/>
      <sheetName val="1461063349"/>
      <sheetName val="1461063526"/>
      <sheetName val="1461063705"/>
      <sheetName val="1461063881"/>
      <sheetName val="1461064059"/>
      <sheetName val="1461064235"/>
      <sheetName val="1461064414"/>
      <sheetName val="1461064597"/>
      <sheetName val="1461064776"/>
      <sheetName val="1461064951"/>
      <sheetName val="1461065112"/>
      <sheetName val="1461065277"/>
      <sheetName val="1461065439"/>
      <sheetName val="1461065614"/>
      <sheetName val="1461065793"/>
      <sheetName val="1461065953"/>
      <sheetName val="1461066118"/>
      <sheetName val="1461066287"/>
    </sheetNames>
    <sheetDataSet>
      <sheetData sheetId="0">
        <row r="2">
          <cell r="B2">
            <v>85200</v>
          </cell>
          <cell r="C2">
            <v>26122</v>
          </cell>
          <cell r="D2">
            <v>57390</v>
          </cell>
          <cell r="E2">
            <v>63422663</v>
          </cell>
        </row>
        <row r="3">
          <cell r="B3">
            <v>159209</v>
          </cell>
          <cell r="C3">
            <v>81636</v>
          </cell>
          <cell r="D3">
            <v>77252</v>
          </cell>
          <cell r="E3">
            <v>85062192</v>
          </cell>
        </row>
        <row r="4">
          <cell r="B4">
            <v>180852</v>
          </cell>
          <cell r="C4">
            <v>98690</v>
          </cell>
          <cell r="D4">
            <v>82062</v>
          </cell>
          <cell r="E4">
            <v>90416887</v>
          </cell>
        </row>
        <row r="5">
          <cell r="B5">
            <v>180852</v>
          </cell>
          <cell r="C5">
            <v>98690</v>
          </cell>
          <cell r="D5">
            <v>82062</v>
          </cell>
          <cell r="E5">
            <v>90416887</v>
          </cell>
        </row>
        <row r="6">
          <cell r="B6">
            <v>180852</v>
          </cell>
          <cell r="C6">
            <v>98690</v>
          </cell>
          <cell r="D6">
            <v>82062</v>
          </cell>
          <cell r="E6">
            <v>90416887</v>
          </cell>
        </row>
        <row r="7">
          <cell r="B7">
            <v>180839</v>
          </cell>
          <cell r="C7">
            <v>98690</v>
          </cell>
          <cell r="D7">
            <v>81960</v>
          </cell>
          <cell r="E7">
            <v>90235104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0539"/>
      <sheetName val="1460940689"/>
      <sheetName val="1460940839"/>
      <sheetName val="1460940989"/>
      <sheetName val="1460941156"/>
      <sheetName val="1460941323"/>
      <sheetName val="1460941491"/>
      <sheetName val="1460941640"/>
      <sheetName val="1460941792"/>
      <sheetName val="1460941958"/>
      <sheetName val="1460942125"/>
      <sheetName val="1460942293"/>
      <sheetName val="1460942460"/>
      <sheetName val="1460942610"/>
      <sheetName val="1460942761"/>
      <sheetName val="1460942911"/>
      <sheetName val="1460943061"/>
      <sheetName val="1460943230"/>
      <sheetName val="1460943397"/>
      <sheetName val="1460943548"/>
      <sheetName val="1460953613"/>
      <sheetName val="1460953881"/>
      <sheetName val="1460954031"/>
      <sheetName val="1460954182"/>
      <sheetName val="1460954349"/>
      <sheetName val="1460954516"/>
      <sheetName val="1460954684"/>
      <sheetName val="1460954851"/>
      <sheetName val="1460955001"/>
      <sheetName val="1460955152"/>
      <sheetName val="1460955319"/>
      <sheetName val="1460955470"/>
      <sheetName val="1460955636"/>
      <sheetName val="1460955803"/>
      <sheetName val="1460955970"/>
      <sheetName val="1460956137"/>
      <sheetName val="1460956304"/>
      <sheetName val="1460956443"/>
      <sheetName val="1460956610"/>
      <sheetName val="1460956760"/>
      <sheetName val="1460993468"/>
      <sheetName val="1460993635"/>
      <sheetName val="1460993832"/>
      <sheetName val="1460994000"/>
      <sheetName val="1460994167"/>
      <sheetName val="1460994337"/>
      <sheetName val="1460994504"/>
      <sheetName val="1460994654"/>
      <sheetName val="1460994805"/>
      <sheetName val="1460994972"/>
      <sheetName val="1460995110"/>
      <sheetName val="1460995276"/>
      <sheetName val="1460995443"/>
      <sheetName val="1460995610"/>
      <sheetName val="1460995777"/>
      <sheetName val="1460995943"/>
      <sheetName val="1460996111"/>
      <sheetName val="1460996278"/>
      <sheetName val="1460996445"/>
      <sheetName val="1460996583"/>
      <sheetName val="1461006689"/>
      <sheetName val="1461007114"/>
      <sheetName val="1461007507"/>
      <sheetName val="1461007683"/>
      <sheetName val="1461007932"/>
      <sheetName val="1461008101"/>
      <sheetName val="1461008247"/>
      <sheetName val="1461008430"/>
      <sheetName val="1461008597"/>
      <sheetName val="1461008764"/>
      <sheetName val="1461008930"/>
      <sheetName val="1461009097"/>
      <sheetName val="1461009247"/>
      <sheetName val="1461009396"/>
      <sheetName val="1461009563"/>
      <sheetName val="1461009730"/>
      <sheetName val="1461009896"/>
      <sheetName val="1461010063"/>
      <sheetName val="1461066445"/>
      <sheetName val="1461066583"/>
      <sheetName val="1461066752"/>
      <sheetName val="1461066902"/>
      <sheetName val="1461067052"/>
      <sheetName val="1461067204"/>
      <sheetName val="1461067353"/>
      <sheetName val="1461067520"/>
      <sheetName val="1461067659"/>
      <sheetName val="1461067827"/>
      <sheetName val="1461067994"/>
      <sheetName val="1461068161"/>
      <sheetName val="1461068328"/>
      <sheetName val="1461068495"/>
      <sheetName val="1461068645"/>
      <sheetName val="1461068794"/>
      <sheetName val="1461068945"/>
      <sheetName val="1461069095"/>
      <sheetName val="1461069245"/>
      <sheetName val="1461069413"/>
      <sheetName val="1461069551"/>
      <sheetName val="1461069701"/>
      <sheetName val="1461069852"/>
      <sheetName val="1461069990"/>
      <sheetName val="1461070157"/>
      <sheetName val="1461070293"/>
      <sheetName val="1461070461"/>
      <sheetName val="1461070628"/>
      <sheetName val="1461070768"/>
      <sheetName val="1461070918"/>
      <sheetName val="1461071068"/>
      <sheetName val="1461071220"/>
      <sheetName val="1461071370"/>
      <sheetName val="1461071520"/>
      <sheetName val="1461071671"/>
      <sheetName val="1461071838"/>
      <sheetName val="1461071976"/>
      <sheetName val="1461072144"/>
      <sheetName val="1461072311"/>
      <sheetName val="1461072480"/>
      <sheetName val="1461093105"/>
      <sheetName val="1461093272"/>
      <sheetName val="1461093440"/>
    </sheetNames>
    <sheetDataSet>
      <sheetData sheetId="0">
        <row r="2">
          <cell r="B2">
            <v>99493</v>
          </cell>
          <cell r="C2">
            <v>0</v>
          </cell>
          <cell r="D2">
            <v>98441</v>
          </cell>
          <cell r="E2">
            <v>107043802</v>
          </cell>
        </row>
        <row r="3">
          <cell r="B3">
            <v>252374</v>
          </cell>
          <cell r="C3">
            <v>13750</v>
          </cell>
          <cell r="D3">
            <v>238628</v>
          </cell>
          <cell r="E3">
            <v>264950942</v>
          </cell>
        </row>
        <row r="4">
          <cell r="B4">
            <v>445691</v>
          </cell>
          <cell r="C4">
            <v>44791</v>
          </cell>
          <cell r="D4">
            <v>398325</v>
          </cell>
          <cell r="E4">
            <v>439426030</v>
          </cell>
        </row>
        <row r="5">
          <cell r="B5">
            <v>568301</v>
          </cell>
          <cell r="C5">
            <v>65912</v>
          </cell>
          <cell r="D5">
            <v>501962</v>
          </cell>
          <cell r="E5">
            <v>554146012</v>
          </cell>
        </row>
        <row r="6">
          <cell r="B6">
            <v>568301</v>
          </cell>
          <cell r="C6">
            <v>65912</v>
          </cell>
          <cell r="D6">
            <v>501962</v>
          </cell>
          <cell r="E6">
            <v>554146012</v>
          </cell>
        </row>
        <row r="7">
          <cell r="B7">
            <v>568381</v>
          </cell>
          <cell r="C7">
            <v>65912</v>
          </cell>
          <cell r="D7">
            <v>501962</v>
          </cell>
          <cell r="E7">
            <v>554146012</v>
          </cell>
        </row>
        <row r="8">
          <cell r="B8">
            <v>568535</v>
          </cell>
          <cell r="C8">
            <v>65912</v>
          </cell>
          <cell r="D8">
            <v>501962</v>
          </cell>
          <cell r="E8">
            <v>554146012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3698"/>
      <sheetName val="1460943848"/>
      <sheetName val="1460943999"/>
      <sheetName val="1460944167"/>
      <sheetName val="1460944334"/>
      <sheetName val="1460944502"/>
      <sheetName val="1460944669"/>
      <sheetName val="1460944836"/>
      <sheetName val="1460945004"/>
      <sheetName val="1460945172"/>
      <sheetName val="1460945322"/>
      <sheetName val="1460945474"/>
      <sheetName val="1460945623"/>
      <sheetName val="1460945774"/>
      <sheetName val="1460945926"/>
      <sheetName val="1460946093"/>
      <sheetName val="1460946261"/>
      <sheetName val="1460946428"/>
      <sheetName val="1460946761"/>
      <sheetName val="1460996751"/>
      <sheetName val="1460996889"/>
      <sheetName val="1460997039"/>
      <sheetName val="1460997189"/>
      <sheetName val="1460997339"/>
      <sheetName val="1460997507"/>
      <sheetName val="1460997674"/>
      <sheetName val="1460997842"/>
      <sheetName val="1460998009"/>
      <sheetName val="1460998176"/>
      <sheetName val="1460998344"/>
      <sheetName val="1460998511"/>
      <sheetName val="1460998678"/>
      <sheetName val="1460998846"/>
      <sheetName val="1460999013"/>
      <sheetName val="1460999180"/>
      <sheetName val="1460999331"/>
      <sheetName val="1460999481"/>
      <sheetName val="1460999632"/>
      <sheetName val="1460999782"/>
      <sheetName val="1461072647"/>
      <sheetName val="1461072797"/>
      <sheetName val="1461072947"/>
      <sheetName val="1461073114"/>
      <sheetName val="1461073282"/>
      <sheetName val="1461073450"/>
      <sheetName val="1461073618"/>
      <sheetName val="1461073785"/>
      <sheetName val="1461073954"/>
      <sheetName val="1461074122"/>
      <sheetName val="1461074291"/>
      <sheetName val="1461074458"/>
      <sheetName val="1461074626"/>
      <sheetName val="1461074794"/>
      <sheetName val="1461074945"/>
      <sheetName val="1461075095"/>
      <sheetName val="1461075263"/>
      <sheetName val="1461075432"/>
      <sheetName val="1461075570"/>
      <sheetName val="1461075711"/>
      <sheetName val="1461075878"/>
      <sheetName val="1461076029"/>
      <sheetName val="1461076198"/>
      <sheetName val="1461076365"/>
      <sheetName val="1461076515"/>
      <sheetName val="1461076667"/>
      <sheetName val="1461076817"/>
      <sheetName val="1461076967"/>
      <sheetName val="1461077136"/>
      <sheetName val="1461077303"/>
      <sheetName val="1461077472"/>
      <sheetName val="1461077640"/>
      <sheetName val="1461077790"/>
      <sheetName val="1461077942"/>
      <sheetName val="1461078092"/>
      <sheetName val="1461078260"/>
      <sheetName val="1461078399"/>
      <sheetName val="1461078566"/>
      <sheetName val="1461078733"/>
      <sheetName val="1461078902"/>
      <sheetName val="1461079069"/>
      <sheetName val="1461079207"/>
    </sheetNames>
    <sheetDataSet>
      <sheetData sheetId="0">
        <row r="2">
          <cell r="B2">
            <v>138679</v>
          </cell>
          <cell r="C2">
            <v>793</v>
          </cell>
          <cell r="D2">
            <v>136603</v>
          </cell>
          <cell r="E2">
            <v>149996320</v>
          </cell>
        </row>
        <row r="3">
          <cell r="B3">
            <v>296462</v>
          </cell>
          <cell r="C3">
            <v>19608</v>
          </cell>
          <cell r="D3">
            <v>274437</v>
          </cell>
          <cell r="E3">
            <v>304750879</v>
          </cell>
        </row>
        <row r="4">
          <cell r="B4">
            <v>486249</v>
          </cell>
          <cell r="C4">
            <v>50594</v>
          </cell>
          <cell r="D4">
            <v>431741</v>
          </cell>
          <cell r="E4">
            <v>475346585</v>
          </cell>
        </row>
        <row r="5">
          <cell r="B5">
            <v>568287</v>
          </cell>
          <cell r="C5">
            <v>65205</v>
          </cell>
          <cell r="D5">
            <v>502995</v>
          </cell>
          <cell r="E5">
            <v>554640440</v>
          </cell>
        </row>
        <row r="6">
          <cell r="B6">
            <v>568287</v>
          </cell>
          <cell r="C6">
            <v>65205</v>
          </cell>
          <cell r="D6">
            <v>502995</v>
          </cell>
          <cell r="E6">
            <v>554640440</v>
          </cell>
        </row>
        <row r="7">
          <cell r="B7">
            <v>568287</v>
          </cell>
          <cell r="C7">
            <v>65205</v>
          </cell>
          <cell r="D7">
            <v>502995</v>
          </cell>
          <cell r="E7">
            <v>554640440</v>
          </cell>
        </row>
        <row r="8">
          <cell r="B8">
            <v>568808</v>
          </cell>
          <cell r="C8">
            <v>65011</v>
          </cell>
          <cell r="D8">
            <v>503334</v>
          </cell>
          <cell r="E8">
            <v>554738571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6913"/>
      <sheetName val="1460947063"/>
      <sheetName val="1460947215"/>
      <sheetName val="1460947365"/>
      <sheetName val="1460947515"/>
      <sheetName val="1460947667"/>
      <sheetName val="1460947817"/>
      <sheetName val="1460947967"/>
      <sheetName val="1460948108"/>
      <sheetName val="1460948275"/>
      <sheetName val="1460948444"/>
      <sheetName val="1460948583"/>
      <sheetName val="1460948751"/>
      <sheetName val="1460948919"/>
      <sheetName val="1460949087"/>
      <sheetName val="1460949255"/>
      <sheetName val="1460949423"/>
      <sheetName val="1460949590"/>
      <sheetName val="1460949758"/>
      <sheetName val="1460949909"/>
      <sheetName val="1460999949"/>
      <sheetName val="1461000117"/>
      <sheetName val="1461000285"/>
      <sheetName val="1461000423"/>
      <sheetName val="1461000590"/>
      <sheetName val="1461000758"/>
      <sheetName val="1461000909"/>
      <sheetName val="1461001059"/>
      <sheetName val="1461001210"/>
      <sheetName val="1461001360"/>
      <sheetName val="1461001528"/>
      <sheetName val="1461001695"/>
      <sheetName val="1461001862"/>
      <sheetName val="1461002030"/>
      <sheetName val="1461002197"/>
      <sheetName val="1461002364"/>
      <sheetName val="1461002531"/>
      <sheetName val="1461002698"/>
      <sheetName val="1461002837"/>
      <sheetName val="1461003005"/>
      <sheetName val="1461079377"/>
      <sheetName val="1461079544"/>
      <sheetName val="1461079713"/>
      <sheetName val="1461079881"/>
      <sheetName val="1461080048"/>
      <sheetName val="1461080200"/>
      <sheetName val="1461080351"/>
      <sheetName val="1461080505"/>
      <sheetName val="1461080655"/>
      <sheetName val="1461080822"/>
      <sheetName val="1461080990"/>
      <sheetName val="1461081158"/>
      <sheetName val="1461081325"/>
      <sheetName val="1461081476"/>
      <sheetName val="1461081627"/>
      <sheetName val="1461081794"/>
      <sheetName val="1461081962"/>
      <sheetName val="1461082130"/>
      <sheetName val="1461082298"/>
      <sheetName val="1461082437"/>
      <sheetName val="1461082604"/>
      <sheetName val="1461082772"/>
      <sheetName val="1461082911"/>
      <sheetName val="1461083079"/>
      <sheetName val="1461083247"/>
      <sheetName val="1461083414"/>
      <sheetName val="1461083582"/>
      <sheetName val="1461083750"/>
      <sheetName val="1461083918"/>
      <sheetName val="1461084085"/>
      <sheetName val="1461084253"/>
      <sheetName val="1461084420"/>
      <sheetName val="1461084588"/>
      <sheetName val="1461084756"/>
      <sheetName val="1461084924"/>
      <sheetName val="1461085075"/>
      <sheetName val="1461085226"/>
      <sheetName val="1461085377"/>
      <sheetName val="1461085545"/>
      <sheetName val="1461085713"/>
    </sheetNames>
    <sheetDataSet>
      <sheetData sheetId="0">
        <row r="2">
          <cell r="B2">
            <v>136646</v>
          </cell>
          <cell r="C2">
            <v>2286</v>
          </cell>
          <cell r="D2">
            <v>134120</v>
          </cell>
          <cell r="E2">
            <v>147025150</v>
          </cell>
        </row>
        <row r="3">
          <cell r="B3">
            <v>292784</v>
          </cell>
          <cell r="C3">
            <v>27873</v>
          </cell>
          <cell r="D3">
            <v>263823</v>
          </cell>
          <cell r="E3">
            <v>292369509</v>
          </cell>
        </row>
        <row r="4">
          <cell r="B4">
            <v>484917</v>
          </cell>
          <cell r="C4">
            <v>66978</v>
          </cell>
          <cell r="D4">
            <v>421222</v>
          </cell>
          <cell r="E4">
            <v>463774742</v>
          </cell>
        </row>
        <row r="5">
          <cell r="B5">
            <v>568809</v>
          </cell>
          <cell r="C5">
            <v>82129</v>
          </cell>
          <cell r="D5">
            <v>486083</v>
          </cell>
          <cell r="E5">
            <v>535445360</v>
          </cell>
        </row>
        <row r="6">
          <cell r="B6">
            <v>568809</v>
          </cell>
          <cell r="C6">
            <v>82129</v>
          </cell>
          <cell r="D6">
            <v>486083</v>
          </cell>
          <cell r="E6">
            <v>535445360</v>
          </cell>
        </row>
        <row r="7">
          <cell r="B7">
            <v>568809</v>
          </cell>
          <cell r="C7">
            <v>82129</v>
          </cell>
          <cell r="D7">
            <v>486083</v>
          </cell>
          <cell r="E7">
            <v>535445360</v>
          </cell>
        </row>
        <row r="8">
          <cell r="B8">
            <v>568809</v>
          </cell>
          <cell r="C8">
            <v>80491</v>
          </cell>
          <cell r="D8">
            <v>486603</v>
          </cell>
          <cell r="E8">
            <v>537080973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0059"/>
      <sheetName val="1460950223"/>
      <sheetName val="1460950402"/>
      <sheetName val="1460950577"/>
      <sheetName val="1460950759"/>
      <sheetName val="1460950918"/>
      <sheetName val="1460951079"/>
      <sheetName val="1460951263"/>
      <sheetName val="1460951441"/>
      <sheetName val="1460951618"/>
      <sheetName val="1460951798"/>
      <sheetName val="1460951975"/>
      <sheetName val="1460952152"/>
      <sheetName val="1460952335"/>
      <sheetName val="1460952510"/>
      <sheetName val="1460952692"/>
      <sheetName val="1460952872"/>
      <sheetName val="1460953250"/>
      <sheetName val="1460953409"/>
      <sheetName val="1461003172"/>
      <sheetName val="1461003356"/>
      <sheetName val="1461003540"/>
      <sheetName val="1461003716"/>
      <sheetName val="1461003890"/>
      <sheetName val="1461004052"/>
      <sheetName val="1461004230"/>
      <sheetName val="1461004406"/>
      <sheetName val="1461004586"/>
      <sheetName val="1461004762"/>
      <sheetName val="1461004939"/>
      <sheetName val="1461005122"/>
      <sheetName val="1461005313"/>
      <sheetName val="1461005472"/>
      <sheetName val="1461005632"/>
      <sheetName val="1461005817"/>
      <sheetName val="1461006000"/>
      <sheetName val="1461006178"/>
      <sheetName val="1461006354"/>
      <sheetName val="1461006530"/>
      <sheetName val="1461085881"/>
      <sheetName val="1461086032"/>
      <sheetName val="1461086209"/>
      <sheetName val="1461086389"/>
      <sheetName val="1461086582"/>
      <sheetName val="1461086769"/>
      <sheetName val="1461086926"/>
      <sheetName val="1461087088"/>
      <sheetName val="1461087274"/>
      <sheetName val="1461087458"/>
      <sheetName val="1461087634"/>
      <sheetName val="1461087819"/>
      <sheetName val="1461087978"/>
      <sheetName val="1461088139"/>
      <sheetName val="1461088302"/>
      <sheetName val="1461088484"/>
      <sheetName val="1461088666"/>
      <sheetName val="1461088848"/>
      <sheetName val="1461089030"/>
      <sheetName val="1461089208"/>
      <sheetName val="1461089394"/>
      <sheetName val="1461089576"/>
      <sheetName val="1461089753"/>
      <sheetName val="1461089931"/>
      <sheetName val="1461090090"/>
      <sheetName val="1461090255"/>
      <sheetName val="1461090433"/>
      <sheetName val="1461090611"/>
      <sheetName val="1461090787"/>
      <sheetName val="1461090963"/>
      <sheetName val="1461091140"/>
      <sheetName val="1461091318"/>
      <sheetName val="1461091495"/>
      <sheetName val="1461091673"/>
      <sheetName val="1461091855"/>
      <sheetName val="1461092036"/>
      <sheetName val="1461092212"/>
      <sheetName val="1461092387"/>
      <sheetName val="1461092572"/>
      <sheetName val="1461092751"/>
      <sheetName val="1461092928"/>
    </sheetNames>
    <sheetDataSet>
      <sheetData sheetId="0">
        <row r="2">
          <cell r="B2">
            <v>164821</v>
          </cell>
          <cell r="C2">
            <v>106910</v>
          </cell>
          <cell r="D2">
            <v>57181</v>
          </cell>
          <cell r="E2">
            <v>62899614</v>
          </cell>
        </row>
        <row r="3">
          <cell r="B3">
            <v>312898</v>
          </cell>
          <cell r="C3">
            <v>236591</v>
          </cell>
          <cell r="D3">
            <v>77080</v>
          </cell>
          <cell r="E3">
            <v>84778814</v>
          </cell>
        </row>
        <row r="4">
          <cell r="B4">
            <v>358747</v>
          </cell>
          <cell r="C4">
            <v>276278</v>
          </cell>
          <cell r="D4">
            <v>82366</v>
          </cell>
          <cell r="E4">
            <v>90245739</v>
          </cell>
        </row>
        <row r="5">
          <cell r="B5">
            <v>358841</v>
          </cell>
          <cell r="C5">
            <v>276278</v>
          </cell>
          <cell r="D5">
            <v>82366</v>
          </cell>
          <cell r="E5">
            <v>90245739</v>
          </cell>
        </row>
        <row r="6">
          <cell r="B6">
            <v>358841</v>
          </cell>
          <cell r="C6">
            <v>276278</v>
          </cell>
          <cell r="D6">
            <v>82366</v>
          </cell>
          <cell r="E6">
            <v>90245739</v>
          </cell>
        </row>
        <row r="7">
          <cell r="B7">
            <v>358682</v>
          </cell>
          <cell r="C7">
            <v>275726</v>
          </cell>
          <cell r="D7">
            <v>82232</v>
          </cell>
          <cell r="E7">
            <v>90113895</v>
          </cell>
        </row>
        <row r="8">
          <cell r="B8">
            <v>360560</v>
          </cell>
          <cell r="C8">
            <v>277694</v>
          </cell>
          <cell r="D8">
            <v>83410</v>
          </cell>
          <cell r="E8">
            <v>90229534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sqref="A1:Q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f>INT(MEDIAN('[2]1460933797'!A2,'[2]1460933965'!A2,'[2]1460934133'!A2,'[2]1460934300'!A2,'[2]1460934467'!A2,'[2]1460934635'!A2,'[2]1460934803'!A2,'[2]1460934971'!A2,'[2]1460935138'!A2,'[2]1460935305'!A2,'[2]1460935474'!A2,'[2]1460935641'!A2,'[2]1460935791'!A2,'[2]1460935943'!A2,'[2]1460936110'!A2,'[2]1460936277'!A2,'[2]1460936446'!A2,'[2]1460936613'!A2,'[2]1460936752'!A2,'[2]1460936919'!A2,'[2]1460986944'!A2,'[2]1460987094'!A2,'[2]1460987246'!A2,'[2]1460987396'!A2,'[2]1460987563'!A2,'[2]1460987880'!A2,'[2]1460988031'!A2,'[2]1460988182'!A2,'[2]1460988332'!A2,'[2]1460988482'!A2,'[2]1460988633'!A2,'[2]1460988783'!A2,'[2]1460988952'!A2,'[2]1460989120'!A2,'[2]1460989287'!A2,'[2]1460989426'!A2,'[2]1460989563'!A2,'[2]1460989731'!A2,'[2]1460989898'!A2,'[2]1461052805'!A2,'[2]1461052956'!A2,'[2]1461053106'!A2,'[2]1461053245'!A2,'[2]1461053412'!A2,'[2]1461053579'!A2,'[2]1461053746'!A2,'[2]1461053896'!A2,'[2]1461054046'!A2,'[2]1461054214'!A2,'[2]1461054424'!A2,'[2]1461054575'!A2,'[2]1461054763'!A2,'[2]1461054930'!A2,'[2]1461055080'!A2,'[2]1461055230'!A2,'[2]1461055380'!A2,'[2]1461055530'!A2,'[2]1461055680'!A2,'[2]1461055831'!A2,'[2]1461055981'!A2,'[2]1461056120'!A2,'[2]1461056286'!A2,'[2]1461056453'!A2,'[2]1461056591'!A2,'[2]1461056758'!A2,'[2]1461056926'!A2,'[2]1461057093'!A2,'[2]1461057260'!A2,'[2]1461057427'!A2,'[2]1461057594'!A2,'[2]1461057733'!A2,'[2]1461057900'!A2,'[2]1461058067'!A2,'[2]1461058234'!A2,'[2]1461058401'!A2,'[2]1461058568'!A2,'[2]1461058735'!A2,'[2]1461058902'!A2,'[2]1461059069'!A2,'[2]1461059220'!A2,'[2]1461059370'!A2))</f>
        <v>8</v>
      </c>
      <c r="B3">
        <f>[1]Summary!$B2</f>
        <v>52560</v>
      </c>
      <c r="C3">
        <f>[1]Summary!$C2</f>
        <v>0</v>
      </c>
      <c r="D3">
        <f>[1]Summary!$D2</f>
        <v>52360</v>
      </c>
      <c r="E3">
        <f>[1]Summary!$E2/1024</f>
        <v>55544.0751953125</v>
      </c>
      <c r="F3">
        <f>[3]Summary!$B2</f>
        <v>70648</v>
      </c>
      <c r="G3">
        <f>[3]Summary!$C2</f>
        <v>0</v>
      </c>
      <c r="H3">
        <f>[3]Summary!$D2</f>
        <v>70460</v>
      </c>
      <c r="I3">
        <f>[3]Summary!$E2/1024</f>
        <v>75733.91015625</v>
      </c>
      <c r="J3">
        <f>[2]Summary!$B2</f>
        <v>69237</v>
      </c>
      <c r="K3">
        <f>[2]Summary!$C2</f>
        <v>0</v>
      </c>
      <c r="L3">
        <f>[2]Summary!$D2</f>
        <v>69107</v>
      </c>
      <c r="M3">
        <f>[2]Summary!$E2/1024</f>
        <v>74129.603515625</v>
      </c>
      <c r="N3">
        <f>[4]Summary!$B2</f>
        <v>85200</v>
      </c>
      <c r="O3">
        <f>[4]Summary!$C2</f>
        <v>26122</v>
      </c>
      <c r="P3">
        <f>[4]Summary!$D2</f>
        <v>57390</v>
      </c>
      <c r="Q3">
        <f>[4]Summary!$E2/1024</f>
        <v>61936.1943359375</v>
      </c>
    </row>
    <row r="4" spans="1:17" x14ac:dyDescent="0.3">
      <c r="A4">
        <f>INT(MEDIAN('[2]1460933797'!A3,'[2]1460933965'!A3,'[2]1460934133'!A3,'[2]1460934300'!A3,'[2]1460934467'!A3,'[2]1460934635'!A3,'[2]1460934803'!A3,'[2]1460934971'!A3,'[2]1460935138'!A3,'[2]1460935305'!A3,'[2]1460935474'!A3,'[2]1460935641'!A3,'[2]1460935791'!A3,'[2]1460935943'!A3,'[2]1460936110'!A3,'[2]1460936277'!A3,'[2]1460936446'!A3,'[2]1460936613'!A3,'[2]1460936752'!A3,'[2]1460936919'!A3,'[2]1460986944'!A3,'[2]1460987094'!A3,'[2]1460987246'!A3,'[2]1460987396'!A3,'[2]1460987563'!A3,'[2]1460987880'!A3,'[2]1460988031'!A3,'[2]1460988182'!A3,'[2]1460988332'!A3,'[2]1460988482'!A3,'[2]1460988633'!A3,'[2]1460988783'!A3,'[2]1460988952'!A3,'[2]1460989120'!A3,'[2]1460989287'!A3,'[2]1460989426'!A3,'[2]1460989563'!A3,'[2]1460989731'!A3,'[2]1460989898'!A3,'[2]1461052805'!A3,'[2]1461052956'!A3,'[2]1461053106'!A3,'[2]1461053245'!A3,'[2]1461053412'!A3,'[2]1461053579'!A3,'[2]1461053746'!A3,'[2]1461053896'!A3,'[2]1461054046'!A3,'[2]1461054214'!A3,'[2]1461054424'!A3,'[2]1461054575'!A3,'[2]1461054763'!A3,'[2]1461054930'!A3,'[2]1461055080'!A3,'[2]1461055230'!A3,'[2]1461055380'!A3,'[2]1461055530'!A3,'[2]1461055680'!A3,'[2]1461055831'!A3,'[2]1461055981'!A3,'[2]1461056120'!A3,'[2]1461056286'!A3,'[2]1461056453'!A3,'[2]1461056591'!A3,'[2]1461056758'!A3,'[2]1461056926'!A3,'[2]1461057093'!A3,'[2]1461057260'!A3,'[2]1461057427'!A3,'[2]1461057594'!A3,'[2]1461057733'!A3,'[2]1461057900'!A3,'[2]1461058067'!A3,'[2]1461058234'!A3,'[2]1461058401'!A3,'[2]1461058568'!A3,'[2]1461058735'!A3,'[2]1461058902'!A3,'[2]1461059069'!A3,'[2]1461059220'!A3,'[2]1461059370'!A3))</f>
        <v>15</v>
      </c>
      <c r="B4">
        <f>[1]Summary!$B3</f>
        <v>128349</v>
      </c>
      <c r="C4">
        <f>[1]Summary!$C3</f>
        <v>0</v>
      </c>
      <c r="D4">
        <f>[1]Summary!$D3</f>
        <v>128167</v>
      </c>
      <c r="E4">
        <f>[1]Summary!$E3/1024</f>
        <v>138794.9365234375</v>
      </c>
      <c r="F4">
        <f>[3]Summary!$B3</f>
        <v>147809</v>
      </c>
      <c r="G4">
        <f>[3]Summary!$C3</f>
        <v>0</v>
      </c>
      <c r="H4">
        <f>[3]Summary!$D3</f>
        <v>147628</v>
      </c>
      <c r="I4">
        <f>[3]Summary!$E3/1024</f>
        <v>160379.2841796875</v>
      </c>
      <c r="J4">
        <f>[2]Summary!$B3</f>
        <v>146230</v>
      </c>
      <c r="K4">
        <f>[2]Summary!$C3</f>
        <v>0</v>
      </c>
      <c r="L4">
        <f>[2]Summary!$D3</f>
        <v>146085</v>
      </c>
      <c r="M4">
        <f>[2]Summary!$E3/1024</f>
        <v>158603.619140625</v>
      </c>
      <c r="N4">
        <f>[4]Summary!$B3</f>
        <v>159209</v>
      </c>
      <c r="O4">
        <f>[4]Summary!$C3</f>
        <v>81636</v>
      </c>
      <c r="P4">
        <f>[4]Summary!$D3</f>
        <v>77252</v>
      </c>
      <c r="Q4">
        <f>[4]Summary!$E3/1024</f>
        <v>83068.546875</v>
      </c>
    </row>
    <row r="5" spans="1:17" x14ac:dyDescent="0.3">
      <c r="A5">
        <f>INT(MEDIAN('[2]1460933797'!A4,'[2]1460933965'!A4,'[2]1460934133'!A4,'[2]1460934300'!A4,'[2]1460934467'!A4,'[2]1460934635'!A4,'[2]1460934803'!A4,'[2]1460934971'!A4,'[2]1460935138'!A4,'[2]1460935305'!A4,'[2]1460935474'!A4,'[2]1460935641'!A4,'[2]1460935791'!A4,'[2]1460935943'!A4,'[2]1460936110'!A4,'[2]1460936277'!A4,'[2]1460936446'!A4,'[2]1460936613'!A4,'[2]1460936752'!A4,'[2]1460936919'!A4,'[2]1460986944'!A4,'[2]1460987094'!A4,'[2]1460987246'!A4,'[2]1460987396'!A4,'[2]1460987563'!A4,'[2]1460987880'!A4,'[2]1460988031'!A4,'[2]1460988182'!A4,'[2]1460988332'!A4,'[2]1460988482'!A4,'[2]1460988633'!A4,'[2]1460988783'!A4,'[2]1460988952'!A4,'[2]1460989120'!A4,'[2]1460989287'!A4,'[2]1460989426'!A4,'[2]1460989563'!A4,'[2]1460989731'!A4,'[2]1460989898'!A4,'[2]1461052805'!A4,'[2]1461052956'!A4,'[2]1461053106'!A4,'[2]1461053245'!A4,'[2]1461053412'!A4,'[2]1461053579'!A4,'[2]1461053746'!A4,'[2]1461053896'!A4,'[2]1461054046'!A4,'[2]1461054214'!A4,'[2]1461054424'!A4,'[2]1461054575'!A4,'[2]1461054763'!A4,'[2]1461054930'!A4,'[2]1461055080'!A4,'[2]1461055230'!A4,'[2]1461055380'!A4,'[2]1461055530'!A4,'[2]1461055680'!A4,'[2]1461055831'!A4,'[2]1461055981'!A4,'[2]1461056120'!A4,'[2]1461056286'!A4,'[2]1461056453'!A4,'[2]1461056591'!A4,'[2]1461056758'!A4,'[2]1461056926'!A4,'[2]1461057093'!A4,'[2]1461057260'!A4,'[2]1461057427'!A4,'[2]1461057594'!A4,'[2]1461057733'!A4,'[2]1461057900'!A4,'[2]1461058067'!A4,'[2]1461058234'!A4,'[2]1461058401'!A4,'[2]1461058568'!A4,'[2]1461058735'!A4,'[2]1461058902'!A4,'[2]1461059069'!A4,'[2]1461059220'!A4,'[2]1461059370'!A4))</f>
        <v>22</v>
      </c>
      <c r="B5">
        <f>[1]Summary!$B4</f>
        <v>225927</v>
      </c>
      <c r="C5">
        <f>[1]Summary!$C4</f>
        <v>0</v>
      </c>
      <c r="D5">
        <f>[1]Summary!$D4</f>
        <v>225742</v>
      </c>
      <c r="E5">
        <f>[1]Summary!$E4/1024</f>
        <v>243391.2021484375</v>
      </c>
      <c r="F5">
        <f>[3]Summary!$B4</f>
        <v>242899</v>
      </c>
      <c r="G5">
        <f>[3]Summary!$C4</f>
        <v>0</v>
      </c>
      <c r="H5">
        <f>[3]Summary!$D4</f>
        <v>242689</v>
      </c>
      <c r="I5">
        <f>[3]Summary!$E4/1024</f>
        <v>261879.4638671875</v>
      </c>
      <c r="J5">
        <f>[2]Summary!$B4</f>
        <v>242925</v>
      </c>
      <c r="K5">
        <f>[2]Summary!$C4</f>
        <v>0</v>
      </c>
      <c r="L5">
        <f>[2]Summary!$D4</f>
        <v>242699</v>
      </c>
      <c r="M5">
        <f>[2]Summary!$E4/1024</f>
        <v>261894.865234375</v>
      </c>
      <c r="N5">
        <f>[4]Summary!$B4</f>
        <v>180852</v>
      </c>
      <c r="O5">
        <f>[4]Summary!$C4</f>
        <v>98690</v>
      </c>
      <c r="P5">
        <f>[4]Summary!$D4</f>
        <v>82062</v>
      </c>
      <c r="Q5">
        <f>[4]Summary!$E4/1024</f>
        <v>88297.7412109375</v>
      </c>
    </row>
    <row r="6" spans="1:17" x14ac:dyDescent="0.3">
      <c r="A6">
        <f>INT(MEDIAN('[2]1460933797'!A5,'[2]1460933965'!A5,'[2]1460934133'!A5,'[2]1460934300'!A5,'[2]1460934467'!A5,'[2]1460934635'!A5,'[2]1460934803'!A5,'[2]1460934971'!A5,'[2]1460935138'!A5,'[2]1460935305'!A5,'[2]1460935474'!A5,'[2]1460935641'!A5,'[2]1460935791'!A5,'[2]1460935943'!A5,'[2]1460936110'!A5,'[2]1460936277'!A5,'[2]1460936446'!A5,'[2]1460936613'!A5,'[2]1460936752'!A5,'[2]1460936919'!A5,'[2]1460986944'!A5,'[2]1460987094'!A5,'[2]1460987246'!A5,'[2]1460987396'!A5,'[2]1460987563'!A5,'[2]1460987880'!A5,'[2]1460988031'!A5,'[2]1460988182'!A5,'[2]1460988332'!A5,'[2]1460988482'!A5,'[2]1460988633'!A5,'[2]1460988783'!A5,'[2]1460988952'!A5,'[2]1460989120'!A5,'[2]1460989287'!A5,'[2]1460989426'!A5,'[2]1460989563'!A5,'[2]1460989731'!A5,'[2]1460989898'!A5,'[2]1461052805'!A5,'[2]1461052956'!A5,'[2]1461053106'!A5,'[2]1461053245'!A5,'[2]1461053412'!A5,'[2]1461053579'!A5,'[2]1461053746'!A5,'[2]1461053896'!A5,'[2]1461054046'!A5,'[2]1461054214'!A5,'[2]1461054424'!A5,'[2]1461054575'!A5,'[2]1461054763'!A5,'[2]1461054930'!A5,'[2]1461055080'!A5,'[2]1461055230'!A5,'[2]1461055380'!A5,'[2]1461055530'!A5,'[2]1461055680'!A5,'[2]1461055831'!A5,'[2]1461055981'!A5,'[2]1461056120'!A5,'[2]1461056286'!A5,'[2]1461056453'!A5,'[2]1461056591'!A5,'[2]1461056758'!A5,'[2]1461056926'!A5,'[2]1461057093'!A5,'[2]1461057260'!A5,'[2]1461057427'!A5,'[2]1461057594'!A5,'[2]1461057733'!A5,'[2]1461057900'!A5,'[2]1461058067'!A5,'[2]1461058234'!A5,'[2]1461058401'!A5,'[2]1461058568'!A5,'[2]1461058735'!A5,'[2]1461058902'!A5,'[2]1461059069'!A5,'[2]1461059220'!A5,'[2]1461059370'!A5))</f>
        <v>29</v>
      </c>
      <c r="B6">
        <f>[1]Summary!$B5</f>
        <v>284110</v>
      </c>
      <c r="C6">
        <f>[1]Summary!$C5</f>
        <v>0</v>
      </c>
      <c r="D6">
        <f>[1]Summary!$D5</f>
        <v>284404</v>
      </c>
      <c r="E6">
        <f>[1]Summary!$E5/1024</f>
        <v>307201.330078125</v>
      </c>
      <c r="F6">
        <f>[3]Summary!$B5</f>
        <v>282312</v>
      </c>
      <c r="G6">
        <f>[3]Summary!$C5</f>
        <v>0</v>
      </c>
      <c r="H6">
        <f>[3]Summary!$D5</f>
        <v>284404</v>
      </c>
      <c r="I6">
        <f>[3]Summary!$E5/1024</f>
        <v>307201.330078125</v>
      </c>
      <c r="J6">
        <f>[2]Summary!$B5</f>
        <v>284405</v>
      </c>
      <c r="K6">
        <f>[2]Summary!$C5</f>
        <v>0</v>
      </c>
      <c r="L6">
        <f>[2]Summary!$D5</f>
        <v>284405</v>
      </c>
      <c r="M6">
        <f>[2]Summary!$E5/1024</f>
        <v>307201.3984375</v>
      </c>
      <c r="N6">
        <f>[4]Summary!$B5</f>
        <v>180852</v>
      </c>
      <c r="O6">
        <f>[4]Summary!$C5</f>
        <v>98690</v>
      </c>
      <c r="P6">
        <f>[4]Summary!$D5</f>
        <v>82062</v>
      </c>
      <c r="Q6">
        <f>[4]Summary!$E5/1024</f>
        <v>88297.7412109375</v>
      </c>
    </row>
    <row r="7" spans="1:17" x14ac:dyDescent="0.3">
      <c r="A7">
        <f>INT(MEDIAN('[2]1460933797'!A6,'[2]1460933965'!A6,'[2]1460934133'!A6,'[2]1460934300'!A6,'[2]1460934467'!A6,'[2]1460934635'!A6,'[2]1460934803'!A6,'[2]1460934971'!A6,'[2]1460935138'!A6,'[2]1460935305'!A6,'[2]1460935474'!A6,'[2]1460935641'!A6,'[2]1460935791'!A6,'[2]1460935943'!A6,'[2]1460936110'!A6,'[2]1460936277'!A6,'[2]1460936446'!A6,'[2]1460936613'!A6,'[2]1460936752'!A6,'[2]1460936919'!A6,'[2]1460986944'!A6,'[2]1460987094'!A6,'[2]1460987246'!A6,'[2]1460987396'!A6,'[2]1460987563'!A6,'[2]1460987880'!A6,'[2]1460988031'!A6,'[2]1460988182'!A6,'[2]1460988332'!A6,'[2]1460988482'!A6,'[2]1460988633'!A6,'[2]1460988783'!A6,'[2]1460988952'!A6,'[2]1460989120'!A6,'[2]1460989287'!A6,'[2]1460989426'!A6,'[2]1460989563'!A6,'[2]1460989731'!A6,'[2]1460989898'!A6,'[2]1461052805'!A6,'[2]1461052956'!A6,'[2]1461053106'!A6,'[2]1461053245'!A6,'[2]1461053412'!A6,'[2]1461053579'!A6,'[2]1461053746'!A6,'[2]1461053896'!A6,'[2]1461054046'!A6,'[2]1461054214'!A6,'[2]1461054424'!A6,'[2]1461054575'!A6,'[2]1461054763'!A6,'[2]1461054930'!A6,'[2]1461055080'!A6,'[2]1461055230'!A6,'[2]1461055380'!A6,'[2]1461055530'!A6,'[2]1461055680'!A6,'[2]1461055831'!A6,'[2]1461055981'!A6,'[2]1461056120'!A6,'[2]1461056286'!A6,'[2]1461056453'!A6,'[2]1461056591'!A6,'[2]1461056758'!A6,'[2]1461056926'!A6,'[2]1461057093'!A6,'[2]1461057260'!A6,'[2]1461057427'!A6,'[2]1461057594'!A6,'[2]1461057733'!A6,'[2]1461057900'!A6,'[2]1461058067'!A6,'[2]1461058234'!A6,'[2]1461058401'!A6,'[2]1461058568'!A6,'[2]1461058735'!A6,'[2]1461058902'!A6,'[2]1461059069'!A6,'[2]1461059220'!A6,'[2]1461059370'!A6))</f>
        <v>36</v>
      </c>
      <c r="B7">
        <f>[1]Summary!$B6</f>
        <v>284404</v>
      </c>
      <c r="C7">
        <f>[1]Summary!$C6</f>
        <v>0</v>
      </c>
      <c r="D7">
        <f>[1]Summary!$D6</f>
        <v>284404</v>
      </c>
      <c r="E7">
        <f>[1]Summary!$E6/1024</f>
        <v>307201.330078125</v>
      </c>
      <c r="F7">
        <f>[3]Summary!$B6</f>
        <v>282312</v>
      </c>
      <c r="G7">
        <f>[3]Summary!$C6</f>
        <v>0</v>
      </c>
      <c r="H7">
        <f>[3]Summary!$D6</f>
        <v>284404</v>
      </c>
      <c r="I7">
        <f>[3]Summary!$E6/1024</f>
        <v>307201.330078125</v>
      </c>
      <c r="J7">
        <f>[2]Summary!$B6</f>
        <v>284405</v>
      </c>
      <c r="K7">
        <f>[2]Summary!$C6</f>
        <v>0</v>
      </c>
      <c r="L7">
        <f>[2]Summary!$D6</f>
        <v>284405</v>
      </c>
      <c r="M7">
        <f>[2]Summary!$E6/1024</f>
        <v>307201.3984375</v>
      </c>
      <c r="N7">
        <f>[4]Summary!$B6</f>
        <v>180852</v>
      </c>
      <c r="O7">
        <f>[4]Summary!$C6</f>
        <v>98690</v>
      </c>
      <c r="P7">
        <f>[4]Summary!$D6</f>
        <v>82062</v>
      </c>
      <c r="Q7">
        <f>[4]Summary!$E6/1024</f>
        <v>88297.7412109375</v>
      </c>
    </row>
    <row r="8" spans="1:17" x14ac:dyDescent="0.3">
      <c r="A8">
        <f>INT(MEDIAN('[2]1460933797'!A7,'[2]1460933965'!A7,'[2]1460934133'!A7,'[2]1460934300'!A7,'[2]1460934467'!A7,'[2]1460934635'!A7,'[2]1460934803'!A7,'[2]1460934971'!A7,'[2]1460935138'!A7,'[2]1460935305'!A7,'[2]1460935474'!A7,'[2]1460935641'!A7,'[2]1460935791'!A7,'[2]1460935943'!A7,'[2]1460936110'!A7,'[2]1460936277'!A7,'[2]1460936446'!A7,'[2]1460936613'!A7,'[2]1460936752'!A7,'[2]1460936919'!A7,'[2]1460986944'!A7,'[2]1460987094'!A7,'[2]1460987246'!A7,'[2]1460987396'!A7,'[2]1460987563'!A7,'[2]1460987880'!A7,'[2]1460988031'!A7,'[2]1460988182'!A7,'[2]1460988332'!A7,'[2]1460988482'!A7,'[2]1460988633'!A7,'[2]1460988783'!A7,'[2]1460988952'!A7,'[2]1460989120'!A7,'[2]1460989287'!A7,'[2]1460989426'!A7,'[2]1460989563'!A7,'[2]1460989731'!A7,'[2]1460989898'!A7,'[2]1461052805'!A7,'[2]1461052956'!A7,'[2]1461053106'!A7,'[2]1461053245'!A7,'[2]1461053412'!A7,'[2]1461053579'!A7,'[2]1461053746'!A7,'[2]1461053896'!A7,'[2]1461054046'!A7,'[2]1461054214'!A7,'[2]1461054424'!A7,'[2]1461054575'!A7,'[2]1461054763'!A7,'[2]1461054930'!A7,'[2]1461055080'!A7,'[2]1461055230'!A7,'[2]1461055380'!A7,'[2]1461055530'!A7,'[2]1461055680'!A7,'[2]1461055831'!A7,'[2]1461055981'!A7,'[2]1461056120'!A7,'[2]1461056286'!A7,'[2]1461056453'!A7,'[2]1461056591'!A7,'[2]1461056758'!A7,'[2]1461056926'!A7,'[2]1461057093'!A7,'[2]1461057260'!A7,'[2]1461057427'!A7,'[2]1461057594'!A7,'[2]1461057733'!A7,'[2]1461057900'!A7,'[2]1461058067'!A7,'[2]1461058234'!A7,'[2]1461058401'!A7,'[2]1461058568'!A7,'[2]1461058735'!A7,'[2]1461058902'!A7,'[2]1461059069'!A7,'[2]1461059220'!A7,'[2]1461059370'!A7))</f>
        <v>43</v>
      </c>
      <c r="B8">
        <f>[1]Summary!$B7</f>
        <v>284404</v>
      </c>
      <c r="C8">
        <f>[1]Summary!$C7</f>
        <v>0</v>
      </c>
      <c r="D8">
        <f>[1]Summary!$D7</f>
        <v>284404</v>
      </c>
      <c r="E8">
        <f>[1]Summary!$E7/1024</f>
        <v>307201.330078125</v>
      </c>
      <c r="F8">
        <f>[3]Summary!$B7</f>
        <v>282499</v>
      </c>
      <c r="G8">
        <f>[3]Summary!$C7</f>
        <v>0</v>
      </c>
      <c r="H8">
        <f>[3]Summary!$D7</f>
        <v>284404</v>
      </c>
      <c r="I8">
        <f>[3]Summary!$E7/1024</f>
        <v>307201.330078125</v>
      </c>
      <c r="J8">
        <f>[2]Summary!$B7</f>
        <v>284405</v>
      </c>
      <c r="K8">
        <f>[2]Summary!$C7</f>
        <v>0</v>
      </c>
      <c r="L8">
        <f>[2]Summary!$D7</f>
        <v>284405</v>
      </c>
      <c r="M8">
        <f>[2]Summary!$E7/1024</f>
        <v>307201.3984375</v>
      </c>
      <c r="N8">
        <f>[4]Summary!$B7</f>
        <v>180839</v>
      </c>
      <c r="O8">
        <f>[4]Summary!$C7</f>
        <v>98690</v>
      </c>
      <c r="P8">
        <f>[4]Summary!$D7</f>
        <v>81960</v>
      </c>
      <c r="Q8">
        <f>[4]Summary!$E7/1024</f>
        <v>88120.21875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K18" sqref="K18"/>
    </sheetView>
  </sheetViews>
  <sheetFormatPr defaultRowHeight="14.4" x14ac:dyDescent="0.3"/>
  <sheetData>
    <row r="1" spans="1:17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f>INT(MEDIAN('[2]1460933797'!A2,'[2]1460933965'!A2,'[2]1460934133'!A2,'[2]1460934300'!A2,'[2]1460934467'!A2,'[2]1460934635'!A2,'[2]1460934803'!A2,'[2]1460934971'!A2,'[2]1460935138'!A2,'[2]1460935305'!A2,'[2]1460935474'!A2,'[2]1460935641'!A2,'[2]1460935791'!A2,'[2]1460935943'!A2,'[2]1460936110'!A2,'[2]1460936277'!A2,'[2]1460936446'!A2,'[2]1460936613'!A2,'[2]1460936752'!A2,'[2]1460936919'!A2,'[2]1460986944'!A2,'[2]1460987094'!A2,'[2]1460987246'!A2,'[2]1460987396'!A2,'[2]1460987563'!A2,'[2]1460987880'!A2,'[2]1460988031'!A2,'[2]1460988182'!A2,'[2]1460988332'!A2,'[2]1460988482'!A2,'[2]1460988633'!A2,'[2]1460988783'!A2,'[2]1460988952'!A2,'[2]1460989120'!A2,'[2]1460989287'!A2,'[2]1460989426'!A2,'[2]1460989563'!A2,'[2]1460989731'!A2,'[2]1460989898'!A2,'[2]1461052805'!A2,'[2]1461052956'!A2,'[2]1461053106'!A2,'[2]1461053245'!A2,'[2]1461053412'!A2,'[2]1461053579'!A2,'[2]1461053746'!A2,'[2]1461053896'!A2,'[2]1461054046'!A2,'[2]1461054214'!A2,'[2]1461054424'!A2,'[2]1461054575'!A2,'[2]1461054763'!A2,'[2]1461054930'!A2,'[2]1461055080'!A2,'[2]1461055230'!A2,'[2]1461055380'!A2,'[2]1461055530'!A2,'[2]1461055680'!A2,'[2]1461055831'!A2,'[2]1461055981'!A2,'[2]1461056120'!A2,'[2]1461056286'!A2,'[2]1461056453'!A2,'[2]1461056591'!A2,'[2]1461056758'!A2,'[2]1461056926'!A2,'[2]1461057093'!A2,'[2]1461057260'!A2,'[2]1461057427'!A2,'[2]1461057594'!A2,'[2]1461057733'!A2,'[2]1461057900'!A2,'[2]1461058067'!A2,'[2]1461058234'!A2,'[2]1461058401'!A2,'[2]1461058568'!A2,'[2]1461058735'!A2,'[2]1461058902'!A2,'[2]1461059069'!A2,'[2]1461059220'!A2,'[2]1461059370'!A2))</f>
        <v>8</v>
      </c>
      <c r="B3">
        <f>[5]Summary!$B2</f>
        <v>99493</v>
      </c>
      <c r="C3">
        <f>[5]Summary!$C2</f>
        <v>0</v>
      </c>
      <c r="D3">
        <f>[5]Summary!$D2</f>
        <v>98441</v>
      </c>
      <c r="E3">
        <f>[5]Summary!$E2/1024</f>
        <v>104534.962890625</v>
      </c>
      <c r="F3">
        <f>[6]Summary!$B2</f>
        <v>138679</v>
      </c>
      <c r="G3">
        <f>[6]Summary!$C2</f>
        <v>793</v>
      </c>
      <c r="H3">
        <f>[6]Summary!$D2</f>
        <v>136603</v>
      </c>
      <c r="I3">
        <f>[6]Summary!$E2/1024</f>
        <v>146480.78125</v>
      </c>
      <c r="J3">
        <f>[7]Summary!$B2</f>
        <v>136646</v>
      </c>
      <c r="K3">
        <f>[7]Summary!$C2</f>
        <v>2286</v>
      </c>
      <c r="L3">
        <f>[7]Summary!$D2</f>
        <v>134120</v>
      </c>
      <c r="M3">
        <f>[7]Summary!$E2/1024</f>
        <v>143579.248046875</v>
      </c>
      <c r="N3">
        <f>[8]Summary!$B2</f>
        <v>164821</v>
      </c>
      <c r="O3">
        <f>[8]Summary!$C2</f>
        <v>106910</v>
      </c>
      <c r="P3">
        <f>[8]Summary!$D2</f>
        <v>57181</v>
      </c>
      <c r="Q3">
        <f>[8]Summary!$E2/1024</f>
        <v>61425.404296875</v>
      </c>
    </row>
    <row r="4" spans="1:17" x14ac:dyDescent="0.3">
      <c r="A4">
        <f>INT(MEDIAN('[2]1460933797'!A3,'[2]1460933965'!A3,'[2]1460934133'!A3,'[2]1460934300'!A3,'[2]1460934467'!A3,'[2]1460934635'!A3,'[2]1460934803'!A3,'[2]1460934971'!A3,'[2]1460935138'!A3,'[2]1460935305'!A3,'[2]1460935474'!A3,'[2]1460935641'!A3,'[2]1460935791'!A3,'[2]1460935943'!A3,'[2]1460936110'!A3,'[2]1460936277'!A3,'[2]1460936446'!A3,'[2]1460936613'!A3,'[2]1460936752'!A3,'[2]1460936919'!A3,'[2]1460986944'!A3,'[2]1460987094'!A3,'[2]1460987246'!A3,'[2]1460987396'!A3,'[2]1460987563'!A3,'[2]1460987880'!A3,'[2]1460988031'!A3,'[2]1460988182'!A3,'[2]1460988332'!A3,'[2]1460988482'!A3,'[2]1460988633'!A3,'[2]1460988783'!A3,'[2]1460988952'!A3,'[2]1460989120'!A3,'[2]1460989287'!A3,'[2]1460989426'!A3,'[2]1460989563'!A3,'[2]1460989731'!A3,'[2]1460989898'!A3,'[2]1461052805'!A3,'[2]1461052956'!A3,'[2]1461053106'!A3,'[2]1461053245'!A3,'[2]1461053412'!A3,'[2]1461053579'!A3,'[2]1461053746'!A3,'[2]1461053896'!A3,'[2]1461054046'!A3,'[2]1461054214'!A3,'[2]1461054424'!A3,'[2]1461054575'!A3,'[2]1461054763'!A3,'[2]1461054930'!A3,'[2]1461055080'!A3,'[2]1461055230'!A3,'[2]1461055380'!A3,'[2]1461055530'!A3,'[2]1461055680'!A3,'[2]1461055831'!A3,'[2]1461055981'!A3,'[2]1461056120'!A3,'[2]1461056286'!A3,'[2]1461056453'!A3,'[2]1461056591'!A3,'[2]1461056758'!A3,'[2]1461056926'!A3,'[2]1461057093'!A3,'[2]1461057260'!A3,'[2]1461057427'!A3,'[2]1461057594'!A3,'[2]1461057733'!A3,'[2]1461057900'!A3,'[2]1461058067'!A3,'[2]1461058234'!A3,'[2]1461058401'!A3,'[2]1461058568'!A3,'[2]1461058735'!A3,'[2]1461058902'!A3,'[2]1461059069'!A3,'[2]1461059220'!A3,'[2]1461059370'!A3))</f>
        <v>15</v>
      </c>
      <c r="B4">
        <f>[5]Summary!$B3</f>
        <v>252374</v>
      </c>
      <c r="C4">
        <f>[5]Summary!$C3</f>
        <v>13750</v>
      </c>
      <c r="D4">
        <f>[5]Summary!$D3</f>
        <v>238628</v>
      </c>
      <c r="E4">
        <f>[5]Summary!$E3/1024</f>
        <v>258741.154296875</v>
      </c>
      <c r="F4">
        <f>[6]Summary!$B3</f>
        <v>296462</v>
      </c>
      <c r="G4">
        <f>[6]Summary!$C3</f>
        <v>19608</v>
      </c>
      <c r="H4">
        <f>[6]Summary!$D3</f>
        <v>274437</v>
      </c>
      <c r="I4">
        <f>[6]Summary!$E3/1024</f>
        <v>297608.2802734375</v>
      </c>
      <c r="J4">
        <f>[7]Summary!$B3</f>
        <v>292784</v>
      </c>
      <c r="K4">
        <f>[7]Summary!$C3</f>
        <v>27873</v>
      </c>
      <c r="L4">
        <f>[7]Summary!$D3</f>
        <v>263823</v>
      </c>
      <c r="M4">
        <f>[7]Summary!$E3/1024</f>
        <v>285517.0986328125</v>
      </c>
      <c r="N4">
        <f>[8]Summary!$B3</f>
        <v>312898</v>
      </c>
      <c r="O4">
        <f>[8]Summary!$C3</f>
        <v>236591</v>
      </c>
      <c r="P4">
        <f>[8]Summary!$D3</f>
        <v>77080</v>
      </c>
      <c r="Q4">
        <f>[8]Summary!$E3/1024</f>
        <v>82791.810546875</v>
      </c>
    </row>
    <row r="5" spans="1:17" x14ac:dyDescent="0.3">
      <c r="A5">
        <f>INT(MEDIAN('[2]1460933797'!A4,'[2]1460933965'!A4,'[2]1460934133'!A4,'[2]1460934300'!A4,'[2]1460934467'!A4,'[2]1460934635'!A4,'[2]1460934803'!A4,'[2]1460934971'!A4,'[2]1460935138'!A4,'[2]1460935305'!A4,'[2]1460935474'!A4,'[2]1460935641'!A4,'[2]1460935791'!A4,'[2]1460935943'!A4,'[2]1460936110'!A4,'[2]1460936277'!A4,'[2]1460936446'!A4,'[2]1460936613'!A4,'[2]1460936752'!A4,'[2]1460936919'!A4,'[2]1460986944'!A4,'[2]1460987094'!A4,'[2]1460987246'!A4,'[2]1460987396'!A4,'[2]1460987563'!A4,'[2]1460987880'!A4,'[2]1460988031'!A4,'[2]1460988182'!A4,'[2]1460988332'!A4,'[2]1460988482'!A4,'[2]1460988633'!A4,'[2]1460988783'!A4,'[2]1460988952'!A4,'[2]1460989120'!A4,'[2]1460989287'!A4,'[2]1460989426'!A4,'[2]1460989563'!A4,'[2]1460989731'!A4,'[2]1460989898'!A4,'[2]1461052805'!A4,'[2]1461052956'!A4,'[2]1461053106'!A4,'[2]1461053245'!A4,'[2]1461053412'!A4,'[2]1461053579'!A4,'[2]1461053746'!A4,'[2]1461053896'!A4,'[2]1461054046'!A4,'[2]1461054214'!A4,'[2]1461054424'!A4,'[2]1461054575'!A4,'[2]1461054763'!A4,'[2]1461054930'!A4,'[2]1461055080'!A4,'[2]1461055230'!A4,'[2]1461055380'!A4,'[2]1461055530'!A4,'[2]1461055680'!A4,'[2]1461055831'!A4,'[2]1461055981'!A4,'[2]1461056120'!A4,'[2]1461056286'!A4,'[2]1461056453'!A4,'[2]1461056591'!A4,'[2]1461056758'!A4,'[2]1461056926'!A4,'[2]1461057093'!A4,'[2]1461057260'!A4,'[2]1461057427'!A4,'[2]1461057594'!A4,'[2]1461057733'!A4,'[2]1461057900'!A4,'[2]1461058067'!A4,'[2]1461058234'!A4,'[2]1461058401'!A4,'[2]1461058568'!A4,'[2]1461058735'!A4,'[2]1461058902'!A4,'[2]1461059069'!A4,'[2]1461059220'!A4,'[2]1461059370'!A4))</f>
        <v>22</v>
      </c>
      <c r="B5">
        <f>[5]Summary!$B4</f>
        <v>445691</v>
      </c>
      <c r="C5">
        <f>[5]Summary!$C4</f>
        <v>44791</v>
      </c>
      <c r="D5">
        <f>[5]Summary!$D4</f>
        <v>398325</v>
      </c>
      <c r="E5">
        <f>[5]Summary!$E4/1024</f>
        <v>429126.982421875</v>
      </c>
      <c r="F5">
        <f>[6]Summary!$B4</f>
        <v>486249</v>
      </c>
      <c r="G5">
        <f>[6]Summary!$C4</f>
        <v>50594</v>
      </c>
      <c r="H5">
        <f>[6]Summary!$D4</f>
        <v>431741</v>
      </c>
      <c r="I5">
        <f>[6]Summary!$E4/1024</f>
        <v>464205.6494140625</v>
      </c>
      <c r="J5">
        <f>[7]Summary!$B4</f>
        <v>484917</v>
      </c>
      <c r="K5">
        <f>[7]Summary!$C4</f>
        <v>66978</v>
      </c>
      <c r="L5">
        <f>[7]Summary!$D4</f>
        <v>421222</v>
      </c>
      <c r="M5">
        <f>[7]Summary!$E4/1024</f>
        <v>452905.021484375</v>
      </c>
      <c r="N5">
        <f>[8]Summary!$B4</f>
        <v>358747</v>
      </c>
      <c r="O5">
        <f>[8]Summary!$C4</f>
        <v>276278</v>
      </c>
      <c r="P5">
        <f>[8]Summary!$D4</f>
        <v>82366</v>
      </c>
      <c r="Q5">
        <f>[8]Summary!$E4/1024</f>
        <v>88130.6044921875</v>
      </c>
    </row>
    <row r="6" spans="1:17" x14ac:dyDescent="0.3">
      <c r="A6">
        <f>INT(MEDIAN('[2]1460933797'!A5,'[2]1460933965'!A5,'[2]1460934133'!A5,'[2]1460934300'!A5,'[2]1460934467'!A5,'[2]1460934635'!A5,'[2]1460934803'!A5,'[2]1460934971'!A5,'[2]1460935138'!A5,'[2]1460935305'!A5,'[2]1460935474'!A5,'[2]1460935641'!A5,'[2]1460935791'!A5,'[2]1460935943'!A5,'[2]1460936110'!A5,'[2]1460936277'!A5,'[2]1460936446'!A5,'[2]1460936613'!A5,'[2]1460936752'!A5,'[2]1460936919'!A5,'[2]1460986944'!A5,'[2]1460987094'!A5,'[2]1460987246'!A5,'[2]1460987396'!A5,'[2]1460987563'!A5,'[2]1460987880'!A5,'[2]1460988031'!A5,'[2]1460988182'!A5,'[2]1460988332'!A5,'[2]1460988482'!A5,'[2]1460988633'!A5,'[2]1460988783'!A5,'[2]1460988952'!A5,'[2]1460989120'!A5,'[2]1460989287'!A5,'[2]1460989426'!A5,'[2]1460989563'!A5,'[2]1460989731'!A5,'[2]1460989898'!A5,'[2]1461052805'!A5,'[2]1461052956'!A5,'[2]1461053106'!A5,'[2]1461053245'!A5,'[2]1461053412'!A5,'[2]1461053579'!A5,'[2]1461053746'!A5,'[2]1461053896'!A5,'[2]1461054046'!A5,'[2]1461054214'!A5,'[2]1461054424'!A5,'[2]1461054575'!A5,'[2]1461054763'!A5,'[2]1461054930'!A5,'[2]1461055080'!A5,'[2]1461055230'!A5,'[2]1461055380'!A5,'[2]1461055530'!A5,'[2]1461055680'!A5,'[2]1461055831'!A5,'[2]1461055981'!A5,'[2]1461056120'!A5,'[2]1461056286'!A5,'[2]1461056453'!A5,'[2]1461056591'!A5,'[2]1461056758'!A5,'[2]1461056926'!A5,'[2]1461057093'!A5,'[2]1461057260'!A5,'[2]1461057427'!A5,'[2]1461057594'!A5,'[2]1461057733'!A5,'[2]1461057900'!A5,'[2]1461058067'!A5,'[2]1461058234'!A5,'[2]1461058401'!A5,'[2]1461058568'!A5,'[2]1461058735'!A5,'[2]1461058902'!A5,'[2]1461059069'!A5,'[2]1461059220'!A5,'[2]1461059370'!A5))</f>
        <v>29</v>
      </c>
      <c r="B6">
        <f>[5]Summary!$B5</f>
        <v>568301</v>
      </c>
      <c r="C6">
        <f>[5]Summary!$C5</f>
        <v>65912</v>
      </c>
      <c r="D6">
        <f>[5]Summary!$D5</f>
        <v>501962</v>
      </c>
      <c r="E6">
        <f>[5]Summary!$E5/1024</f>
        <v>541158.21484375</v>
      </c>
      <c r="F6">
        <f>[6]Summary!$B5</f>
        <v>568287</v>
      </c>
      <c r="G6">
        <f>[6]Summary!$C5</f>
        <v>65205</v>
      </c>
      <c r="H6">
        <f>[6]Summary!$D5</f>
        <v>502995</v>
      </c>
      <c r="I6">
        <f>[6]Summary!$E5/1024</f>
        <v>541641.0546875</v>
      </c>
      <c r="J6">
        <f>[7]Summary!$B5</f>
        <v>568809</v>
      </c>
      <c r="K6">
        <f>[7]Summary!$C5</f>
        <v>82129</v>
      </c>
      <c r="L6">
        <f>[7]Summary!$D5</f>
        <v>486083</v>
      </c>
      <c r="M6">
        <f>[7]Summary!$E5/1024</f>
        <v>522895.859375</v>
      </c>
      <c r="N6">
        <f>[8]Summary!$B5</f>
        <v>358841</v>
      </c>
      <c r="O6">
        <f>[8]Summary!$C5</f>
        <v>276278</v>
      </c>
      <c r="P6">
        <f>[8]Summary!$D5</f>
        <v>82366</v>
      </c>
      <c r="Q6">
        <f>[8]Summary!$E5/1024</f>
        <v>88130.6044921875</v>
      </c>
    </row>
    <row r="7" spans="1:17" x14ac:dyDescent="0.3">
      <c r="A7">
        <f>INT(MEDIAN('[2]1460933797'!A6,'[2]1460933965'!A6,'[2]1460934133'!A6,'[2]1460934300'!A6,'[2]1460934467'!A6,'[2]1460934635'!A6,'[2]1460934803'!A6,'[2]1460934971'!A6,'[2]1460935138'!A6,'[2]1460935305'!A6,'[2]1460935474'!A6,'[2]1460935641'!A6,'[2]1460935791'!A6,'[2]1460935943'!A6,'[2]1460936110'!A6,'[2]1460936277'!A6,'[2]1460936446'!A6,'[2]1460936613'!A6,'[2]1460936752'!A6,'[2]1460936919'!A6,'[2]1460986944'!A6,'[2]1460987094'!A6,'[2]1460987246'!A6,'[2]1460987396'!A6,'[2]1460987563'!A6,'[2]1460987880'!A6,'[2]1460988031'!A6,'[2]1460988182'!A6,'[2]1460988332'!A6,'[2]1460988482'!A6,'[2]1460988633'!A6,'[2]1460988783'!A6,'[2]1460988952'!A6,'[2]1460989120'!A6,'[2]1460989287'!A6,'[2]1460989426'!A6,'[2]1460989563'!A6,'[2]1460989731'!A6,'[2]1460989898'!A6,'[2]1461052805'!A6,'[2]1461052956'!A6,'[2]1461053106'!A6,'[2]1461053245'!A6,'[2]1461053412'!A6,'[2]1461053579'!A6,'[2]1461053746'!A6,'[2]1461053896'!A6,'[2]1461054046'!A6,'[2]1461054214'!A6,'[2]1461054424'!A6,'[2]1461054575'!A6,'[2]1461054763'!A6,'[2]1461054930'!A6,'[2]1461055080'!A6,'[2]1461055230'!A6,'[2]1461055380'!A6,'[2]1461055530'!A6,'[2]1461055680'!A6,'[2]1461055831'!A6,'[2]1461055981'!A6,'[2]1461056120'!A6,'[2]1461056286'!A6,'[2]1461056453'!A6,'[2]1461056591'!A6,'[2]1461056758'!A6,'[2]1461056926'!A6,'[2]1461057093'!A6,'[2]1461057260'!A6,'[2]1461057427'!A6,'[2]1461057594'!A6,'[2]1461057733'!A6,'[2]1461057900'!A6,'[2]1461058067'!A6,'[2]1461058234'!A6,'[2]1461058401'!A6,'[2]1461058568'!A6,'[2]1461058735'!A6,'[2]1461058902'!A6,'[2]1461059069'!A6,'[2]1461059220'!A6,'[2]1461059370'!A6))</f>
        <v>36</v>
      </c>
      <c r="B7">
        <f>[5]Summary!$B6</f>
        <v>568301</v>
      </c>
      <c r="C7">
        <f>[5]Summary!$C6</f>
        <v>65912</v>
      </c>
      <c r="D7">
        <f>[5]Summary!$D6</f>
        <v>501962</v>
      </c>
      <c r="E7">
        <f>[5]Summary!$E6/1024</f>
        <v>541158.21484375</v>
      </c>
      <c r="F7">
        <f>[6]Summary!$B6</f>
        <v>568287</v>
      </c>
      <c r="G7">
        <f>[6]Summary!$C6</f>
        <v>65205</v>
      </c>
      <c r="H7">
        <f>[6]Summary!$D6</f>
        <v>502995</v>
      </c>
      <c r="I7">
        <f>[6]Summary!$E6/1024</f>
        <v>541641.0546875</v>
      </c>
      <c r="J7">
        <f>[7]Summary!$B6</f>
        <v>568809</v>
      </c>
      <c r="K7">
        <f>[7]Summary!$C6</f>
        <v>82129</v>
      </c>
      <c r="L7">
        <f>[7]Summary!$D6</f>
        <v>486083</v>
      </c>
      <c r="M7">
        <f>[7]Summary!$E6/1024</f>
        <v>522895.859375</v>
      </c>
      <c r="N7">
        <f>[8]Summary!$B6</f>
        <v>358841</v>
      </c>
      <c r="O7">
        <f>[8]Summary!$C6</f>
        <v>276278</v>
      </c>
      <c r="P7">
        <f>[8]Summary!$D6</f>
        <v>82366</v>
      </c>
      <c r="Q7">
        <f>[8]Summary!$E6/1024</f>
        <v>88130.6044921875</v>
      </c>
    </row>
    <row r="8" spans="1:17" x14ac:dyDescent="0.3">
      <c r="A8">
        <f>INT(MEDIAN('[2]1460933797'!A7,'[2]1460933965'!A7,'[2]1460934133'!A7,'[2]1460934300'!A7,'[2]1460934467'!A7,'[2]1460934635'!A7,'[2]1460934803'!A7,'[2]1460934971'!A7,'[2]1460935138'!A7,'[2]1460935305'!A7,'[2]1460935474'!A7,'[2]1460935641'!A7,'[2]1460935791'!A7,'[2]1460935943'!A7,'[2]1460936110'!A7,'[2]1460936277'!A7,'[2]1460936446'!A7,'[2]1460936613'!A7,'[2]1460936752'!A7,'[2]1460936919'!A7,'[2]1460986944'!A7,'[2]1460987094'!A7,'[2]1460987246'!A7,'[2]1460987396'!A7,'[2]1460987563'!A7,'[2]1460987880'!A7,'[2]1460988031'!A7,'[2]1460988182'!A7,'[2]1460988332'!A7,'[2]1460988482'!A7,'[2]1460988633'!A7,'[2]1460988783'!A7,'[2]1460988952'!A7,'[2]1460989120'!A7,'[2]1460989287'!A7,'[2]1460989426'!A7,'[2]1460989563'!A7,'[2]1460989731'!A7,'[2]1460989898'!A7,'[2]1461052805'!A7,'[2]1461052956'!A7,'[2]1461053106'!A7,'[2]1461053245'!A7,'[2]1461053412'!A7,'[2]1461053579'!A7,'[2]1461053746'!A7,'[2]1461053896'!A7,'[2]1461054046'!A7,'[2]1461054214'!A7,'[2]1461054424'!A7,'[2]1461054575'!A7,'[2]1461054763'!A7,'[2]1461054930'!A7,'[2]1461055080'!A7,'[2]1461055230'!A7,'[2]1461055380'!A7,'[2]1461055530'!A7,'[2]1461055680'!A7,'[2]1461055831'!A7,'[2]1461055981'!A7,'[2]1461056120'!A7,'[2]1461056286'!A7,'[2]1461056453'!A7,'[2]1461056591'!A7,'[2]1461056758'!A7,'[2]1461056926'!A7,'[2]1461057093'!A7,'[2]1461057260'!A7,'[2]1461057427'!A7,'[2]1461057594'!A7,'[2]1461057733'!A7,'[2]1461057900'!A7,'[2]1461058067'!A7,'[2]1461058234'!A7,'[2]1461058401'!A7,'[2]1461058568'!A7,'[2]1461058735'!A7,'[2]1461058902'!A7,'[2]1461059069'!A7,'[2]1461059220'!A7,'[2]1461059370'!A7))</f>
        <v>43</v>
      </c>
      <c r="B8">
        <f>[5]Summary!$B7</f>
        <v>568381</v>
      </c>
      <c r="C8">
        <f>[5]Summary!$C7</f>
        <v>65912</v>
      </c>
      <c r="D8">
        <f>[5]Summary!$D7</f>
        <v>501962</v>
      </c>
      <c r="E8">
        <f>[5]Summary!$E7/1024</f>
        <v>541158.21484375</v>
      </c>
      <c r="F8">
        <f>[6]Summary!$B7</f>
        <v>568287</v>
      </c>
      <c r="G8">
        <f>[6]Summary!$C7</f>
        <v>65205</v>
      </c>
      <c r="H8">
        <f>[6]Summary!$D7</f>
        <v>502995</v>
      </c>
      <c r="I8">
        <f>[6]Summary!$E7/1024</f>
        <v>541641.0546875</v>
      </c>
      <c r="J8">
        <f>[7]Summary!$B7</f>
        <v>568809</v>
      </c>
      <c r="K8">
        <f>[7]Summary!$C7</f>
        <v>82129</v>
      </c>
      <c r="L8">
        <f>[7]Summary!$D7</f>
        <v>486083</v>
      </c>
      <c r="M8">
        <f>[7]Summary!$E7/1024</f>
        <v>522895.859375</v>
      </c>
      <c r="N8">
        <f>[8]Summary!$B7</f>
        <v>358682</v>
      </c>
      <c r="O8">
        <f>[8]Summary!$C7</f>
        <v>275726</v>
      </c>
      <c r="P8">
        <f>[8]Summary!$D7</f>
        <v>82232</v>
      </c>
      <c r="Q8">
        <f>[8]Summary!$E7/1024</f>
        <v>88001.8505859375</v>
      </c>
    </row>
    <row r="9" spans="1:17" x14ac:dyDescent="0.3">
      <c r="A9">
        <v>46</v>
      </c>
      <c r="B9">
        <f>[5]Summary!$B8</f>
        <v>568535</v>
      </c>
      <c r="C9">
        <f>[5]Summary!$C8</f>
        <v>65912</v>
      </c>
      <c r="D9">
        <f>[5]Summary!$D8</f>
        <v>501962</v>
      </c>
      <c r="E9">
        <f>[5]Summary!$E8/1024</f>
        <v>541158.21484375</v>
      </c>
      <c r="F9">
        <f>[6]Summary!$B8</f>
        <v>568808</v>
      </c>
      <c r="G9">
        <f>[6]Summary!$C8</f>
        <v>65011</v>
      </c>
      <c r="H9">
        <f>[6]Summary!$D8</f>
        <v>503334</v>
      </c>
      <c r="I9">
        <f>[6]Summary!$E8/1024</f>
        <v>541736.8857421875</v>
      </c>
      <c r="J9">
        <f>[7]Summary!$B8</f>
        <v>568809</v>
      </c>
      <c r="K9">
        <f>[7]Summary!$C8</f>
        <v>80491</v>
      </c>
      <c r="L9">
        <f>[7]Summary!$D8</f>
        <v>486603</v>
      </c>
      <c r="M9">
        <f>[7]Summary!$E8/1024</f>
        <v>524493.1376953125</v>
      </c>
      <c r="N9">
        <f>[8]Summary!$B8</f>
        <v>360560</v>
      </c>
      <c r="O9">
        <f>[8]Summary!$C8</f>
        <v>277694</v>
      </c>
      <c r="P9">
        <f>[8]Summary!$D8</f>
        <v>83410</v>
      </c>
      <c r="Q9">
        <f>[8]Summary!$E8/1024</f>
        <v>88114.779296875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2X_Data</vt:lpstr>
      <vt:lpstr>4X_Data</vt:lpstr>
      <vt:lpstr>2X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2016-05-02T07:38:15Z</dcterms:modified>
</cp:coreProperties>
</file>