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CPU_1-4_BM_vs_Docker" sheetId="3" r:id="rId1"/>
    <sheet name="CPU_1-4_BM_vs_KVM" sheetId="4" r:id="rId2"/>
    <sheet name="MEM_ALL" sheetId="5" r:id="rId3"/>
    <sheet name="CPU" sheetId="1" r:id="rId4"/>
    <sheet name="MEM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M17" i="1"/>
  <c r="M17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K16" i="2"/>
  <c r="L16" i="2"/>
  <c r="M16" i="2"/>
  <c r="M2" i="2"/>
  <c r="L2" i="2"/>
  <c r="K2" i="2"/>
  <c r="J2" i="2"/>
  <c r="I2" i="2"/>
  <c r="H2" i="2"/>
  <c r="G2" i="2"/>
  <c r="F2" i="2"/>
  <c r="E2" i="2"/>
  <c r="D2" i="2"/>
  <c r="C2" i="2"/>
  <c r="B2" i="2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L16" i="1"/>
  <c r="M16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<sst xmlns="http://schemas.openxmlformats.org/spreadsheetml/2006/main" count="26" uniqueCount="13">
  <si>
    <t>Uptime</t>
  </si>
  <si>
    <t>1xBM</t>
  </si>
  <si>
    <t>2xBM</t>
  </si>
  <si>
    <t>4xBM</t>
  </si>
  <si>
    <t>1xDocker</t>
  </si>
  <si>
    <t>2xDocker</t>
  </si>
  <si>
    <t>4xDocker</t>
  </si>
  <si>
    <t>1xDockerV</t>
  </si>
  <si>
    <t>2xDockerV</t>
  </si>
  <si>
    <t>4xDockerV</t>
  </si>
  <si>
    <t>1xKVM</t>
  </si>
  <si>
    <t>2xKVM</t>
  </si>
  <si>
    <t>4xKVM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</si>
</sst>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2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Host CPU Usage, Bare metal vs. Docker vs. DockerV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4x snort.log,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1xBM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CPU!$B$2:$B$17</c:f>
              <c:numCache>
                <c:formatCode>General</c:formatCode>
                <c:ptCount val="16"/>
                <c:pt idx="0">
                  <c:v>200</c:v>
                </c:pt>
                <c:pt idx="1">
                  <c:v>102</c:v>
                </c:pt>
                <c:pt idx="2">
                  <c:v>46</c:v>
                </c:pt>
                <c:pt idx="3">
                  <c:v>49.2</c:v>
                </c:pt>
                <c:pt idx="4">
                  <c:v>48</c:v>
                </c:pt>
                <c:pt idx="5">
                  <c:v>48.2</c:v>
                </c:pt>
                <c:pt idx="6">
                  <c:v>49.8</c:v>
                </c:pt>
                <c:pt idx="7">
                  <c:v>46.4</c:v>
                </c:pt>
                <c:pt idx="8">
                  <c:v>34.599999999999994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2</c:v>
                </c:pt>
                <c:pt idx="13">
                  <c:v>2.4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8-472B-8DA8-AB6DB8C31141}"/>
            </c:ext>
          </c:extLst>
        </c:ser>
        <c:ser>
          <c:idx val="1"/>
          <c:order val="1"/>
          <c:tx>
            <c:strRef>
              <c:f>CPU!$C$1</c:f>
              <c:strCache>
                <c:ptCount val="1"/>
                <c:pt idx="0">
                  <c:v>2xBM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CPU!$C$2:$C$17</c:f>
              <c:numCache>
                <c:formatCode>General</c:formatCode>
                <c:ptCount val="16"/>
                <c:pt idx="0">
                  <c:v>200</c:v>
                </c:pt>
                <c:pt idx="1">
                  <c:v>102</c:v>
                </c:pt>
                <c:pt idx="2">
                  <c:v>45.6</c:v>
                </c:pt>
                <c:pt idx="3">
                  <c:v>98</c:v>
                </c:pt>
                <c:pt idx="4">
                  <c:v>95.2</c:v>
                </c:pt>
                <c:pt idx="5">
                  <c:v>97.6</c:v>
                </c:pt>
                <c:pt idx="6">
                  <c:v>101.6</c:v>
                </c:pt>
                <c:pt idx="7">
                  <c:v>92.8</c:v>
                </c:pt>
                <c:pt idx="8">
                  <c:v>70.400000000000006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2.8</c:v>
                </c:pt>
                <c:pt idx="13">
                  <c:v>4.8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8-472B-8DA8-AB6DB8C31141}"/>
            </c:ext>
          </c:extLst>
        </c:ser>
        <c:ser>
          <c:idx val="2"/>
          <c:order val="2"/>
          <c:tx>
            <c:strRef>
              <c:f>CPU!$D$1</c:f>
              <c:strCache>
                <c:ptCount val="1"/>
                <c:pt idx="0">
                  <c:v>4xBM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CPU!$D$2:$D$17</c:f>
              <c:numCache>
                <c:formatCode>General</c:formatCode>
                <c:ptCount val="16"/>
                <c:pt idx="0">
                  <c:v>0</c:v>
                </c:pt>
                <c:pt idx="1">
                  <c:v>101.6</c:v>
                </c:pt>
                <c:pt idx="2">
                  <c:v>46</c:v>
                </c:pt>
                <c:pt idx="3">
                  <c:v>159.6</c:v>
                </c:pt>
                <c:pt idx="4">
                  <c:v>160.80000000000001</c:v>
                </c:pt>
                <c:pt idx="5">
                  <c:v>156.80000000000001</c:v>
                </c:pt>
                <c:pt idx="6">
                  <c:v>164.4</c:v>
                </c:pt>
                <c:pt idx="7">
                  <c:v>156</c:v>
                </c:pt>
                <c:pt idx="8">
                  <c:v>147.6</c:v>
                </c:pt>
                <c:pt idx="9">
                  <c:v>46</c:v>
                </c:pt>
                <c:pt idx="10">
                  <c:v>1.6</c:v>
                </c:pt>
                <c:pt idx="11">
                  <c:v>1.2</c:v>
                </c:pt>
                <c:pt idx="12">
                  <c:v>2.4</c:v>
                </c:pt>
                <c:pt idx="13">
                  <c:v>2.4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8-472B-8DA8-AB6DB8C31141}"/>
            </c:ext>
          </c:extLst>
        </c:ser>
        <c:ser>
          <c:idx val="3"/>
          <c:order val="3"/>
          <c:tx>
            <c:strRef>
              <c:f>CPU!$E$1</c:f>
              <c:strCache>
                <c:ptCount val="1"/>
                <c:pt idx="0">
                  <c:v>1xDocker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CPU!$E$2:$E$17</c:f>
              <c:numCache>
                <c:formatCode>General</c:formatCode>
                <c:ptCount val="16"/>
                <c:pt idx="0">
                  <c:v>200</c:v>
                </c:pt>
                <c:pt idx="1">
                  <c:v>100.8</c:v>
                </c:pt>
                <c:pt idx="2">
                  <c:v>83.4</c:v>
                </c:pt>
                <c:pt idx="3">
                  <c:v>52.2</c:v>
                </c:pt>
                <c:pt idx="4">
                  <c:v>50</c:v>
                </c:pt>
                <c:pt idx="5">
                  <c:v>50</c:v>
                </c:pt>
                <c:pt idx="6">
                  <c:v>50.4</c:v>
                </c:pt>
                <c:pt idx="7">
                  <c:v>47.6</c:v>
                </c:pt>
                <c:pt idx="8">
                  <c:v>34.799999999999997</c:v>
                </c:pt>
                <c:pt idx="9">
                  <c:v>3.4000000000000004</c:v>
                </c:pt>
                <c:pt idx="10">
                  <c:v>2.8</c:v>
                </c:pt>
                <c:pt idx="11">
                  <c:v>3</c:v>
                </c:pt>
                <c:pt idx="12">
                  <c:v>2.4</c:v>
                </c:pt>
                <c:pt idx="13">
                  <c:v>8.1999999999999993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8-472B-8DA8-AB6DB8C31141}"/>
            </c:ext>
          </c:extLst>
        </c:ser>
        <c:ser>
          <c:idx val="4"/>
          <c:order val="4"/>
          <c:tx>
            <c:strRef>
              <c:f>CPU!$F$1</c:f>
              <c:strCache>
                <c:ptCount val="1"/>
                <c:pt idx="0">
                  <c:v>2xDocker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CPU!$F$2:$F$17</c:f>
              <c:numCache>
                <c:formatCode>General</c:formatCode>
                <c:ptCount val="16"/>
                <c:pt idx="0">
                  <c:v>66.599999999999994</c:v>
                </c:pt>
                <c:pt idx="1">
                  <c:v>101.2</c:v>
                </c:pt>
                <c:pt idx="2">
                  <c:v>83.4</c:v>
                </c:pt>
                <c:pt idx="3">
                  <c:v>103.2</c:v>
                </c:pt>
                <c:pt idx="4">
                  <c:v>96.8</c:v>
                </c:pt>
                <c:pt idx="5">
                  <c:v>99.6</c:v>
                </c:pt>
                <c:pt idx="6">
                  <c:v>102.8</c:v>
                </c:pt>
                <c:pt idx="7">
                  <c:v>94</c:v>
                </c:pt>
                <c:pt idx="8">
                  <c:v>71.8</c:v>
                </c:pt>
                <c:pt idx="9">
                  <c:v>3.2</c:v>
                </c:pt>
                <c:pt idx="10">
                  <c:v>2.4</c:v>
                </c:pt>
                <c:pt idx="11">
                  <c:v>3.2</c:v>
                </c:pt>
                <c:pt idx="12">
                  <c:v>2.4</c:v>
                </c:pt>
                <c:pt idx="13">
                  <c:v>7.6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8-472B-8DA8-AB6DB8C31141}"/>
            </c:ext>
          </c:extLst>
        </c:ser>
        <c:ser>
          <c:idx val="5"/>
          <c:order val="5"/>
          <c:tx>
            <c:strRef>
              <c:f>CPU!$G$1</c:f>
              <c:strCache>
                <c:ptCount val="1"/>
                <c:pt idx="0">
                  <c:v>4xDocker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CPU!$G$2:$G$17</c:f>
              <c:numCache>
                <c:formatCode>General</c:formatCode>
                <c:ptCount val="16"/>
                <c:pt idx="0">
                  <c:v>200</c:v>
                </c:pt>
                <c:pt idx="1">
                  <c:v>100.8</c:v>
                </c:pt>
                <c:pt idx="2">
                  <c:v>83.2</c:v>
                </c:pt>
                <c:pt idx="3">
                  <c:v>163.19999999999999</c:v>
                </c:pt>
                <c:pt idx="4">
                  <c:v>162</c:v>
                </c:pt>
                <c:pt idx="5">
                  <c:v>159.6</c:v>
                </c:pt>
                <c:pt idx="6">
                  <c:v>166.4</c:v>
                </c:pt>
                <c:pt idx="7">
                  <c:v>158</c:v>
                </c:pt>
                <c:pt idx="8">
                  <c:v>148.4</c:v>
                </c:pt>
                <c:pt idx="9">
                  <c:v>46</c:v>
                </c:pt>
                <c:pt idx="10">
                  <c:v>2.4</c:v>
                </c:pt>
                <c:pt idx="11">
                  <c:v>3.2</c:v>
                </c:pt>
                <c:pt idx="12">
                  <c:v>2.4</c:v>
                </c:pt>
                <c:pt idx="13">
                  <c:v>7.8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8-472B-8DA8-AB6DB8C31141}"/>
            </c:ext>
          </c:extLst>
        </c:ser>
        <c:ser>
          <c:idx val="6"/>
          <c:order val="6"/>
          <c:tx>
            <c:strRef>
              <c:f>CPU!$H$1</c:f>
              <c:strCache>
                <c:ptCount val="1"/>
                <c:pt idx="0">
                  <c:v>1xDockerV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CPU!$H$2:$H$17</c:f>
              <c:numCache>
                <c:formatCode>General</c:formatCode>
                <c:ptCount val="16"/>
                <c:pt idx="0">
                  <c:v>200</c:v>
                </c:pt>
                <c:pt idx="1">
                  <c:v>101.2</c:v>
                </c:pt>
                <c:pt idx="2">
                  <c:v>83.6</c:v>
                </c:pt>
                <c:pt idx="3">
                  <c:v>54</c:v>
                </c:pt>
                <c:pt idx="4">
                  <c:v>51.2</c:v>
                </c:pt>
                <c:pt idx="5">
                  <c:v>51.2</c:v>
                </c:pt>
                <c:pt idx="6">
                  <c:v>52.4</c:v>
                </c:pt>
                <c:pt idx="7">
                  <c:v>49.400000000000006</c:v>
                </c:pt>
                <c:pt idx="8">
                  <c:v>36.4</c:v>
                </c:pt>
                <c:pt idx="9">
                  <c:v>3.2</c:v>
                </c:pt>
                <c:pt idx="10">
                  <c:v>2.4</c:v>
                </c:pt>
                <c:pt idx="11">
                  <c:v>3.2</c:v>
                </c:pt>
                <c:pt idx="12">
                  <c:v>2.4</c:v>
                </c:pt>
                <c:pt idx="13">
                  <c:v>7.8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28-472B-8DA8-AB6DB8C31141}"/>
            </c:ext>
          </c:extLst>
        </c:ser>
        <c:ser>
          <c:idx val="7"/>
          <c:order val="7"/>
          <c:tx>
            <c:strRef>
              <c:f>CPU!$I$1</c:f>
              <c:strCache>
                <c:ptCount val="1"/>
                <c:pt idx="0">
                  <c:v>2xDockerV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CPU!$I$2:$I$17</c:f>
              <c:numCache>
                <c:formatCode>General</c:formatCode>
                <c:ptCount val="16"/>
                <c:pt idx="0">
                  <c:v>200</c:v>
                </c:pt>
                <c:pt idx="1">
                  <c:v>100.8</c:v>
                </c:pt>
                <c:pt idx="2">
                  <c:v>83.2</c:v>
                </c:pt>
                <c:pt idx="3">
                  <c:v>107.2</c:v>
                </c:pt>
                <c:pt idx="4">
                  <c:v>101.2</c:v>
                </c:pt>
                <c:pt idx="5">
                  <c:v>104</c:v>
                </c:pt>
                <c:pt idx="6">
                  <c:v>107.2</c:v>
                </c:pt>
                <c:pt idx="7">
                  <c:v>98</c:v>
                </c:pt>
                <c:pt idx="8">
                  <c:v>75.599999999999994</c:v>
                </c:pt>
                <c:pt idx="9">
                  <c:v>3.2</c:v>
                </c:pt>
                <c:pt idx="10">
                  <c:v>2.4</c:v>
                </c:pt>
                <c:pt idx="11">
                  <c:v>3.2</c:v>
                </c:pt>
                <c:pt idx="12">
                  <c:v>2.4</c:v>
                </c:pt>
                <c:pt idx="13">
                  <c:v>7.6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28-472B-8DA8-AB6DB8C31141}"/>
            </c:ext>
          </c:extLst>
        </c:ser>
        <c:ser>
          <c:idx val="8"/>
          <c:order val="8"/>
          <c:tx>
            <c:strRef>
              <c:f>CPU!$J$1</c:f>
              <c:strCache>
                <c:ptCount val="1"/>
                <c:pt idx="0">
                  <c:v>4xDockerV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CPU!$J$2:$J$17</c:f>
              <c:numCache>
                <c:formatCode>General</c:formatCode>
                <c:ptCount val="16"/>
                <c:pt idx="0">
                  <c:v>200</c:v>
                </c:pt>
                <c:pt idx="1">
                  <c:v>101.6</c:v>
                </c:pt>
                <c:pt idx="2">
                  <c:v>83.6</c:v>
                </c:pt>
                <c:pt idx="3">
                  <c:v>169.2</c:v>
                </c:pt>
                <c:pt idx="4">
                  <c:v>164.8</c:v>
                </c:pt>
                <c:pt idx="5">
                  <c:v>162.60000000000002</c:v>
                </c:pt>
                <c:pt idx="6">
                  <c:v>170.4</c:v>
                </c:pt>
                <c:pt idx="7">
                  <c:v>162.60000000000002</c:v>
                </c:pt>
                <c:pt idx="8">
                  <c:v>150.80000000000001</c:v>
                </c:pt>
                <c:pt idx="9">
                  <c:v>45.6</c:v>
                </c:pt>
                <c:pt idx="10">
                  <c:v>2.4</c:v>
                </c:pt>
                <c:pt idx="11">
                  <c:v>3.2</c:v>
                </c:pt>
                <c:pt idx="12">
                  <c:v>2.4</c:v>
                </c:pt>
                <c:pt idx="13">
                  <c:v>8.8000000000000007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28-472B-8DA8-AB6DB8C3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70640"/>
        <c:axId val="581670224"/>
      </c:lineChart>
      <c:catAx>
        <c:axId val="58167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0224"/>
        <c:crosses val="autoZero"/>
        <c:auto val="1"/>
        <c:lblAlgn val="ctr"/>
        <c:lblOffset val="100"/>
        <c:noMultiLvlLbl val="0"/>
      </c:catAx>
      <c:valAx>
        <c:axId val="5816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Host 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Host CPU Usage, Bare metal vs. KVM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4x snort.log,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1xBM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CPU!$B$2:$B$17</c:f>
              <c:numCache>
                <c:formatCode>General</c:formatCode>
                <c:ptCount val="16"/>
                <c:pt idx="0">
                  <c:v>200</c:v>
                </c:pt>
                <c:pt idx="1">
                  <c:v>102</c:v>
                </c:pt>
                <c:pt idx="2">
                  <c:v>46</c:v>
                </c:pt>
                <c:pt idx="3">
                  <c:v>49.2</c:v>
                </c:pt>
                <c:pt idx="4">
                  <c:v>48</c:v>
                </c:pt>
                <c:pt idx="5">
                  <c:v>48.2</c:v>
                </c:pt>
                <c:pt idx="6">
                  <c:v>49.8</c:v>
                </c:pt>
                <c:pt idx="7">
                  <c:v>46.4</c:v>
                </c:pt>
                <c:pt idx="8">
                  <c:v>34.599999999999994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2</c:v>
                </c:pt>
                <c:pt idx="13">
                  <c:v>2.4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F-43C4-A46B-1CB8A95F6C35}"/>
            </c:ext>
          </c:extLst>
        </c:ser>
        <c:ser>
          <c:idx val="1"/>
          <c:order val="1"/>
          <c:tx>
            <c:strRef>
              <c:f>CPU!$C$1</c:f>
              <c:strCache>
                <c:ptCount val="1"/>
                <c:pt idx="0">
                  <c:v>2xBM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CPU!$C$2:$C$17</c:f>
              <c:numCache>
                <c:formatCode>General</c:formatCode>
                <c:ptCount val="16"/>
                <c:pt idx="0">
                  <c:v>200</c:v>
                </c:pt>
                <c:pt idx="1">
                  <c:v>102</c:v>
                </c:pt>
                <c:pt idx="2">
                  <c:v>45.6</c:v>
                </c:pt>
                <c:pt idx="3">
                  <c:v>98</c:v>
                </c:pt>
                <c:pt idx="4">
                  <c:v>95.2</c:v>
                </c:pt>
                <c:pt idx="5">
                  <c:v>97.6</c:v>
                </c:pt>
                <c:pt idx="6">
                  <c:v>101.6</c:v>
                </c:pt>
                <c:pt idx="7">
                  <c:v>92.8</c:v>
                </c:pt>
                <c:pt idx="8">
                  <c:v>70.400000000000006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2.8</c:v>
                </c:pt>
                <c:pt idx="13">
                  <c:v>4.8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F-43C4-A46B-1CB8A95F6C35}"/>
            </c:ext>
          </c:extLst>
        </c:ser>
        <c:ser>
          <c:idx val="2"/>
          <c:order val="2"/>
          <c:tx>
            <c:strRef>
              <c:f>CPU!$D$1</c:f>
              <c:strCache>
                <c:ptCount val="1"/>
                <c:pt idx="0">
                  <c:v>4xBM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CPU!$D$2:$D$17</c:f>
              <c:numCache>
                <c:formatCode>General</c:formatCode>
                <c:ptCount val="16"/>
                <c:pt idx="0">
                  <c:v>0</c:v>
                </c:pt>
                <c:pt idx="1">
                  <c:v>101.6</c:v>
                </c:pt>
                <c:pt idx="2">
                  <c:v>46</c:v>
                </c:pt>
                <c:pt idx="3">
                  <c:v>159.6</c:v>
                </c:pt>
                <c:pt idx="4">
                  <c:v>160.80000000000001</c:v>
                </c:pt>
                <c:pt idx="5">
                  <c:v>156.80000000000001</c:v>
                </c:pt>
                <c:pt idx="6">
                  <c:v>164.4</c:v>
                </c:pt>
                <c:pt idx="7">
                  <c:v>156</c:v>
                </c:pt>
                <c:pt idx="8">
                  <c:v>147.6</c:v>
                </c:pt>
                <c:pt idx="9">
                  <c:v>46</c:v>
                </c:pt>
                <c:pt idx="10">
                  <c:v>1.6</c:v>
                </c:pt>
                <c:pt idx="11">
                  <c:v>1.2</c:v>
                </c:pt>
                <c:pt idx="12">
                  <c:v>2.4</c:v>
                </c:pt>
                <c:pt idx="13">
                  <c:v>2.4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F-43C4-A46B-1CB8A95F6C35}"/>
            </c:ext>
          </c:extLst>
        </c:ser>
        <c:ser>
          <c:idx val="3"/>
          <c:order val="3"/>
          <c:tx>
            <c:strRef>
              <c:f>CPU!$K$1</c:f>
              <c:strCache>
                <c:ptCount val="1"/>
                <c:pt idx="0">
                  <c:v>1xKVM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CPU!$K$2:$K$17</c:f>
              <c:numCache>
                <c:formatCode>General</c:formatCode>
                <c:ptCount val="16"/>
                <c:pt idx="0">
                  <c:v>200</c:v>
                </c:pt>
                <c:pt idx="1">
                  <c:v>125.4</c:v>
                </c:pt>
                <c:pt idx="2">
                  <c:v>164.2</c:v>
                </c:pt>
                <c:pt idx="3">
                  <c:v>301.39999999999998</c:v>
                </c:pt>
                <c:pt idx="4">
                  <c:v>314.20000000000005</c:v>
                </c:pt>
                <c:pt idx="5">
                  <c:v>278</c:v>
                </c:pt>
                <c:pt idx="6">
                  <c:v>237.8</c:v>
                </c:pt>
                <c:pt idx="7">
                  <c:v>153.80000000000001</c:v>
                </c:pt>
                <c:pt idx="8">
                  <c:v>154.19999999999999</c:v>
                </c:pt>
                <c:pt idx="9">
                  <c:v>154</c:v>
                </c:pt>
                <c:pt idx="10">
                  <c:v>153.80000000000001</c:v>
                </c:pt>
                <c:pt idx="11">
                  <c:v>167.2</c:v>
                </c:pt>
                <c:pt idx="12">
                  <c:v>197.6</c:v>
                </c:pt>
                <c:pt idx="13">
                  <c:v>191.2</c:v>
                </c:pt>
                <c:pt idx="14">
                  <c:v>212.8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F-43C4-A46B-1CB8A95F6C35}"/>
            </c:ext>
          </c:extLst>
        </c:ser>
        <c:ser>
          <c:idx val="4"/>
          <c:order val="4"/>
          <c:tx>
            <c:strRef>
              <c:f>CPU!$L$1</c:f>
              <c:strCache>
                <c:ptCount val="1"/>
                <c:pt idx="0">
                  <c:v>2xKVM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CPU!$L$2:$L$17</c:f>
              <c:numCache>
                <c:formatCode>General</c:formatCode>
                <c:ptCount val="16"/>
                <c:pt idx="0">
                  <c:v>200</c:v>
                </c:pt>
                <c:pt idx="1">
                  <c:v>129</c:v>
                </c:pt>
                <c:pt idx="2">
                  <c:v>167.2</c:v>
                </c:pt>
                <c:pt idx="3">
                  <c:v>351.2</c:v>
                </c:pt>
                <c:pt idx="4">
                  <c:v>340</c:v>
                </c:pt>
                <c:pt idx="5">
                  <c:v>263.2</c:v>
                </c:pt>
                <c:pt idx="6">
                  <c:v>234.60000000000002</c:v>
                </c:pt>
                <c:pt idx="7">
                  <c:v>154.4</c:v>
                </c:pt>
                <c:pt idx="8">
                  <c:v>154</c:v>
                </c:pt>
                <c:pt idx="9">
                  <c:v>153.6</c:v>
                </c:pt>
                <c:pt idx="10">
                  <c:v>154</c:v>
                </c:pt>
                <c:pt idx="11">
                  <c:v>164.60000000000002</c:v>
                </c:pt>
                <c:pt idx="12">
                  <c:v>194</c:v>
                </c:pt>
                <c:pt idx="13">
                  <c:v>190.4</c:v>
                </c:pt>
                <c:pt idx="14">
                  <c:v>190.2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F-43C4-A46B-1CB8A95F6C35}"/>
            </c:ext>
          </c:extLst>
        </c:ser>
        <c:ser>
          <c:idx val="5"/>
          <c:order val="5"/>
          <c:tx>
            <c:strRef>
              <c:f>CPU!$M$1</c:f>
              <c:strCache>
                <c:ptCount val="1"/>
                <c:pt idx="0">
                  <c:v>4xKVM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CPU!$A$2:$A$17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CPU!$M$2:$M$17</c:f>
              <c:numCache>
                <c:formatCode>General</c:formatCode>
                <c:ptCount val="16"/>
                <c:pt idx="0">
                  <c:v>200</c:v>
                </c:pt>
                <c:pt idx="1">
                  <c:v>132.4</c:v>
                </c:pt>
                <c:pt idx="2">
                  <c:v>170</c:v>
                </c:pt>
                <c:pt idx="3">
                  <c:v>360</c:v>
                </c:pt>
                <c:pt idx="4">
                  <c:v>324.8</c:v>
                </c:pt>
                <c:pt idx="5">
                  <c:v>275.39999999999998</c:v>
                </c:pt>
                <c:pt idx="6">
                  <c:v>238</c:v>
                </c:pt>
                <c:pt idx="7">
                  <c:v>155.80000000000001</c:v>
                </c:pt>
                <c:pt idx="8">
                  <c:v>153.6</c:v>
                </c:pt>
                <c:pt idx="9">
                  <c:v>153.19999999999999</c:v>
                </c:pt>
                <c:pt idx="10">
                  <c:v>153.6</c:v>
                </c:pt>
                <c:pt idx="11">
                  <c:v>161.19999999999999</c:v>
                </c:pt>
                <c:pt idx="12">
                  <c:v>187.4</c:v>
                </c:pt>
                <c:pt idx="13">
                  <c:v>184.4</c:v>
                </c:pt>
                <c:pt idx="14">
                  <c:v>184.8</c:v>
                </c:pt>
                <c:pt idx="15">
                  <c:v>189.6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F-43C4-A46B-1CB8A95F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976"/>
        <c:axId val="12321312"/>
      </c:lineChart>
      <c:catAx>
        <c:axId val="123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312"/>
        <c:crosses val="autoZero"/>
        <c:auto val="1"/>
        <c:lblAlgn val="ctr"/>
        <c:lblOffset val="100"/>
        <c:noMultiLvlLbl val="0"/>
      </c:catAx>
      <c:valAx>
        <c:axId val="123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Host 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Host Memory Usage, Bare metal vs. Docker vs. DockerV vs. KVM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1x, 2x, 4x snort.log, 4 Cores, 2GB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1xBM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MEM!$B$2:$B$17</c:f>
              <c:numCache>
                <c:formatCode>General</c:formatCode>
                <c:ptCount val="16"/>
                <c:pt idx="0">
                  <c:v>2.7</c:v>
                </c:pt>
                <c:pt idx="1">
                  <c:v>5.7</c:v>
                </c:pt>
                <c:pt idx="2">
                  <c:v>8.9</c:v>
                </c:pt>
                <c:pt idx="3">
                  <c:v>9</c:v>
                </c:pt>
                <c:pt idx="4">
                  <c:v>9</c:v>
                </c:pt>
                <c:pt idx="5">
                  <c:v>9.0500000000000007</c:v>
                </c:pt>
                <c:pt idx="6">
                  <c:v>9.1</c:v>
                </c:pt>
                <c:pt idx="7">
                  <c:v>9.1</c:v>
                </c:pt>
                <c:pt idx="8">
                  <c:v>9.1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9.1999999999999993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4-437D-B038-AA25A39ED01D}"/>
            </c:ext>
          </c:extLst>
        </c:ser>
        <c:ser>
          <c:idx val="1"/>
          <c:order val="1"/>
          <c:tx>
            <c:strRef>
              <c:f>MEM!$C$1</c:f>
              <c:strCache>
                <c:ptCount val="1"/>
                <c:pt idx="0">
                  <c:v>2xBM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MEM!$C$2:$C$17</c:f>
              <c:numCache>
                <c:formatCode>General</c:formatCode>
                <c:ptCount val="16"/>
                <c:pt idx="0">
                  <c:v>2.7</c:v>
                </c:pt>
                <c:pt idx="1">
                  <c:v>5.7</c:v>
                </c:pt>
                <c:pt idx="2">
                  <c:v>8.9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9.1</c:v>
                </c:pt>
                <c:pt idx="8">
                  <c:v>9.1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2.8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4-437D-B038-AA25A39ED01D}"/>
            </c:ext>
          </c:extLst>
        </c:ser>
        <c:ser>
          <c:idx val="2"/>
          <c:order val="2"/>
          <c:tx>
            <c:strRef>
              <c:f>MEM!$D$1</c:f>
              <c:strCache>
                <c:ptCount val="1"/>
                <c:pt idx="0">
                  <c:v>4xBM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MEM!$D$2:$D$17</c:f>
              <c:numCache>
                <c:formatCode>General</c:formatCode>
                <c:ptCount val="16"/>
                <c:pt idx="0">
                  <c:v>2.7</c:v>
                </c:pt>
                <c:pt idx="1">
                  <c:v>5.7</c:v>
                </c:pt>
                <c:pt idx="2">
                  <c:v>8.9</c:v>
                </c:pt>
                <c:pt idx="3">
                  <c:v>10.8</c:v>
                </c:pt>
                <c:pt idx="4">
                  <c:v>12.5</c:v>
                </c:pt>
                <c:pt idx="5">
                  <c:v>13.4</c:v>
                </c:pt>
                <c:pt idx="6">
                  <c:v>13.8</c:v>
                </c:pt>
                <c:pt idx="7">
                  <c:v>13.9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13.8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4-437D-B038-AA25A39ED01D}"/>
            </c:ext>
          </c:extLst>
        </c:ser>
        <c:ser>
          <c:idx val="3"/>
          <c:order val="3"/>
          <c:tx>
            <c:strRef>
              <c:f>MEM!$E$1</c:f>
              <c:strCache>
                <c:ptCount val="1"/>
                <c:pt idx="0">
                  <c:v>1xDocker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MEM!$E$2:$E$17</c:f>
              <c:numCache>
                <c:formatCode>General</c:formatCode>
                <c:ptCount val="16"/>
                <c:pt idx="0">
                  <c:v>2.8</c:v>
                </c:pt>
                <c:pt idx="1">
                  <c:v>4.9000000000000004</c:v>
                </c:pt>
                <c:pt idx="2">
                  <c:v>9.3000000000000007</c:v>
                </c:pt>
                <c:pt idx="3">
                  <c:v>9.3000000000000007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9.4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3.0999999999999996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4-437D-B038-AA25A39ED01D}"/>
            </c:ext>
          </c:extLst>
        </c:ser>
        <c:ser>
          <c:idx val="4"/>
          <c:order val="4"/>
          <c:tx>
            <c:strRef>
              <c:f>MEM!$F$1</c:f>
              <c:strCache>
                <c:ptCount val="1"/>
                <c:pt idx="0">
                  <c:v>2xDocker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MEM!$F$2:$F$17</c:f>
              <c:numCache>
                <c:formatCode>General</c:formatCode>
                <c:ptCount val="16"/>
                <c:pt idx="0">
                  <c:v>2.8499999999999996</c:v>
                </c:pt>
                <c:pt idx="1">
                  <c:v>4.9000000000000004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9.3500000000000014</c:v>
                </c:pt>
                <c:pt idx="5">
                  <c:v>9.4</c:v>
                </c:pt>
                <c:pt idx="6">
                  <c:v>9.4</c:v>
                </c:pt>
                <c:pt idx="7">
                  <c:v>9.4</c:v>
                </c:pt>
                <c:pt idx="8">
                  <c:v>9.4</c:v>
                </c:pt>
                <c:pt idx="9">
                  <c:v>9.4</c:v>
                </c:pt>
                <c:pt idx="10">
                  <c:v>9.4</c:v>
                </c:pt>
                <c:pt idx="11">
                  <c:v>9.5</c:v>
                </c:pt>
                <c:pt idx="12">
                  <c:v>9.5</c:v>
                </c:pt>
                <c:pt idx="13">
                  <c:v>3.3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4-437D-B038-AA25A39ED01D}"/>
            </c:ext>
          </c:extLst>
        </c:ser>
        <c:ser>
          <c:idx val="5"/>
          <c:order val="5"/>
          <c:tx>
            <c:strRef>
              <c:f>MEM!$G$1</c:f>
              <c:strCache>
                <c:ptCount val="1"/>
                <c:pt idx="0">
                  <c:v>4xDocker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MEM!$G$2:$G$17</c:f>
              <c:numCache>
                <c:formatCode>General</c:formatCode>
                <c:ptCount val="16"/>
                <c:pt idx="0">
                  <c:v>2.9</c:v>
                </c:pt>
                <c:pt idx="1">
                  <c:v>4.9000000000000004</c:v>
                </c:pt>
                <c:pt idx="2">
                  <c:v>9.1999999999999993</c:v>
                </c:pt>
                <c:pt idx="3">
                  <c:v>11.1</c:v>
                </c:pt>
                <c:pt idx="4">
                  <c:v>12.9</c:v>
                </c:pt>
                <c:pt idx="5">
                  <c:v>13.8</c:v>
                </c:pt>
                <c:pt idx="6">
                  <c:v>14.2</c:v>
                </c:pt>
                <c:pt idx="7">
                  <c:v>14.3</c:v>
                </c:pt>
                <c:pt idx="8">
                  <c:v>14.3</c:v>
                </c:pt>
                <c:pt idx="9">
                  <c:v>14.3</c:v>
                </c:pt>
                <c:pt idx="10">
                  <c:v>14.3</c:v>
                </c:pt>
                <c:pt idx="11">
                  <c:v>14.3</c:v>
                </c:pt>
                <c:pt idx="12">
                  <c:v>14.3</c:v>
                </c:pt>
                <c:pt idx="13">
                  <c:v>3.25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74-437D-B038-AA25A39ED01D}"/>
            </c:ext>
          </c:extLst>
        </c:ser>
        <c:ser>
          <c:idx val="6"/>
          <c:order val="6"/>
          <c:tx>
            <c:strRef>
              <c:f>MEM!$H$1</c:f>
              <c:strCache>
                <c:ptCount val="1"/>
                <c:pt idx="0">
                  <c:v>1xDockerV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MEM!$H$2:$H$17</c:f>
              <c:numCache>
                <c:formatCode>General</c:formatCode>
                <c:ptCount val="16"/>
                <c:pt idx="0">
                  <c:v>2.8</c:v>
                </c:pt>
                <c:pt idx="1">
                  <c:v>4.9000000000000004</c:v>
                </c:pt>
                <c:pt idx="2">
                  <c:v>9.25</c:v>
                </c:pt>
                <c:pt idx="3">
                  <c:v>9.3000000000000007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74-437D-B038-AA25A39ED01D}"/>
            </c:ext>
          </c:extLst>
        </c:ser>
        <c:ser>
          <c:idx val="7"/>
          <c:order val="7"/>
          <c:tx>
            <c:strRef>
              <c:f>MEM!$I$1</c:f>
              <c:strCache>
                <c:ptCount val="1"/>
                <c:pt idx="0">
                  <c:v>2xDockerV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MEM!$I$2:$I$17</c:f>
              <c:numCache>
                <c:formatCode>General</c:formatCode>
                <c:ptCount val="16"/>
                <c:pt idx="0">
                  <c:v>2.9</c:v>
                </c:pt>
                <c:pt idx="1">
                  <c:v>4.9000000000000004</c:v>
                </c:pt>
                <c:pt idx="2">
                  <c:v>9.3000000000000007</c:v>
                </c:pt>
                <c:pt idx="3">
                  <c:v>9.4</c:v>
                </c:pt>
                <c:pt idx="4">
                  <c:v>9.4</c:v>
                </c:pt>
                <c:pt idx="5">
                  <c:v>9.4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3.3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74-437D-B038-AA25A39ED01D}"/>
            </c:ext>
          </c:extLst>
        </c:ser>
        <c:ser>
          <c:idx val="8"/>
          <c:order val="8"/>
          <c:tx>
            <c:strRef>
              <c:f>MEM!$J$1</c:f>
              <c:strCache>
                <c:ptCount val="1"/>
                <c:pt idx="0">
                  <c:v>4xDockerV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MEM!$J$2:$J$17</c:f>
              <c:numCache>
                <c:formatCode>General</c:formatCode>
                <c:ptCount val="16"/>
                <c:pt idx="0">
                  <c:v>2.8</c:v>
                </c:pt>
                <c:pt idx="1">
                  <c:v>4.9000000000000004</c:v>
                </c:pt>
                <c:pt idx="2">
                  <c:v>9.1999999999999993</c:v>
                </c:pt>
                <c:pt idx="3">
                  <c:v>11.4</c:v>
                </c:pt>
                <c:pt idx="4">
                  <c:v>13</c:v>
                </c:pt>
                <c:pt idx="5">
                  <c:v>13.850000000000001</c:v>
                </c:pt>
                <c:pt idx="6">
                  <c:v>14.2</c:v>
                </c:pt>
                <c:pt idx="7">
                  <c:v>14.3</c:v>
                </c:pt>
                <c:pt idx="8">
                  <c:v>14.4</c:v>
                </c:pt>
                <c:pt idx="9">
                  <c:v>14.350000000000001</c:v>
                </c:pt>
                <c:pt idx="10">
                  <c:v>14.3</c:v>
                </c:pt>
                <c:pt idx="11">
                  <c:v>14.3</c:v>
                </c:pt>
                <c:pt idx="12">
                  <c:v>14.4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74-437D-B038-AA25A39ED01D}"/>
            </c:ext>
          </c:extLst>
        </c:ser>
        <c:ser>
          <c:idx val="9"/>
          <c:order val="9"/>
          <c:tx>
            <c:strRef>
              <c:f>MEM!$K$1</c:f>
              <c:strCache>
                <c:ptCount val="1"/>
                <c:pt idx="0">
                  <c:v>1xKVM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MEM!$K$2:$K$17</c:f>
              <c:numCache>
                <c:formatCode>General</c:formatCode>
                <c:ptCount val="16"/>
                <c:pt idx="0">
                  <c:v>12.6</c:v>
                </c:pt>
                <c:pt idx="1">
                  <c:v>14.7</c:v>
                </c:pt>
                <c:pt idx="2">
                  <c:v>18.2</c:v>
                </c:pt>
                <c:pt idx="3">
                  <c:v>20.7</c:v>
                </c:pt>
                <c:pt idx="4">
                  <c:v>22.1</c:v>
                </c:pt>
                <c:pt idx="5">
                  <c:v>23.2</c:v>
                </c:pt>
                <c:pt idx="6">
                  <c:v>23.6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24.3</c:v>
                </c:pt>
                <c:pt idx="11">
                  <c:v>24.4</c:v>
                </c:pt>
                <c:pt idx="12">
                  <c:v>24.7</c:v>
                </c:pt>
                <c:pt idx="13">
                  <c:v>25</c:v>
                </c:pt>
                <c:pt idx="14">
                  <c:v>25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74-437D-B038-AA25A39ED01D}"/>
            </c:ext>
          </c:extLst>
        </c:ser>
        <c:ser>
          <c:idx val="10"/>
          <c:order val="10"/>
          <c:tx>
            <c:strRef>
              <c:f>MEM!$L$1</c:f>
              <c:strCache>
                <c:ptCount val="1"/>
                <c:pt idx="0">
                  <c:v>2xKVM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MEM!$L$2:$L$17</c:f>
              <c:numCache>
                <c:formatCode>General</c:formatCode>
                <c:ptCount val="16"/>
                <c:pt idx="0">
                  <c:v>12.6</c:v>
                </c:pt>
                <c:pt idx="1">
                  <c:v>14.7</c:v>
                </c:pt>
                <c:pt idx="2">
                  <c:v>17.399999999999999</c:v>
                </c:pt>
                <c:pt idx="3">
                  <c:v>22.1</c:v>
                </c:pt>
                <c:pt idx="4">
                  <c:v>23.6</c:v>
                </c:pt>
                <c:pt idx="5">
                  <c:v>24.2</c:v>
                </c:pt>
                <c:pt idx="6">
                  <c:v>24.2</c:v>
                </c:pt>
                <c:pt idx="7">
                  <c:v>24.6</c:v>
                </c:pt>
                <c:pt idx="8">
                  <c:v>24.6</c:v>
                </c:pt>
                <c:pt idx="9">
                  <c:v>24.6</c:v>
                </c:pt>
                <c:pt idx="10">
                  <c:v>25</c:v>
                </c:pt>
                <c:pt idx="11">
                  <c:v>25</c:v>
                </c:pt>
                <c:pt idx="12">
                  <c:v>25.3</c:v>
                </c:pt>
                <c:pt idx="13">
                  <c:v>25.4</c:v>
                </c:pt>
                <c:pt idx="14">
                  <c:v>25.25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74-437D-B038-AA25A39ED01D}"/>
            </c:ext>
          </c:extLst>
        </c:ser>
        <c:ser>
          <c:idx val="11"/>
          <c:order val="11"/>
          <c:tx>
            <c:strRef>
              <c:f>MEM!$M$1</c:f>
              <c:strCache>
                <c:ptCount val="1"/>
                <c:pt idx="0">
                  <c:v>4xKVM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MEM!$A$2:$A$17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cat>
          <c:val>
            <c:numRef>
              <c:f>MEM!$M$2:$M$17</c:f>
              <c:numCache>
                <c:formatCode>General</c:formatCode>
                <c:ptCount val="16"/>
                <c:pt idx="0">
                  <c:v>12.6</c:v>
                </c:pt>
                <c:pt idx="1">
                  <c:v>14.649999999999999</c:v>
                </c:pt>
                <c:pt idx="2">
                  <c:v>16.600000000000001</c:v>
                </c:pt>
                <c:pt idx="3">
                  <c:v>23.1</c:v>
                </c:pt>
                <c:pt idx="4">
                  <c:v>23.6</c:v>
                </c:pt>
                <c:pt idx="5">
                  <c:v>24.1</c:v>
                </c:pt>
                <c:pt idx="6">
                  <c:v>24.1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24.9</c:v>
                </c:pt>
                <c:pt idx="11">
                  <c:v>24.9</c:v>
                </c:pt>
                <c:pt idx="12">
                  <c:v>25.3</c:v>
                </c:pt>
                <c:pt idx="13">
                  <c:v>25.3</c:v>
                </c:pt>
                <c:pt idx="14">
                  <c:v>25.200000000000003</c:v>
                </c:pt>
                <c:pt idx="15">
                  <c:v>25.799999999999997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74-437D-B038-AA25A39E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639696"/>
        <c:axId val="238635952"/>
      </c:lineChart>
      <c:catAx>
        <c:axId val="23863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35952"/>
        <c:crosses val="autoZero"/>
        <c:auto val="1"/>
        <c:lblAlgn val="ctr"/>
        <c:lblOffset val="100"/>
        <c:noMultiLvlLbl val="0"/>
      </c:catAx>
      <c:valAx>
        <c:axId val="2386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Host Memory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snort.log.1425823194,1,em2,enp34s0,4,5,1,receiver,syssta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snort.log.1425823194,1,em2,enp34s0,4,2g,4,0-3,5,suricata-vm,dhcp,eth1,1,receiver,sysst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snort.log.1425823194,2,em2,enp34s0,4,2g,4,0-3,5,suricata-vm,dhcp,eth1,1,receiver,syssta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snort.log.1425823194,4,em2,enp34s0,4,2g,4,0-3,5,suricata-vm,dhcp,eth1,1,receiver,sys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snort.log.1425823194,2,em2,enp34s0,4,5,1,receiver,sysst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bm,snort.log.1425823194,4,em2,enp34s0,4,5,1,receiver,sys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1,em2,enp34s0,4,2g,0-3,5,1,receiver,sysst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2,em2,enp34s0,4,2g,0-3,5,1,receiver,sys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4,em2,enp34s0,4,2g,0-3,5,1,receiver,sysst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1,em2,enp34s0.vtap,4,2g,0-3,5,1,receiver,sysst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2,em2,enp34s0.vtap,4,2g,0-3,5,1,receiver,sysst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snort.log.1425823194,4,em2,enp34s0.vtap,4,2g,0-3,5,1,receiver,sys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14296"/>
      <sheetName val="1460914432"/>
      <sheetName val="1460914599"/>
      <sheetName val="1460914766"/>
      <sheetName val="1460914933"/>
      <sheetName val="1460915100"/>
      <sheetName val="1460915267"/>
      <sheetName val="1460915403"/>
      <sheetName val="1460915570"/>
      <sheetName val="1460915738"/>
      <sheetName val="1460915887"/>
      <sheetName val="1460916037"/>
      <sheetName val="1460916186"/>
      <sheetName val="1460916336"/>
      <sheetName val="1460916485"/>
      <sheetName val="1460916652"/>
      <sheetName val="1460916818"/>
      <sheetName val="1460916984"/>
      <sheetName val="1460917150"/>
      <sheetName val="1460917317"/>
      <sheetName val="1460967601"/>
      <sheetName val="1460967751"/>
      <sheetName val="1460967900"/>
      <sheetName val="1460968066"/>
      <sheetName val="1460968233"/>
      <sheetName val="1460968382"/>
      <sheetName val="1460968531"/>
      <sheetName val="1460968698"/>
      <sheetName val="1460968864"/>
      <sheetName val="1460969030"/>
      <sheetName val="1460969168"/>
      <sheetName val="1460969335"/>
      <sheetName val="1460969501"/>
      <sheetName val="1460969638"/>
      <sheetName val="1460969804"/>
      <sheetName val="1460969970"/>
      <sheetName val="1460970107"/>
      <sheetName val="1460970244"/>
      <sheetName val="1460970412"/>
      <sheetName val="1460970578"/>
    </sheetNames>
    <sheetDataSet>
      <sheetData sheetId="0">
        <row r="2">
          <cell r="D2">
            <v>200</v>
          </cell>
          <cell r="I2">
            <v>2.7</v>
          </cell>
        </row>
        <row r="3">
          <cell r="D3">
            <v>102</v>
          </cell>
          <cell r="I3">
            <v>5.7</v>
          </cell>
        </row>
        <row r="4">
          <cell r="D4">
            <v>46</v>
          </cell>
          <cell r="I4">
            <v>8.9</v>
          </cell>
        </row>
        <row r="5">
          <cell r="D5">
            <v>49.2</v>
          </cell>
          <cell r="I5">
            <v>9</v>
          </cell>
        </row>
        <row r="6">
          <cell r="D6">
            <v>48</v>
          </cell>
          <cell r="I6">
            <v>9</v>
          </cell>
        </row>
        <row r="7">
          <cell r="D7">
            <v>48.2</v>
          </cell>
          <cell r="I7">
            <v>9.0500000000000007</v>
          </cell>
        </row>
        <row r="8">
          <cell r="D8">
            <v>49.8</v>
          </cell>
          <cell r="I8">
            <v>9.1</v>
          </cell>
        </row>
        <row r="9">
          <cell r="D9">
            <v>46.4</v>
          </cell>
          <cell r="I9">
            <v>9.1</v>
          </cell>
        </row>
        <row r="10">
          <cell r="D10">
            <v>34.599999999999994</v>
          </cell>
          <cell r="I10">
            <v>9.1</v>
          </cell>
        </row>
        <row r="11">
          <cell r="D11">
            <v>1.6</v>
          </cell>
          <cell r="I11">
            <v>9.1</v>
          </cell>
        </row>
        <row r="12">
          <cell r="D12">
            <v>1.6</v>
          </cell>
          <cell r="I12">
            <v>9.1</v>
          </cell>
        </row>
        <row r="13">
          <cell r="D13">
            <v>1.6</v>
          </cell>
          <cell r="I13">
            <v>9.1</v>
          </cell>
        </row>
        <row r="14">
          <cell r="D14">
            <v>2</v>
          </cell>
          <cell r="I14">
            <v>9.1</v>
          </cell>
        </row>
        <row r="15">
          <cell r="D15">
            <v>2.4</v>
          </cell>
          <cell r="I15">
            <v>9.1999999999999993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23805"/>
      <sheetName val="1460923979"/>
      <sheetName val="1460924153"/>
      <sheetName val="1460924327"/>
      <sheetName val="1460924508"/>
      <sheetName val="1460924682"/>
      <sheetName val="1460924857"/>
      <sheetName val="1460925043"/>
      <sheetName val="1460925218"/>
      <sheetName val="1460925391"/>
      <sheetName val="1460925564"/>
      <sheetName val="1460925740"/>
      <sheetName val="1460925914"/>
      <sheetName val="1460926099"/>
      <sheetName val="1460926281"/>
      <sheetName val="1460926455"/>
      <sheetName val="1460926634"/>
      <sheetName val="1460926812"/>
      <sheetName val="1460926992"/>
      <sheetName val="1460927165"/>
      <sheetName val="1460977117"/>
      <sheetName val="1460977290"/>
      <sheetName val="1460977463"/>
      <sheetName val="1460977638"/>
      <sheetName val="1460977820"/>
      <sheetName val="1460977995"/>
      <sheetName val="1460978176"/>
      <sheetName val="1460978350"/>
      <sheetName val="1460978508"/>
      <sheetName val="1460978665"/>
      <sheetName val="1460978828"/>
      <sheetName val="1460978986"/>
      <sheetName val="1460979159"/>
      <sheetName val="1460979336"/>
      <sheetName val="1460979510"/>
      <sheetName val="1460979683"/>
      <sheetName val="1460979858"/>
      <sheetName val="1460980032"/>
      <sheetName val="1460980190"/>
      <sheetName val="1460980364"/>
    </sheetNames>
    <sheetDataSet>
      <sheetData sheetId="0">
        <row r="2">
          <cell r="D2">
            <v>200</v>
          </cell>
          <cell r="I2">
            <v>12.6</v>
          </cell>
        </row>
        <row r="3">
          <cell r="D3">
            <v>125.4</v>
          </cell>
          <cell r="I3">
            <v>14.7</v>
          </cell>
        </row>
        <row r="4">
          <cell r="D4">
            <v>164.2</v>
          </cell>
          <cell r="I4">
            <v>18.2</v>
          </cell>
        </row>
        <row r="5">
          <cell r="D5">
            <v>301.39999999999998</v>
          </cell>
          <cell r="I5">
            <v>20.7</v>
          </cell>
        </row>
        <row r="6">
          <cell r="D6">
            <v>314.20000000000005</v>
          </cell>
          <cell r="I6">
            <v>22.1</v>
          </cell>
        </row>
        <row r="7">
          <cell r="D7">
            <v>278</v>
          </cell>
          <cell r="I7">
            <v>23.2</v>
          </cell>
        </row>
        <row r="8">
          <cell r="D8">
            <v>237.8</v>
          </cell>
          <cell r="I8">
            <v>23.6</v>
          </cell>
        </row>
        <row r="9">
          <cell r="D9">
            <v>153.80000000000001</v>
          </cell>
          <cell r="I9">
            <v>23.9</v>
          </cell>
        </row>
        <row r="10">
          <cell r="D10">
            <v>154.19999999999999</v>
          </cell>
          <cell r="I10">
            <v>23.9</v>
          </cell>
        </row>
        <row r="11">
          <cell r="D11">
            <v>154</v>
          </cell>
          <cell r="I11">
            <v>23.9</v>
          </cell>
        </row>
        <row r="12">
          <cell r="D12">
            <v>153.80000000000001</v>
          </cell>
          <cell r="I12">
            <v>24.3</v>
          </cell>
        </row>
        <row r="13">
          <cell r="D13">
            <v>167.2</v>
          </cell>
          <cell r="I13">
            <v>24.4</v>
          </cell>
        </row>
        <row r="14">
          <cell r="D14">
            <v>197.6</v>
          </cell>
          <cell r="I14">
            <v>24.7</v>
          </cell>
        </row>
        <row r="15">
          <cell r="D15">
            <v>191.2</v>
          </cell>
          <cell r="I15">
            <v>25</v>
          </cell>
        </row>
        <row r="16">
          <cell r="D16">
            <v>212.8</v>
          </cell>
          <cell r="I16">
            <v>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37086"/>
      <sheetName val="1460937270"/>
      <sheetName val="1460937430"/>
      <sheetName val="1460937591"/>
      <sheetName val="1460937767"/>
      <sheetName val="1460937942"/>
      <sheetName val="1460938118"/>
      <sheetName val="1460938295"/>
      <sheetName val="1460938481"/>
      <sheetName val="1460938656"/>
      <sheetName val="1460938820"/>
      <sheetName val="1460938982"/>
      <sheetName val="1460939159"/>
      <sheetName val="1460939341"/>
      <sheetName val="1460939505"/>
      <sheetName val="1460939668"/>
      <sheetName val="1460939827"/>
      <sheetName val="1460939991"/>
      <sheetName val="1460940178"/>
      <sheetName val="1460940361"/>
      <sheetName val="1460990065"/>
      <sheetName val="1460990240"/>
      <sheetName val="1460990401"/>
      <sheetName val="1460990560"/>
      <sheetName val="1460990724"/>
      <sheetName val="1460990887"/>
      <sheetName val="1460991068"/>
      <sheetName val="1460991233"/>
      <sheetName val="1460991391"/>
      <sheetName val="1460991568"/>
      <sheetName val="1460991755"/>
      <sheetName val="1460991915"/>
      <sheetName val="1460992075"/>
      <sheetName val="1460992238"/>
      <sheetName val="1460992415"/>
      <sheetName val="1460992591"/>
      <sheetName val="1460992767"/>
      <sheetName val="1460992945"/>
      <sheetName val="1460993125"/>
      <sheetName val="1460993303"/>
      <sheetName val="1461059537"/>
      <sheetName val="1461059713"/>
      <sheetName val="1461059890"/>
      <sheetName val="1461060050"/>
      <sheetName val="1461060213"/>
      <sheetName val="1461060389"/>
      <sheetName val="1461060563"/>
      <sheetName val="1461060742"/>
      <sheetName val="1461060919"/>
      <sheetName val="1461061094"/>
      <sheetName val="1461061272"/>
      <sheetName val="1461061448"/>
      <sheetName val="1461061608"/>
      <sheetName val="1461061768"/>
      <sheetName val="1461061944"/>
      <sheetName val="1461062121"/>
      <sheetName val="1461062305"/>
      <sheetName val="1461062484"/>
      <sheetName val="1461062660"/>
      <sheetName val="1461062841"/>
      <sheetName val="1461063027"/>
      <sheetName val="1461063185"/>
      <sheetName val="1461063349"/>
      <sheetName val="1461063526"/>
      <sheetName val="1461063705"/>
      <sheetName val="1461063881"/>
      <sheetName val="1461064059"/>
      <sheetName val="1461064235"/>
      <sheetName val="1461064414"/>
      <sheetName val="1461064597"/>
      <sheetName val="1461064776"/>
      <sheetName val="1461064951"/>
      <sheetName val="1461065112"/>
      <sheetName val="1461065277"/>
      <sheetName val="1461065439"/>
      <sheetName val="1461065614"/>
      <sheetName val="1461065793"/>
      <sheetName val="1461065953"/>
      <sheetName val="1461066118"/>
      <sheetName val="1461066287"/>
    </sheetNames>
    <sheetDataSet>
      <sheetData sheetId="0">
        <row r="2">
          <cell r="D2">
            <v>200</v>
          </cell>
          <cell r="I2">
            <v>12.6</v>
          </cell>
        </row>
        <row r="3">
          <cell r="D3">
            <v>129</v>
          </cell>
          <cell r="I3">
            <v>14.7</v>
          </cell>
        </row>
        <row r="4">
          <cell r="D4">
            <v>167.2</v>
          </cell>
          <cell r="I4">
            <v>17.399999999999999</v>
          </cell>
        </row>
        <row r="5">
          <cell r="D5">
            <v>351.2</v>
          </cell>
          <cell r="I5">
            <v>22.1</v>
          </cell>
        </row>
        <row r="6">
          <cell r="D6">
            <v>340</v>
          </cell>
          <cell r="I6">
            <v>23.6</v>
          </cell>
        </row>
        <row r="7">
          <cell r="D7">
            <v>263.2</v>
          </cell>
          <cell r="I7">
            <v>24.2</v>
          </cell>
        </row>
        <row r="8">
          <cell r="D8">
            <v>234.60000000000002</v>
          </cell>
          <cell r="I8">
            <v>24.2</v>
          </cell>
        </row>
        <row r="9">
          <cell r="D9">
            <v>154.4</v>
          </cell>
          <cell r="I9">
            <v>24.6</v>
          </cell>
        </row>
        <row r="10">
          <cell r="D10">
            <v>154</v>
          </cell>
          <cell r="I10">
            <v>24.6</v>
          </cell>
        </row>
        <row r="11">
          <cell r="D11">
            <v>153.6</v>
          </cell>
          <cell r="I11">
            <v>24.6</v>
          </cell>
        </row>
        <row r="12">
          <cell r="D12">
            <v>154</v>
          </cell>
          <cell r="I12">
            <v>25</v>
          </cell>
        </row>
        <row r="13">
          <cell r="D13">
            <v>164.60000000000002</v>
          </cell>
          <cell r="I13">
            <v>25</v>
          </cell>
        </row>
        <row r="14">
          <cell r="D14">
            <v>194</v>
          </cell>
          <cell r="I14">
            <v>25.3</v>
          </cell>
        </row>
        <row r="15">
          <cell r="D15">
            <v>190.4</v>
          </cell>
          <cell r="I15">
            <v>25.4</v>
          </cell>
        </row>
        <row r="16">
          <cell r="D16">
            <v>190.2</v>
          </cell>
          <cell r="I16">
            <v>25.25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50059"/>
      <sheetName val="1460950223"/>
      <sheetName val="1460950402"/>
      <sheetName val="1460950577"/>
      <sheetName val="1460950759"/>
      <sheetName val="1460950918"/>
      <sheetName val="1460951079"/>
      <sheetName val="1460951263"/>
      <sheetName val="1460951441"/>
      <sheetName val="1460951618"/>
      <sheetName val="1460951798"/>
      <sheetName val="1460951975"/>
      <sheetName val="1460952152"/>
      <sheetName val="1460952335"/>
      <sheetName val="1460952510"/>
      <sheetName val="1460952692"/>
      <sheetName val="1460952872"/>
      <sheetName val="1460953250"/>
      <sheetName val="1460953409"/>
      <sheetName val="1461003172"/>
      <sheetName val="1461003356"/>
      <sheetName val="1461003540"/>
      <sheetName val="1461003716"/>
      <sheetName val="1461003890"/>
      <sheetName val="1461004052"/>
      <sheetName val="1461004230"/>
      <sheetName val="1461004406"/>
      <sheetName val="1461004586"/>
      <sheetName val="1461004762"/>
      <sheetName val="1461004939"/>
      <sheetName val="1461005122"/>
      <sheetName val="1461005313"/>
      <sheetName val="1461005472"/>
      <sheetName val="1461005632"/>
      <sheetName val="1461005817"/>
      <sheetName val="1461006000"/>
      <sheetName val="1461006178"/>
      <sheetName val="1461006354"/>
      <sheetName val="1461006530"/>
      <sheetName val="1461085881"/>
      <sheetName val="1461086032"/>
      <sheetName val="1461086209"/>
      <sheetName val="1461086389"/>
      <sheetName val="1461086582"/>
      <sheetName val="1461086769"/>
      <sheetName val="1461086926"/>
      <sheetName val="1461087088"/>
      <sheetName val="1461087274"/>
      <sheetName val="1461087458"/>
      <sheetName val="1461087634"/>
      <sheetName val="1461087819"/>
      <sheetName val="1461087978"/>
      <sheetName val="1461088139"/>
      <sheetName val="1461088302"/>
      <sheetName val="1461088484"/>
      <sheetName val="1461088666"/>
      <sheetName val="1461088848"/>
      <sheetName val="1461089030"/>
      <sheetName val="1461089208"/>
      <sheetName val="1461089394"/>
      <sheetName val="1461089576"/>
      <sheetName val="1461089753"/>
      <sheetName val="1461089931"/>
      <sheetName val="1461090090"/>
      <sheetName val="1461090255"/>
      <sheetName val="1461090433"/>
      <sheetName val="1461090611"/>
      <sheetName val="1461090787"/>
      <sheetName val="1461090963"/>
      <sheetName val="1461091140"/>
      <sheetName val="1461091318"/>
      <sheetName val="1461091495"/>
      <sheetName val="1461091673"/>
      <sheetName val="1461091855"/>
      <sheetName val="1461092036"/>
      <sheetName val="1461092212"/>
      <sheetName val="1461092387"/>
      <sheetName val="1461092572"/>
      <sheetName val="1461092751"/>
      <sheetName val="1461092928"/>
    </sheetNames>
    <sheetDataSet>
      <sheetData sheetId="0">
        <row r="2">
          <cell r="D2">
            <v>200</v>
          </cell>
          <cell r="I2">
            <v>12.6</v>
          </cell>
        </row>
        <row r="3">
          <cell r="D3">
            <v>132.4</v>
          </cell>
          <cell r="I3">
            <v>14.649999999999999</v>
          </cell>
        </row>
        <row r="4">
          <cell r="D4">
            <v>170</v>
          </cell>
          <cell r="I4">
            <v>16.600000000000001</v>
          </cell>
        </row>
        <row r="5">
          <cell r="D5">
            <v>360</v>
          </cell>
          <cell r="I5">
            <v>23.1</v>
          </cell>
        </row>
        <row r="6">
          <cell r="D6">
            <v>324.8</v>
          </cell>
          <cell r="I6">
            <v>23.6</v>
          </cell>
        </row>
        <row r="7">
          <cell r="D7">
            <v>275.39999999999998</v>
          </cell>
          <cell r="I7">
            <v>24.1</v>
          </cell>
        </row>
        <row r="8">
          <cell r="D8">
            <v>238</v>
          </cell>
          <cell r="I8">
            <v>24.1</v>
          </cell>
        </row>
        <row r="9">
          <cell r="D9">
            <v>155.80000000000001</v>
          </cell>
          <cell r="I9">
            <v>24.5</v>
          </cell>
        </row>
        <row r="10">
          <cell r="D10">
            <v>153.6</v>
          </cell>
          <cell r="I10">
            <v>24.5</v>
          </cell>
        </row>
        <row r="11">
          <cell r="D11">
            <v>153.19999999999999</v>
          </cell>
          <cell r="I11">
            <v>24.5</v>
          </cell>
        </row>
        <row r="12">
          <cell r="D12">
            <v>153.6</v>
          </cell>
          <cell r="I12">
            <v>24.9</v>
          </cell>
        </row>
        <row r="13">
          <cell r="D13">
            <v>161.19999999999999</v>
          </cell>
          <cell r="I13">
            <v>24.9</v>
          </cell>
        </row>
        <row r="14">
          <cell r="D14">
            <v>187.4</v>
          </cell>
          <cell r="I14">
            <v>25.3</v>
          </cell>
        </row>
        <row r="15">
          <cell r="D15">
            <v>184.4</v>
          </cell>
          <cell r="I15">
            <v>25.3</v>
          </cell>
        </row>
        <row r="16">
          <cell r="D16">
            <v>184.8</v>
          </cell>
          <cell r="I16">
            <v>25.200000000000003</v>
          </cell>
        </row>
        <row r="17">
          <cell r="D17">
            <v>189.6</v>
          </cell>
          <cell r="I17">
            <v>25.799999999999997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27342"/>
      <sheetName val="1460927509"/>
      <sheetName val="1460927676"/>
      <sheetName val="1460927842"/>
      <sheetName val="1460928010"/>
      <sheetName val="1460928176"/>
      <sheetName val="1460928344"/>
      <sheetName val="1460928511"/>
      <sheetName val="1460928678"/>
      <sheetName val="1460928845"/>
      <sheetName val="1460929012"/>
      <sheetName val="1460929179"/>
      <sheetName val="1460929330"/>
      <sheetName val="1460929479"/>
      <sheetName val="1460929628"/>
      <sheetName val="1460929779"/>
      <sheetName val="1460929945"/>
      <sheetName val="1460930113"/>
      <sheetName val="1460930280"/>
      <sheetName val="1460930416"/>
      <sheetName val="1460980537"/>
      <sheetName val="1460980704"/>
      <sheetName val="1460980870"/>
      <sheetName val="1460981037"/>
      <sheetName val="1460981174"/>
      <sheetName val="1460981341"/>
      <sheetName val="1460981509"/>
      <sheetName val="1460981676"/>
      <sheetName val="1460981842"/>
      <sheetName val="1460982009"/>
      <sheetName val="1460982175"/>
      <sheetName val="1460982325"/>
      <sheetName val="1460982474"/>
      <sheetName val="1460982640"/>
      <sheetName val="1460982808"/>
      <sheetName val="1460982975"/>
      <sheetName val="1460983142"/>
      <sheetName val="1460983309"/>
      <sheetName val="1460983476"/>
      <sheetName val="1460983643"/>
      <sheetName val="1461040237"/>
      <sheetName val="1461040403"/>
      <sheetName val="1461040553"/>
      <sheetName val="1461040702"/>
      <sheetName val="1461040852"/>
      <sheetName val="1461041001"/>
      <sheetName val="1461041168"/>
      <sheetName val="1461041334"/>
      <sheetName val="1461041501"/>
      <sheetName val="1461041667"/>
      <sheetName val="1461041817"/>
      <sheetName val="1461041966"/>
      <sheetName val="1461042133"/>
      <sheetName val="1461042299"/>
      <sheetName val="1461042466"/>
      <sheetName val="1461042615"/>
      <sheetName val="1461042782"/>
      <sheetName val="1461042948"/>
      <sheetName val="1461043115"/>
      <sheetName val="1461043281"/>
      <sheetName val="1461043448"/>
      <sheetName val="1461043597"/>
      <sheetName val="1461043747"/>
      <sheetName val="1461043885"/>
      <sheetName val="1461044052"/>
      <sheetName val="1461044201"/>
      <sheetName val="1461044351"/>
      <sheetName val="1461044517"/>
      <sheetName val="1461044684"/>
      <sheetName val="1461044850"/>
      <sheetName val="1461045000"/>
      <sheetName val="1461045166"/>
      <sheetName val="1461045333"/>
      <sheetName val="1461045499"/>
      <sheetName val="1461045637"/>
      <sheetName val="1461045804"/>
      <sheetName val="1461045941"/>
      <sheetName val="1461046108"/>
      <sheetName val="1461046244"/>
      <sheetName val="1461046412"/>
    </sheetNames>
    <sheetDataSet>
      <sheetData sheetId="0">
        <row r="2">
          <cell r="D2">
            <v>200</v>
          </cell>
          <cell r="I2">
            <v>2.7</v>
          </cell>
        </row>
        <row r="3">
          <cell r="D3">
            <v>102</v>
          </cell>
          <cell r="I3">
            <v>5.7</v>
          </cell>
        </row>
        <row r="4">
          <cell r="D4">
            <v>45.6</v>
          </cell>
          <cell r="I4">
            <v>8.9</v>
          </cell>
        </row>
        <row r="5">
          <cell r="D5">
            <v>98</v>
          </cell>
          <cell r="I5">
            <v>9</v>
          </cell>
        </row>
        <row r="6">
          <cell r="D6">
            <v>95.2</v>
          </cell>
          <cell r="I6">
            <v>9</v>
          </cell>
        </row>
        <row r="7">
          <cell r="D7">
            <v>97.6</v>
          </cell>
          <cell r="I7">
            <v>9</v>
          </cell>
        </row>
        <row r="8">
          <cell r="D8">
            <v>101.6</v>
          </cell>
          <cell r="I8">
            <v>9</v>
          </cell>
        </row>
        <row r="9">
          <cell r="D9">
            <v>92.8</v>
          </cell>
          <cell r="I9">
            <v>9.1</v>
          </cell>
        </row>
        <row r="10">
          <cell r="D10">
            <v>70.400000000000006</v>
          </cell>
          <cell r="I10">
            <v>9.1</v>
          </cell>
        </row>
        <row r="11">
          <cell r="D11">
            <v>1.6</v>
          </cell>
          <cell r="I11">
            <v>9.1</v>
          </cell>
        </row>
        <row r="12">
          <cell r="D12">
            <v>1.6</v>
          </cell>
          <cell r="I12">
            <v>9.1</v>
          </cell>
        </row>
        <row r="13">
          <cell r="D13">
            <v>1.6</v>
          </cell>
          <cell r="I13">
            <v>9.1</v>
          </cell>
        </row>
        <row r="14">
          <cell r="D14">
            <v>2.8</v>
          </cell>
          <cell r="I14">
            <v>9.1</v>
          </cell>
        </row>
        <row r="15">
          <cell r="D15">
            <v>4.8</v>
          </cell>
          <cell r="I15">
            <v>2.8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40539"/>
      <sheetName val="1460940689"/>
      <sheetName val="1460940839"/>
      <sheetName val="1460940989"/>
      <sheetName val="1460941156"/>
      <sheetName val="1460941323"/>
      <sheetName val="1460941491"/>
      <sheetName val="1460941640"/>
      <sheetName val="1460941792"/>
      <sheetName val="1460941958"/>
      <sheetName val="1460942125"/>
      <sheetName val="1460942293"/>
      <sheetName val="1460942460"/>
      <sheetName val="1460942610"/>
      <sheetName val="1460942761"/>
      <sheetName val="1460942911"/>
      <sheetName val="1460943061"/>
      <sheetName val="1460943230"/>
      <sheetName val="1460943397"/>
      <sheetName val="1460943548"/>
      <sheetName val="1460953613"/>
      <sheetName val="1460953881"/>
      <sheetName val="1460954031"/>
      <sheetName val="1460954182"/>
      <sheetName val="1460954349"/>
      <sheetName val="1460954516"/>
      <sheetName val="1460954684"/>
      <sheetName val="1460954851"/>
      <sheetName val="1460955001"/>
      <sheetName val="1460955152"/>
      <sheetName val="1460955319"/>
      <sheetName val="1460955470"/>
      <sheetName val="1460955636"/>
      <sheetName val="1460955803"/>
      <sheetName val="1460955970"/>
      <sheetName val="1460956137"/>
      <sheetName val="1460956304"/>
      <sheetName val="1460956443"/>
      <sheetName val="1460956610"/>
      <sheetName val="1460956760"/>
      <sheetName val="1460993468"/>
      <sheetName val="1460993635"/>
      <sheetName val="1460993832"/>
      <sheetName val="1460994000"/>
      <sheetName val="1460994167"/>
      <sheetName val="1460994337"/>
      <sheetName val="1460994504"/>
      <sheetName val="1460994654"/>
      <sheetName val="1460994805"/>
      <sheetName val="1460994972"/>
      <sheetName val="1460995110"/>
      <sheetName val="1460995276"/>
      <sheetName val="1460995443"/>
      <sheetName val="1460995610"/>
      <sheetName val="1460995777"/>
      <sheetName val="1460995943"/>
      <sheetName val="1460996111"/>
      <sheetName val="1460996278"/>
      <sheetName val="1460996445"/>
      <sheetName val="1460996583"/>
      <sheetName val="1461006689"/>
      <sheetName val="1461007114"/>
      <sheetName val="1461007507"/>
      <sheetName val="1461007683"/>
      <sheetName val="1461007932"/>
      <sheetName val="1461008101"/>
      <sheetName val="1461008247"/>
      <sheetName val="1461008430"/>
      <sheetName val="1461008597"/>
      <sheetName val="1461008764"/>
      <sheetName val="1461008930"/>
      <sheetName val="1461009097"/>
      <sheetName val="1461009247"/>
      <sheetName val="1461009396"/>
      <sheetName val="1461009563"/>
      <sheetName val="1461009730"/>
      <sheetName val="1461009896"/>
      <sheetName val="1461010063"/>
      <sheetName val="1461066445"/>
      <sheetName val="1461066583"/>
      <sheetName val="1461066752"/>
      <sheetName val="1461066902"/>
      <sheetName val="1461067052"/>
      <sheetName val="1461067204"/>
      <sheetName val="1461067353"/>
      <sheetName val="1461067520"/>
      <sheetName val="1461067659"/>
      <sheetName val="1461067827"/>
      <sheetName val="1461067994"/>
      <sheetName val="1461068161"/>
      <sheetName val="1461068328"/>
      <sheetName val="1461068495"/>
      <sheetName val="1461068645"/>
      <sheetName val="1461068794"/>
      <sheetName val="1461068945"/>
      <sheetName val="1461069095"/>
      <sheetName val="1461069245"/>
      <sheetName val="1461069413"/>
      <sheetName val="1461069551"/>
      <sheetName val="1461069701"/>
      <sheetName val="1461069852"/>
      <sheetName val="1461069990"/>
      <sheetName val="1461070157"/>
      <sheetName val="1461070293"/>
      <sheetName val="1461070461"/>
      <sheetName val="1461070628"/>
      <sheetName val="1461070768"/>
      <sheetName val="1461070918"/>
      <sheetName val="1461071068"/>
      <sheetName val="1461071220"/>
      <sheetName val="1461071370"/>
      <sheetName val="1461071520"/>
      <sheetName val="1461071671"/>
      <sheetName val="1461071838"/>
      <sheetName val="1461071976"/>
      <sheetName val="1461072144"/>
      <sheetName val="1461072311"/>
      <sheetName val="1461072480"/>
      <sheetName val="1461093105"/>
      <sheetName val="1461093272"/>
      <sheetName val="1461093440"/>
    </sheetNames>
    <sheetDataSet>
      <sheetData sheetId="0">
        <row r="2">
          <cell r="D2">
            <v>0</v>
          </cell>
          <cell r="I2">
            <v>2.7</v>
          </cell>
        </row>
        <row r="3">
          <cell r="D3">
            <v>101.6</v>
          </cell>
          <cell r="I3">
            <v>5.7</v>
          </cell>
        </row>
        <row r="4">
          <cell r="D4">
            <v>46</v>
          </cell>
          <cell r="I4">
            <v>8.9</v>
          </cell>
        </row>
        <row r="5">
          <cell r="D5">
            <v>159.6</v>
          </cell>
          <cell r="I5">
            <v>10.8</v>
          </cell>
        </row>
        <row r="6">
          <cell r="D6">
            <v>160.80000000000001</v>
          </cell>
          <cell r="I6">
            <v>12.5</v>
          </cell>
        </row>
        <row r="7">
          <cell r="D7">
            <v>156.80000000000001</v>
          </cell>
          <cell r="I7">
            <v>13.4</v>
          </cell>
        </row>
        <row r="8">
          <cell r="D8">
            <v>164.4</v>
          </cell>
          <cell r="I8">
            <v>13.8</v>
          </cell>
        </row>
        <row r="9">
          <cell r="D9">
            <v>156</v>
          </cell>
          <cell r="I9">
            <v>13.9</v>
          </cell>
        </row>
        <row r="10">
          <cell r="D10">
            <v>147.6</v>
          </cell>
          <cell r="I10">
            <v>14</v>
          </cell>
        </row>
        <row r="11">
          <cell r="D11">
            <v>46</v>
          </cell>
          <cell r="I11">
            <v>14</v>
          </cell>
        </row>
        <row r="12">
          <cell r="D12">
            <v>1.6</v>
          </cell>
          <cell r="I12">
            <v>14</v>
          </cell>
        </row>
        <row r="13">
          <cell r="D13">
            <v>1.2</v>
          </cell>
          <cell r="I13">
            <v>14</v>
          </cell>
        </row>
        <row r="14">
          <cell r="D14">
            <v>2.4</v>
          </cell>
          <cell r="I14">
            <v>14</v>
          </cell>
        </row>
        <row r="15">
          <cell r="D15">
            <v>2.4</v>
          </cell>
          <cell r="I15">
            <v>13.8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17469"/>
      <sheetName val="1460917620"/>
      <sheetName val="1460917789"/>
      <sheetName val="1460917958"/>
      <sheetName val="1460918109"/>
      <sheetName val="1460918258"/>
      <sheetName val="1460918409"/>
      <sheetName val="1460918560"/>
      <sheetName val="1460918727"/>
      <sheetName val="1460918865"/>
      <sheetName val="1460919016"/>
      <sheetName val="1460919166"/>
      <sheetName val="1460919333"/>
      <sheetName val="1460919500"/>
      <sheetName val="1460919650"/>
      <sheetName val="1460919800"/>
      <sheetName val="1460919967"/>
      <sheetName val="1460920105"/>
      <sheetName val="1460920255"/>
      <sheetName val="1460920405"/>
      <sheetName val="1460970716"/>
      <sheetName val="1460970883"/>
      <sheetName val="1460971050"/>
      <sheetName val="1460971531"/>
      <sheetName val="1460971778"/>
      <sheetName val="1460971929"/>
      <sheetName val="1460972096"/>
      <sheetName val="1460972263"/>
      <sheetName val="1460972413"/>
      <sheetName val="1460972562"/>
      <sheetName val="1460972702"/>
      <sheetName val="1460972868"/>
      <sheetName val="1460973034"/>
      <sheetName val="1460973172"/>
      <sheetName val="1460973339"/>
      <sheetName val="1460973505"/>
      <sheetName val="1460973642"/>
      <sheetName val="1460973782"/>
    </sheetNames>
    <sheetDataSet>
      <sheetData sheetId="0">
        <row r="2">
          <cell r="D2">
            <v>200</v>
          </cell>
          <cell r="I2">
            <v>2.8</v>
          </cell>
        </row>
        <row r="3">
          <cell r="D3">
            <v>100.8</v>
          </cell>
          <cell r="I3">
            <v>4.9000000000000004</v>
          </cell>
        </row>
        <row r="4">
          <cell r="D4">
            <v>83.4</v>
          </cell>
          <cell r="I4">
            <v>9.3000000000000007</v>
          </cell>
        </row>
        <row r="5">
          <cell r="D5">
            <v>52.2</v>
          </cell>
          <cell r="I5">
            <v>9.3000000000000007</v>
          </cell>
        </row>
        <row r="6">
          <cell r="D6">
            <v>50</v>
          </cell>
          <cell r="I6">
            <v>9.4</v>
          </cell>
        </row>
        <row r="7">
          <cell r="D7">
            <v>50</v>
          </cell>
          <cell r="I7">
            <v>9.4</v>
          </cell>
        </row>
        <row r="8">
          <cell r="D8">
            <v>50.4</v>
          </cell>
          <cell r="I8">
            <v>9.4</v>
          </cell>
        </row>
        <row r="9">
          <cell r="D9">
            <v>47.6</v>
          </cell>
          <cell r="I9">
            <v>9.4</v>
          </cell>
        </row>
        <row r="10">
          <cell r="D10">
            <v>34.799999999999997</v>
          </cell>
          <cell r="I10">
            <v>9.5</v>
          </cell>
        </row>
        <row r="11">
          <cell r="D11">
            <v>3.4000000000000004</v>
          </cell>
          <cell r="I11">
            <v>9.5</v>
          </cell>
        </row>
        <row r="12">
          <cell r="D12">
            <v>2.8</v>
          </cell>
          <cell r="I12">
            <v>9.5</v>
          </cell>
        </row>
        <row r="13">
          <cell r="D13">
            <v>3</v>
          </cell>
          <cell r="I13">
            <v>9.5</v>
          </cell>
        </row>
        <row r="14">
          <cell r="D14">
            <v>2.4</v>
          </cell>
          <cell r="I14">
            <v>9.5</v>
          </cell>
        </row>
        <row r="15">
          <cell r="D15">
            <v>8.1999999999999993</v>
          </cell>
          <cell r="I15">
            <v>3.0999999999999996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30583"/>
      <sheetName val="1460930750"/>
      <sheetName val="1460930918"/>
      <sheetName val="1460931086"/>
      <sheetName val="1460931253"/>
      <sheetName val="1460931419"/>
      <sheetName val="1460931587"/>
      <sheetName val="1460931754"/>
      <sheetName val="1460931923"/>
      <sheetName val="1460932089"/>
      <sheetName val="1460932256"/>
      <sheetName val="1460932407"/>
      <sheetName val="1460932557"/>
      <sheetName val="1460932724"/>
      <sheetName val="1460932892"/>
      <sheetName val="1460933059"/>
      <sheetName val="1460933197"/>
      <sheetName val="1460933347"/>
      <sheetName val="1460933496"/>
      <sheetName val="1460933647"/>
      <sheetName val="1460983794"/>
      <sheetName val="1460983943"/>
      <sheetName val="1460984093"/>
      <sheetName val="1460984260"/>
      <sheetName val="1460984427"/>
      <sheetName val="1460984595"/>
      <sheetName val="1460984762"/>
      <sheetName val="1460984929"/>
      <sheetName val="1460985069"/>
      <sheetName val="1460985206"/>
      <sheetName val="1460985373"/>
      <sheetName val="1460985524"/>
      <sheetName val="1460985673"/>
      <sheetName val="1460985823"/>
      <sheetName val="1460985992"/>
      <sheetName val="1460986159"/>
      <sheetName val="1460986310"/>
      <sheetName val="1460986460"/>
      <sheetName val="1460986627"/>
      <sheetName val="1460986794"/>
      <sheetName val="1461046578"/>
      <sheetName val="1461046716"/>
      <sheetName val="1461046883"/>
      <sheetName val="1461047050"/>
      <sheetName val="1461047217"/>
      <sheetName val="1461047383"/>
      <sheetName val="1461047550"/>
      <sheetName val="1461047700"/>
      <sheetName val="1461047850"/>
      <sheetName val="1461048000"/>
      <sheetName val="1461048149"/>
      <sheetName val="1461048299"/>
      <sheetName val="1461048449"/>
      <sheetName val="1461048587"/>
      <sheetName val="1461048754"/>
      <sheetName val="1461048904"/>
      <sheetName val="1461049054"/>
      <sheetName val="1461049203"/>
      <sheetName val="1461049353"/>
      <sheetName val="1461049520"/>
      <sheetName val="1461049657"/>
      <sheetName val="1461049824"/>
      <sheetName val="1461049991"/>
      <sheetName val="1461050158"/>
      <sheetName val="1461050325"/>
      <sheetName val="1461050492"/>
      <sheetName val="1461050629"/>
      <sheetName val="1461050779"/>
      <sheetName val="1461050928"/>
      <sheetName val="1461051095"/>
      <sheetName val="1461051233"/>
      <sheetName val="1461051383"/>
      <sheetName val="1461051533"/>
      <sheetName val="1461051700"/>
      <sheetName val="1461051867"/>
      <sheetName val="1461052016"/>
      <sheetName val="1461052167"/>
      <sheetName val="1461052304"/>
      <sheetName val="1461052471"/>
      <sheetName val="1461052638"/>
    </sheetNames>
    <sheetDataSet>
      <sheetData sheetId="0">
        <row r="2">
          <cell r="D2">
            <v>66.599999999999994</v>
          </cell>
          <cell r="I2">
            <v>2.8499999999999996</v>
          </cell>
        </row>
        <row r="3">
          <cell r="D3">
            <v>101.2</v>
          </cell>
          <cell r="I3">
            <v>4.9000000000000004</v>
          </cell>
        </row>
        <row r="4">
          <cell r="D4">
            <v>83.4</v>
          </cell>
          <cell r="I4">
            <v>9.1999999999999993</v>
          </cell>
        </row>
        <row r="5">
          <cell r="D5">
            <v>103.2</v>
          </cell>
          <cell r="I5">
            <v>9.3000000000000007</v>
          </cell>
        </row>
        <row r="6">
          <cell r="D6">
            <v>96.8</v>
          </cell>
          <cell r="I6">
            <v>9.3500000000000014</v>
          </cell>
        </row>
        <row r="7">
          <cell r="D7">
            <v>99.6</v>
          </cell>
          <cell r="I7">
            <v>9.4</v>
          </cell>
        </row>
        <row r="8">
          <cell r="D8">
            <v>102.8</v>
          </cell>
          <cell r="I8">
            <v>9.4</v>
          </cell>
        </row>
        <row r="9">
          <cell r="D9">
            <v>94</v>
          </cell>
          <cell r="I9">
            <v>9.4</v>
          </cell>
        </row>
        <row r="10">
          <cell r="D10">
            <v>71.8</v>
          </cell>
          <cell r="I10">
            <v>9.4</v>
          </cell>
        </row>
        <row r="11">
          <cell r="D11">
            <v>3.2</v>
          </cell>
          <cell r="I11">
            <v>9.4</v>
          </cell>
        </row>
        <row r="12">
          <cell r="D12">
            <v>2.4</v>
          </cell>
          <cell r="I12">
            <v>9.4</v>
          </cell>
        </row>
        <row r="13">
          <cell r="D13">
            <v>3.2</v>
          </cell>
          <cell r="I13">
            <v>9.5</v>
          </cell>
        </row>
        <row r="14">
          <cell r="D14">
            <v>2.4</v>
          </cell>
          <cell r="I14">
            <v>9.5</v>
          </cell>
        </row>
        <row r="15">
          <cell r="D15">
            <v>7.6</v>
          </cell>
          <cell r="I15">
            <v>3.3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43698"/>
      <sheetName val="1460943848"/>
      <sheetName val="1460943999"/>
      <sheetName val="1460944167"/>
      <sheetName val="1460944334"/>
      <sheetName val="1460944502"/>
      <sheetName val="1460944669"/>
      <sheetName val="1460944836"/>
      <sheetName val="1460945004"/>
      <sheetName val="1460945172"/>
      <sheetName val="1460945322"/>
      <sheetName val="1460945474"/>
      <sheetName val="1460945623"/>
      <sheetName val="1460945774"/>
      <sheetName val="1460945926"/>
      <sheetName val="1460946093"/>
      <sheetName val="1460946261"/>
      <sheetName val="1460946428"/>
      <sheetName val="1460946761"/>
      <sheetName val="1460996751"/>
      <sheetName val="1460996889"/>
      <sheetName val="1460997039"/>
      <sheetName val="1460997189"/>
      <sheetName val="1460997339"/>
      <sheetName val="1460997507"/>
      <sheetName val="1460997674"/>
      <sheetName val="1460997842"/>
      <sheetName val="1460998009"/>
      <sheetName val="1460998176"/>
      <sheetName val="1460998344"/>
      <sheetName val="1460998511"/>
      <sheetName val="1460998678"/>
      <sheetName val="1460998846"/>
      <sheetName val="1460999013"/>
      <sheetName val="1460999180"/>
      <sheetName val="1460999331"/>
      <sheetName val="1460999481"/>
      <sheetName val="1460999632"/>
      <sheetName val="1460999782"/>
      <sheetName val="1461072647"/>
      <sheetName val="1461072797"/>
      <sheetName val="1461072947"/>
      <sheetName val="1461073114"/>
      <sheetName val="1461073282"/>
      <sheetName val="1461073450"/>
      <sheetName val="1461073618"/>
      <sheetName val="1461073785"/>
      <sheetName val="1461073954"/>
      <sheetName val="1461074122"/>
      <sheetName val="1461074291"/>
      <sheetName val="1461074458"/>
      <sheetName val="1461074626"/>
      <sheetName val="1461074794"/>
      <sheetName val="1461074945"/>
      <sheetName val="1461075095"/>
      <sheetName val="1461075263"/>
      <sheetName val="1461075432"/>
      <sheetName val="1461075570"/>
      <sheetName val="1461075711"/>
      <sheetName val="1461075878"/>
      <sheetName val="1461076029"/>
      <sheetName val="1461076198"/>
      <sheetName val="1461076365"/>
      <sheetName val="1461076515"/>
      <sheetName val="1461076667"/>
      <sheetName val="1461076817"/>
      <sheetName val="1461076967"/>
      <sheetName val="1461077136"/>
      <sheetName val="1461077303"/>
      <sheetName val="1461077472"/>
      <sheetName val="1461077640"/>
      <sheetName val="1461077790"/>
      <sheetName val="1461077942"/>
      <sheetName val="1461078092"/>
      <sheetName val="1461078260"/>
      <sheetName val="1461078399"/>
      <sheetName val="1461078566"/>
      <sheetName val="1461078733"/>
      <sheetName val="1461078902"/>
      <sheetName val="1461079069"/>
      <sheetName val="1461079207"/>
    </sheetNames>
    <sheetDataSet>
      <sheetData sheetId="0">
        <row r="2">
          <cell r="D2">
            <v>200</v>
          </cell>
          <cell r="I2">
            <v>2.9</v>
          </cell>
        </row>
        <row r="3">
          <cell r="D3">
            <v>100.8</v>
          </cell>
          <cell r="I3">
            <v>4.9000000000000004</v>
          </cell>
        </row>
        <row r="4">
          <cell r="D4">
            <v>83.2</v>
          </cell>
          <cell r="I4">
            <v>9.1999999999999993</v>
          </cell>
        </row>
        <row r="5">
          <cell r="D5">
            <v>163.19999999999999</v>
          </cell>
          <cell r="I5">
            <v>11.1</v>
          </cell>
        </row>
        <row r="6">
          <cell r="D6">
            <v>162</v>
          </cell>
          <cell r="I6">
            <v>12.9</v>
          </cell>
        </row>
        <row r="7">
          <cell r="D7">
            <v>159.6</v>
          </cell>
          <cell r="I7">
            <v>13.8</v>
          </cell>
        </row>
        <row r="8">
          <cell r="D8">
            <v>166.4</v>
          </cell>
          <cell r="I8">
            <v>14.2</v>
          </cell>
        </row>
        <row r="9">
          <cell r="D9">
            <v>158</v>
          </cell>
          <cell r="I9">
            <v>14.3</v>
          </cell>
        </row>
        <row r="10">
          <cell r="D10">
            <v>148.4</v>
          </cell>
          <cell r="I10">
            <v>14.3</v>
          </cell>
        </row>
        <row r="11">
          <cell r="D11">
            <v>46</v>
          </cell>
          <cell r="I11">
            <v>14.3</v>
          </cell>
        </row>
        <row r="12">
          <cell r="D12">
            <v>2.4</v>
          </cell>
          <cell r="I12">
            <v>14.3</v>
          </cell>
        </row>
        <row r="13">
          <cell r="D13">
            <v>3.2</v>
          </cell>
          <cell r="I13">
            <v>14.3</v>
          </cell>
        </row>
        <row r="14">
          <cell r="D14">
            <v>2.4</v>
          </cell>
          <cell r="I14">
            <v>14.3</v>
          </cell>
        </row>
        <row r="15">
          <cell r="D15">
            <v>7.8</v>
          </cell>
          <cell r="I15">
            <v>3.25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20574"/>
      <sheetName val="1460920742"/>
      <sheetName val="1460920909"/>
      <sheetName val="1460921075"/>
      <sheetName val="1460921225"/>
      <sheetName val="1460921375"/>
      <sheetName val="1460921543"/>
      <sheetName val="1460921710"/>
      <sheetName val="1460921877"/>
      <sheetName val="1460922044"/>
      <sheetName val="1460922211"/>
      <sheetName val="1460922378"/>
      <sheetName val="1460922546"/>
      <sheetName val="1460922696"/>
      <sheetName val="1460922847"/>
      <sheetName val="1460922997"/>
      <sheetName val="1460923163"/>
      <sheetName val="1460923332"/>
      <sheetName val="1460923469"/>
      <sheetName val="1460923637"/>
      <sheetName val="1460973919"/>
      <sheetName val="1460974085"/>
      <sheetName val="1460974252"/>
      <sheetName val="1460974419"/>
      <sheetName val="1460974587"/>
      <sheetName val="1460974754"/>
      <sheetName val="1460974922"/>
      <sheetName val="1460975061"/>
      <sheetName val="1460975227"/>
      <sheetName val="1460975395"/>
      <sheetName val="1460975562"/>
      <sheetName val="1460975712"/>
      <sheetName val="1460975863"/>
      <sheetName val="1460976013"/>
      <sheetName val="1460976163"/>
      <sheetName val="1460976314"/>
      <sheetName val="1460976480"/>
      <sheetName val="1460976647"/>
      <sheetName val="1460976815"/>
      <sheetName val="1460976965"/>
    </sheetNames>
    <sheetDataSet>
      <sheetData sheetId="0">
        <row r="2">
          <cell r="D2">
            <v>200</v>
          </cell>
          <cell r="I2">
            <v>2.8</v>
          </cell>
        </row>
        <row r="3">
          <cell r="D3">
            <v>101.2</v>
          </cell>
          <cell r="I3">
            <v>4.9000000000000004</v>
          </cell>
        </row>
        <row r="4">
          <cell r="D4">
            <v>83.6</v>
          </cell>
          <cell r="I4">
            <v>9.25</v>
          </cell>
        </row>
        <row r="5">
          <cell r="D5">
            <v>54</v>
          </cell>
          <cell r="I5">
            <v>9.3000000000000007</v>
          </cell>
        </row>
        <row r="6">
          <cell r="D6">
            <v>51.2</v>
          </cell>
          <cell r="I6">
            <v>9.4</v>
          </cell>
        </row>
        <row r="7">
          <cell r="D7">
            <v>51.2</v>
          </cell>
          <cell r="I7">
            <v>9.4</v>
          </cell>
        </row>
        <row r="8">
          <cell r="D8">
            <v>52.4</v>
          </cell>
          <cell r="I8">
            <v>9.4</v>
          </cell>
        </row>
        <row r="9">
          <cell r="D9">
            <v>49.400000000000006</v>
          </cell>
          <cell r="I9">
            <v>9.5</v>
          </cell>
        </row>
        <row r="10">
          <cell r="D10">
            <v>36.4</v>
          </cell>
          <cell r="I10">
            <v>9.5</v>
          </cell>
        </row>
        <row r="11">
          <cell r="D11">
            <v>3.2</v>
          </cell>
          <cell r="I11">
            <v>9.5</v>
          </cell>
        </row>
        <row r="12">
          <cell r="D12">
            <v>2.4</v>
          </cell>
          <cell r="I12">
            <v>9.5</v>
          </cell>
        </row>
        <row r="13">
          <cell r="D13">
            <v>3.2</v>
          </cell>
          <cell r="I13">
            <v>9.5</v>
          </cell>
        </row>
        <row r="14">
          <cell r="D14">
            <v>2.4</v>
          </cell>
          <cell r="I14">
            <v>9.5</v>
          </cell>
        </row>
        <row r="15">
          <cell r="D15">
            <v>7.8</v>
          </cell>
          <cell r="I15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33797"/>
      <sheetName val="1460933965"/>
      <sheetName val="1460934133"/>
      <sheetName val="1460934300"/>
      <sheetName val="1460934467"/>
      <sheetName val="1460934635"/>
      <sheetName val="1460934803"/>
      <sheetName val="1460934971"/>
      <sheetName val="1460935138"/>
      <sheetName val="1460935305"/>
      <sheetName val="1460935474"/>
      <sheetName val="1460935641"/>
      <sheetName val="1460935791"/>
      <sheetName val="1460935943"/>
      <sheetName val="1460936110"/>
      <sheetName val="1460936277"/>
      <sheetName val="1460936446"/>
      <sheetName val="1460936613"/>
      <sheetName val="1460936752"/>
      <sheetName val="1460936919"/>
      <sheetName val="1460986944"/>
      <sheetName val="1460987094"/>
      <sheetName val="1460987246"/>
      <sheetName val="1460987396"/>
      <sheetName val="1460987563"/>
      <sheetName val="1460987880"/>
      <sheetName val="1460988031"/>
      <sheetName val="1460988182"/>
      <sheetName val="1460988332"/>
      <sheetName val="1460988482"/>
      <sheetName val="1460988633"/>
      <sheetName val="1460988783"/>
      <sheetName val="1460988952"/>
      <sheetName val="1460989120"/>
      <sheetName val="1460989287"/>
      <sheetName val="1460989426"/>
      <sheetName val="1460989563"/>
      <sheetName val="1460989731"/>
      <sheetName val="1460989898"/>
      <sheetName val="1461052805"/>
      <sheetName val="1461052956"/>
      <sheetName val="1461053106"/>
      <sheetName val="1461053245"/>
      <sheetName val="1461053412"/>
      <sheetName val="1461053579"/>
      <sheetName val="1461053746"/>
      <sheetName val="1461053896"/>
      <sheetName val="1461054046"/>
      <sheetName val="1461054214"/>
      <sheetName val="1461054424"/>
      <sheetName val="1461054575"/>
      <sheetName val="1461054763"/>
      <sheetName val="1461054930"/>
      <sheetName val="1461055080"/>
      <sheetName val="1461055230"/>
      <sheetName val="1461055380"/>
      <sheetName val="1461055530"/>
      <sheetName val="1461055680"/>
      <sheetName val="1461055831"/>
      <sheetName val="1461055981"/>
      <sheetName val="1461056120"/>
      <sheetName val="1461056286"/>
      <sheetName val="1461056453"/>
      <sheetName val="1461056591"/>
      <sheetName val="1461056758"/>
      <sheetName val="1461056926"/>
      <sheetName val="1461057093"/>
      <sheetName val="1461057260"/>
      <sheetName val="1461057427"/>
      <sheetName val="1461057594"/>
      <sheetName val="1461057733"/>
      <sheetName val="1461057900"/>
      <sheetName val="1461058067"/>
      <sheetName val="1461058234"/>
      <sheetName val="1461058401"/>
      <sheetName val="1461058568"/>
      <sheetName val="1461058735"/>
      <sheetName val="1461058902"/>
      <sheetName val="1461059069"/>
      <sheetName val="1461059220"/>
      <sheetName val="1461059370"/>
    </sheetNames>
    <sheetDataSet>
      <sheetData sheetId="0">
        <row r="2">
          <cell r="D2">
            <v>200</v>
          </cell>
          <cell r="I2">
            <v>2.9</v>
          </cell>
        </row>
        <row r="3">
          <cell r="D3">
            <v>100.8</v>
          </cell>
          <cell r="I3">
            <v>4.9000000000000004</v>
          </cell>
        </row>
        <row r="4">
          <cell r="D4">
            <v>83.2</v>
          </cell>
          <cell r="I4">
            <v>9.3000000000000007</v>
          </cell>
        </row>
        <row r="5">
          <cell r="D5">
            <v>107.2</v>
          </cell>
          <cell r="I5">
            <v>9.4</v>
          </cell>
        </row>
        <row r="6">
          <cell r="D6">
            <v>101.2</v>
          </cell>
          <cell r="I6">
            <v>9.4</v>
          </cell>
        </row>
        <row r="7">
          <cell r="D7">
            <v>104</v>
          </cell>
          <cell r="I7">
            <v>9.4</v>
          </cell>
        </row>
        <row r="8">
          <cell r="D8">
            <v>107.2</v>
          </cell>
          <cell r="I8">
            <v>9.5</v>
          </cell>
        </row>
        <row r="9">
          <cell r="D9">
            <v>98</v>
          </cell>
          <cell r="I9">
            <v>9.5</v>
          </cell>
        </row>
        <row r="10">
          <cell r="D10">
            <v>75.599999999999994</v>
          </cell>
          <cell r="I10">
            <v>9.5</v>
          </cell>
        </row>
        <row r="11">
          <cell r="D11">
            <v>3.2</v>
          </cell>
          <cell r="I11">
            <v>9.5</v>
          </cell>
        </row>
        <row r="12">
          <cell r="D12">
            <v>2.4</v>
          </cell>
          <cell r="I12">
            <v>9.5</v>
          </cell>
        </row>
        <row r="13">
          <cell r="D13">
            <v>3.2</v>
          </cell>
          <cell r="I13">
            <v>9.5</v>
          </cell>
        </row>
        <row r="14">
          <cell r="D14">
            <v>2.4</v>
          </cell>
          <cell r="I14">
            <v>9.5</v>
          </cell>
        </row>
        <row r="15">
          <cell r="D15">
            <v>7.6</v>
          </cell>
          <cell r="I15">
            <v>3.3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46913"/>
      <sheetName val="1460947063"/>
      <sheetName val="1460947215"/>
      <sheetName val="1460947365"/>
      <sheetName val="1460947515"/>
      <sheetName val="1460947667"/>
      <sheetName val="1460947817"/>
      <sheetName val="1460947967"/>
      <sheetName val="1460948108"/>
      <sheetName val="1460948275"/>
      <sheetName val="1460948444"/>
      <sheetName val="1460948583"/>
      <sheetName val="1460948751"/>
      <sheetName val="1460948919"/>
      <sheetName val="1460949087"/>
      <sheetName val="1460949255"/>
      <sheetName val="1460949423"/>
      <sheetName val="1460949590"/>
      <sheetName val="1460949758"/>
      <sheetName val="1460949909"/>
      <sheetName val="1460999949"/>
      <sheetName val="1461000117"/>
      <sheetName val="1461000285"/>
      <sheetName val="1461000423"/>
      <sheetName val="1461000590"/>
      <sheetName val="1461000758"/>
      <sheetName val="1461000909"/>
      <sheetName val="1461001059"/>
      <sheetName val="1461001210"/>
      <sheetName val="1461001360"/>
      <sheetName val="1461001528"/>
      <sheetName val="1461001695"/>
      <sheetName val="1461001862"/>
      <sheetName val="1461002030"/>
      <sheetName val="1461002197"/>
      <sheetName val="1461002364"/>
      <sheetName val="1461002531"/>
      <sheetName val="1461002698"/>
      <sheetName val="1461002837"/>
      <sheetName val="1461003005"/>
      <sheetName val="1461079377"/>
      <sheetName val="1461079544"/>
      <sheetName val="1461079713"/>
      <sheetName val="1461079881"/>
      <sheetName val="1461080048"/>
      <sheetName val="1461080200"/>
      <sheetName val="1461080351"/>
      <sheetName val="1461080505"/>
      <sheetName val="1461080655"/>
      <sheetName val="1461080822"/>
      <sheetName val="1461080990"/>
      <sheetName val="1461081158"/>
      <sheetName val="1461081325"/>
      <sheetName val="1461081476"/>
      <sheetName val="1461081627"/>
      <sheetName val="1461081794"/>
      <sheetName val="1461081962"/>
      <sheetName val="1461082130"/>
      <sheetName val="1461082298"/>
      <sheetName val="1461082437"/>
      <sheetName val="1461082604"/>
      <sheetName val="1461082772"/>
      <sheetName val="1461082911"/>
      <sheetName val="1461083079"/>
      <sheetName val="1461083247"/>
      <sheetName val="1461083414"/>
      <sheetName val="1461083582"/>
      <sheetName val="1461083750"/>
      <sheetName val="1461083918"/>
      <sheetName val="1461084085"/>
      <sheetName val="1461084253"/>
      <sheetName val="1461084420"/>
      <sheetName val="1461084588"/>
      <sheetName val="1461084756"/>
      <sheetName val="1461084924"/>
      <sheetName val="1461085075"/>
      <sheetName val="1461085226"/>
      <sheetName val="1461085377"/>
      <sheetName val="1461085545"/>
      <sheetName val="1461085713"/>
    </sheetNames>
    <sheetDataSet>
      <sheetData sheetId="0">
        <row r="2">
          <cell r="D2">
            <v>200</v>
          </cell>
          <cell r="I2">
            <v>2.8</v>
          </cell>
        </row>
        <row r="3">
          <cell r="D3">
            <v>101.6</v>
          </cell>
          <cell r="I3">
            <v>4.9000000000000004</v>
          </cell>
        </row>
        <row r="4">
          <cell r="D4">
            <v>83.6</v>
          </cell>
          <cell r="I4">
            <v>9.1999999999999993</v>
          </cell>
        </row>
        <row r="5">
          <cell r="D5">
            <v>169.2</v>
          </cell>
          <cell r="I5">
            <v>11.4</v>
          </cell>
        </row>
        <row r="6">
          <cell r="D6">
            <v>164.8</v>
          </cell>
          <cell r="I6">
            <v>13</v>
          </cell>
        </row>
        <row r="7">
          <cell r="D7">
            <v>162.60000000000002</v>
          </cell>
          <cell r="I7">
            <v>13.850000000000001</v>
          </cell>
        </row>
        <row r="8">
          <cell r="D8">
            <v>170.4</v>
          </cell>
          <cell r="I8">
            <v>14.2</v>
          </cell>
        </row>
        <row r="9">
          <cell r="D9">
            <v>162.60000000000002</v>
          </cell>
          <cell r="I9">
            <v>14.3</v>
          </cell>
        </row>
        <row r="10">
          <cell r="D10">
            <v>150.80000000000001</v>
          </cell>
          <cell r="I10">
            <v>14.4</v>
          </cell>
        </row>
        <row r="11">
          <cell r="D11">
            <v>45.6</v>
          </cell>
          <cell r="I11">
            <v>14.350000000000001</v>
          </cell>
        </row>
        <row r="12">
          <cell r="D12">
            <v>2.4</v>
          </cell>
          <cell r="I12">
            <v>14.3</v>
          </cell>
        </row>
        <row r="13">
          <cell r="D13">
            <v>3.2</v>
          </cell>
          <cell r="I13">
            <v>14.3</v>
          </cell>
        </row>
        <row r="14">
          <cell r="D14">
            <v>2.4</v>
          </cell>
          <cell r="I14">
            <v>14.4</v>
          </cell>
        </row>
        <row r="15">
          <cell r="D15">
            <v>8.8000000000000007</v>
          </cell>
          <cell r="I15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" activeCellId="1" sqref="B1:D17 K1:M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f>[1]Summary!$D2</f>
        <v>200</v>
      </c>
      <c r="C2">
        <f>[2]Summary!$D2</f>
        <v>200</v>
      </c>
      <c r="D2">
        <f>[3]Summary!$D2</f>
        <v>0</v>
      </c>
      <c r="E2">
        <f>[4]Summary!$D2</f>
        <v>200</v>
      </c>
      <c r="F2">
        <f>[5]Summary!$D2</f>
        <v>66.599999999999994</v>
      </c>
      <c r="G2">
        <f>[6]Summary!$D2</f>
        <v>200</v>
      </c>
      <c r="H2">
        <f>[7]Summary!$D2</f>
        <v>200</v>
      </c>
      <c r="I2">
        <f>[8]Summary!$D2</f>
        <v>200</v>
      </c>
      <c r="J2">
        <f>[9]Summary!$D2</f>
        <v>200</v>
      </c>
      <c r="K2">
        <f>[10]Summary!$D2</f>
        <v>200</v>
      </c>
      <c r="L2">
        <f>[11]Summary!$D2</f>
        <v>200</v>
      </c>
      <c r="M2">
        <f>[12]Summary!$D2</f>
        <v>200</v>
      </c>
    </row>
    <row r="3" spans="1:13" x14ac:dyDescent="0.3">
      <c r="A3">
        <v>4</v>
      </c>
      <c r="B3">
        <f>[1]Summary!$D3</f>
        <v>102</v>
      </c>
      <c r="C3">
        <f>[2]Summary!$D3</f>
        <v>102</v>
      </c>
      <c r="D3">
        <f>[3]Summary!$D3</f>
        <v>101.6</v>
      </c>
      <c r="E3">
        <f>[4]Summary!$D3</f>
        <v>100.8</v>
      </c>
      <c r="F3">
        <f>[5]Summary!$D3</f>
        <v>101.2</v>
      </c>
      <c r="G3">
        <f>[6]Summary!$D3</f>
        <v>100.8</v>
      </c>
      <c r="H3">
        <f>[7]Summary!$D3</f>
        <v>101.2</v>
      </c>
      <c r="I3">
        <f>[8]Summary!$D3</f>
        <v>100.8</v>
      </c>
      <c r="J3">
        <f>[9]Summary!$D3</f>
        <v>101.6</v>
      </c>
      <c r="K3">
        <f>[10]Summary!$D3</f>
        <v>125.4</v>
      </c>
      <c r="L3">
        <f>[11]Summary!$D3</f>
        <v>129</v>
      </c>
      <c r="M3">
        <f>[12]Summary!$D3</f>
        <v>132.4</v>
      </c>
    </row>
    <row r="4" spans="1:13" x14ac:dyDescent="0.3">
      <c r="A4">
        <v>8</v>
      </c>
      <c r="B4">
        <f>[1]Summary!$D4</f>
        <v>46</v>
      </c>
      <c r="C4">
        <f>[2]Summary!$D4</f>
        <v>45.6</v>
      </c>
      <c r="D4">
        <f>[3]Summary!$D4</f>
        <v>46</v>
      </c>
      <c r="E4">
        <f>[4]Summary!$D4</f>
        <v>83.4</v>
      </c>
      <c r="F4">
        <f>[5]Summary!$D4</f>
        <v>83.4</v>
      </c>
      <c r="G4">
        <f>[6]Summary!$D4</f>
        <v>83.2</v>
      </c>
      <c r="H4">
        <f>[7]Summary!$D4</f>
        <v>83.6</v>
      </c>
      <c r="I4">
        <f>[8]Summary!$D4</f>
        <v>83.2</v>
      </c>
      <c r="J4">
        <f>[9]Summary!$D4</f>
        <v>83.6</v>
      </c>
      <c r="K4">
        <f>[10]Summary!$D4</f>
        <v>164.2</v>
      </c>
      <c r="L4">
        <f>[11]Summary!$D4</f>
        <v>167.2</v>
      </c>
      <c r="M4">
        <f>[12]Summary!$D4</f>
        <v>170</v>
      </c>
    </row>
    <row r="5" spans="1:13" x14ac:dyDescent="0.3">
      <c r="A5">
        <v>12</v>
      </c>
      <c r="B5">
        <f>[1]Summary!$D5</f>
        <v>49.2</v>
      </c>
      <c r="C5">
        <f>[2]Summary!$D5</f>
        <v>98</v>
      </c>
      <c r="D5">
        <f>[3]Summary!$D5</f>
        <v>159.6</v>
      </c>
      <c r="E5">
        <f>[4]Summary!$D5</f>
        <v>52.2</v>
      </c>
      <c r="F5">
        <f>[5]Summary!$D5</f>
        <v>103.2</v>
      </c>
      <c r="G5">
        <f>[6]Summary!$D5</f>
        <v>163.19999999999999</v>
      </c>
      <c r="H5">
        <f>[7]Summary!$D5</f>
        <v>54</v>
      </c>
      <c r="I5">
        <f>[8]Summary!$D5</f>
        <v>107.2</v>
      </c>
      <c r="J5">
        <f>[9]Summary!$D5</f>
        <v>169.2</v>
      </c>
      <c r="K5">
        <f>[10]Summary!$D5</f>
        <v>301.39999999999998</v>
      </c>
      <c r="L5">
        <f>[11]Summary!$D5</f>
        <v>351.2</v>
      </c>
      <c r="M5">
        <f>[12]Summary!$D5</f>
        <v>360</v>
      </c>
    </row>
    <row r="6" spans="1:13" x14ac:dyDescent="0.3">
      <c r="A6">
        <v>16</v>
      </c>
      <c r="B6">
        <f>[1]Summary!$D6</f>
        <v>48</v>
      </c>
      <c r="C6">
        <f>[2]Summary!$D6</f>
        <v>95.2</v>
      </c>
      <c r="D6">
        <f>[3]Summary!$D6</f>
        <v>160.80000000000001</v>
      </c>
      <c r="E6">
        <f>[4]Summary!$D6</f>
        <v>50</v>
      </c>
      <c r="F6">
        <f>[5]Summary!$D6</f>
        <v>96.8</v>
      </c>
      <c r="G6">
        <f>[6]Summary!$D6</f>
        <v>162</v>
      </c>
      <c r="H6">
        <f>[7]Summary!$D6</f>
        <v>51.2</v>
      </c>
      <c r="I6">
        <f>[8]Summary!$D6</f>
        <v>101.2</v>
      </c>
      <c r="J6">
        <f>[9]Summary!$D6</f>
        <v>164.8</v>
      </c>
      <c r="K6">
        <f>[10]Summary!$D6</f>
        <v>314.20000000000005</v>
      </c>
      <c r="L6">
        <f>[11]Summary!$D6</f>
        <v>340</v>
      </c>
      <c r="M6">
        <f>[12]Summary!$D6</f>
        <v>324.8</v>
      </c>
    </row>
    <row r="7" spans="1:13" x14ac:dyDescent="0.3">
      <c r="A7">
        <v>20</v>
      </c>
      <c r="B7">
        <f>[1]Summary!$D7</f>
        <v>48.2</v>
      </c>
      <c r="C7">
        <f>[2]Summary!$D7</f>
        <v>97.6</v>
      </c>
      <c r="D7">
        <f>[3]Summary!$D7</f>
        <v>156.80000000000001</v>
      </c>
      <c r="E7">
        <f>[4]Summary!$D7</f>
        <v>50</v>
      </c>
      <c r="F7">
        <f>[5]Summary!$D7</f>
        <v>99.6</v>
      </c>
      <c r="G7">
        <f>[6]Summary!$D7</f>
        <v>159.6</v>
      </c>
      <c r="H7">
        <f>[7]Summary!$D7</f>
        <v>51.2</v>
      </c>
      <c r="I7">
        <f>[8]Summary!$D7</f>
        <v>104</v>
      </c>
      <c r="J7">
        <f>[9]Summary!$D7</f>
        <v>162.60000000000002</v>
      </c>
      <c r="K7">
        <f>[10]Summary!$D7</f>
        <v>278</v>
      </c>
      <c r="L7">
        <f>[11]Summary!$D7</f>
        <v>263.2</v>
      </c>
      <c r="M7">
        <f>[12]Summary!$D7</f>
        <v>275.39999999999998</v>
      </c>
    </row>
    <row r="8" spans="1:13" x14ac:dyDescent="0.3">
      <c r="A8">
        <v>24</v>
      </c>
      <c r="B8">
        <f>[1]Summary!$D8</f>
        <v>49.8</v>
      </c>
      <c r="C8">
        <f>[2]Summary!$D8</f>
        <v>101.6</v>
      </c>
      <c r="D8">
        <f>[3]Summary!$D8</f>
        <v>164.4</v>
      </c>
      <c r="E8">
        <f>[4]Summary!$D8</f>
        <v>50.4</v>
      </c>
      <c r="F8">
        <f>[5]Summary!$D8</f>
        <v>102.8</v>
      </c>
      <c r="G8">
        <f>[6]Summary!$D8</f>
        <v>166.4</v>
      </c>
      <c r="H8">
        <f>[7]Summary!$D8</f>
        <v>52.4</v>
      </c>
      <c r="I8">
        <f>[8]Summary!$D8</f>
        <v>107.2</v>
      </c>
      <c r="J8">
        <f>[9]Summary!$D8</f>
        <v>170.4</v>
      </c>
      <c r="K8">
        <f>[10]Summary!$D8</f>
        <v>237.8</v>
      </c>
      <c r="L8">
        <f>[11]Summary!$D8</f>
        <v>234.60000000000002</v>
      </c>
      <c r="M8">
        <f>[12]Summary!$D8</f>
        <v>238</v>
      </c>
    </row>
    <row r="9" spans="1:13" x14ac:dyDescent="0.3">
      <c r="A9">
        <v>28</v>
      </c>
      <c r="B9">
        <f>[1]Summary!$D9</f>
        <v>46.4</v>
      </c>
      <c r="C9">
        <f>[2]Summary!$D9</f>
        <v>92.8</v>
      </c>
      <c r="D9">
        <f>[3]Summary!$D9</f>
        <v>156</v>
      </c>
      <c r="E9">
        <f>[4]Summary!$D9</f>
        <v>47.6</v>
      </c>
      <c r="F9">
        <f>[5]Summary!$D9</f>
        <v>94</v>
      </c>
      <c r="G9">
        <f>[6]Summary!$D9</f>
        <v>158</v>
      </c>
      <c r="H9">
        <f>[7]Summary!$D9</f>
        <v>49.400000000000006</v>
      </c>
      <c r="I9">
        <f>[8]Summary!$D9</f>
        <v>98</v>
      </c>
      <c r="J9">
        <f>[9]Summary!$D9</f>
        <v>162.60000000000002</v>
      </c>
      <c r="K9">
        <f>[10]Summary!$D9</f>
        <v>153.80000000000001</v>
      </c>
      <c r="L9">
        <f>[11]Summary!$D9</f>
        <v>154.4</v>
      </c>
      <c r="M9">
        <f>[12]Summary!$D9</f>
        <v>155.80000000000001</v>
      </c>
    </row>
    <row r="10" spans="1:13" x14ac:dyDescent="0.3">
      <c r="A10">
        <v>32</v>
      </c>
      <c r="B10">
        <f>[1]Summary!$D10</f>
        <v>34.599999999999994</v>
      </c>
      <c r="C10">
        <f>[2]Summary!$D10</f>
        <v>70.400000000000006</v>
      </c>
      <c r="D10">
        <f>[3]Summary!$D10</f>
        <v>147.6</v>
      </c>
      <c r="E10">
        <f>[4]Summary!$D10</f>
        <v>34.799999999999997</v>
      </c>
      <c r="F10">
        <f>[5]Summary!$D10</f>
        <v>71.8</v>
      </c>
      <c r="G10">
        <f>[6]Summary!$D10</f>
        <v>148.4</v>
      </c>
      <c r="H10">
        <f>[7]Summary!$D10</f>
        <v>36.4</v>
      </c>
      <c r="I10">
        <f>[8]Summary!$D10</f>
        <v>75.599999999999994</v>
      </c>
      <c r="J10">
        <f>[9]Summary!$D10</f>
        <v>150.80000000000001</v>
      </c>
      <c r="K10">
        <f>[10]Summary!$D10</f>
        <v>154.19999999999999</v>
      </c>
      <c r="L10">
        <f>[11]Summary!$D10</f>
        <v>154</v>
      </c>
      <c r="M10">
        <f>[12]Summary!$D10</f>
        <v>153.6</v>
      </c>
    </row>
    <row r="11" spans="1:13" x14ac:dyDescent="0.3">
      <c r="A11">
        <v>36</v>
      </c>
      <c r="B11">
        <f>[1]Summary!$D11</f>
        <v>1.6</v>
      </c>
      <c r="C11">
        <f>[2]Summary!$D11</f>
        <v>1.6</v>
      </c>
      <c r="D11">
        <f>[3]Summary!$D11</f>
        <v>46</v>
      </c>
      <c r="E11">
        <f>[4]Summary!$D11</f>
        <v>3.4000000000000004</v>
      </c>
      <c r="F11">
        <f>[5]Summary!$D11</f>
        <v>3.2</v>
      </c>
      <c r="G11">
        <f>[6]Summary!$D11</f>
        <v>46</v>
      </c>
      <c r="H11">
        <f>[7]Summary!$D11</f>
        <v>3.2</v>
      </c>
      <c r="I11">
        <f>[8]Summary!$D11</f>
        <v>3.2</v>
      </c>
      <c r="J11">
        <f>[9]Summary!$D11</f>
        <v>45.6</v>
      </c>
      <c r="K11">
        <f>[10]Summary!$D11</f>
        <v>154</v>
      </c>
      <c r="L11">
        <f>[11]Summary!$D11</f>
        <v>153.6</v>
      </c>
      <c r="M11">
        <f>[12]Summary!$D11</f>
        <v>153.19999999999999</v>
      </c>
    </row>
    <row r="12" spans="1:13" x14ac:dyDescent="0.3">
      <c r="A12">
        <v>40</v>
      </c>
      <c r="B12">
        <f>[1]Summary!$D12</f>
        <v>1.6</v>
      </c>
      <c r="C12">
        <f>[2]Summary!$D12</f>
        <v>1.6</v>
      </c>
      <c r="D12">
        <f>[3]Summary!$D12</f>
        <v>1.6</v>
      </c>
      <c r="E12">
        <f>[4]Summary!$D12</f>
        <v>2.8</v>
      </c>
      <c r="F12">
        <f>[5]Summary!$D12</f>
        <v>2.4</v>
      </c>
      <c r="G12">
        <f>[6]Summary!$D12</f>
        <v>2.4</v>
      </c>
      <c r="H12">
        <f>[7]Summary!$D12</f>
        <v>2.4</v>
      </c>
      <c r="I12">
        <f>[8]Summary!$D12</f>
        <v>2.4</v>
      </c>
      <c r="J12">
        <f>[9]Summary!$D12</f>
        <v>2.4</v>
      </c>
      <c r="K12">
        <f>[10]Summary!$D12</f>
        <v>153.80000000000001</v>
      </c>
      <c r="L12">
        <f>[11]Summary!$D12</f>
        <v>154</v>
      </c>
      <c r="M12">
        <f>[12]Summary!$D12</f>
        <v>153.6</v>
      </c>
    </row>
    <row r="13" spans="1:13" x14ac:dyDescent="0.3">
      <c r="A13">
        <v>44</v>
      </c>
      <c r="B13">
        <f>[1]Summary!$D13</f>
        <v>1.6</v>
      </c>
      <c r="C13">
        <f>[2]Summary!$D13</f>
        <v>1.6</v>
      </c>
      <c r="D13">
        <f>[3]Summary!$D13</f>
        <v>1.2</v>
      </c>
      <c r="E13">
        <f>[4]Summary!$D13</f>
        <v>3</v>
      </c>
      <c r="F13">
        <f>[5]Summary!$D13</f>
        <v>3.2</v>
      </c>
      <c r="G13">
        <f>[6]Summary!$D13</f>
        <v>3.2</v>
      </c>
      <c r="H13">
        <f>[7]Summary!$D13</f>
        <v>3.2</v>
      </c>
      <c r="I13">
        <f>[8]Summary!$D13</f>
        <v>3.2</v>
      </c>
      <c r="J13">
        <f>[9]Summary!$D13</f>
        <v>3.2</v>
      </c>
      <c r="K13">
        <f>[10]Summary!$D13</f>
        <v>167.2</v>
      </c>
      <c r="L13">
        <f>[11]Summary!$D13</f>
        <v>164.60000000000002</v>
      </c>
      <c r="M13">
        <f>[12]Summary!$D13</f>
        <v>161.19999999999999</v>
      </c>
    </row>
    <row r="14" spans="1:13" x14ac:dyDescent="0.3">
      <c r="A14">
        <v>48</v>
      </c>
      <c r="B14">
        <f>[1]Summary!$D14</f>
        <v>2</v>
      </c>
      <c r="C14">
        <f>[2]Summary!$D14</f>
        <v>2.8</v>
      </c>
      <c r="D14">
        <f>[3]Summary!$D14</f>
        <v>2.4</v>
      </c>
      <c r="E14">
        <f>[4]Summary!$D14</f>
        <v>2.4</v>
      </c>
      <c r="F14">
        <f>[5]Summary!$D14</f>
        <v>2.4</v>
      </c>
      <c r="G14">
        <f>[6]Summary!$D14</f>
        <v>2.4</v>
      </c>
      <c r="H14">
        <f>[7]Summary!$D14</f>
        <v>2.4</v>
      </c>
      <c r="I14">
        <f>[8]Summary!$D14</f>
        <v>2.4</v>
      </c>
      <c r="J14">
        <f>[9]Summary!$D14</f>
        <v>2.4</v>
      </c>
      <c r="K14">
        <f>[10]Summary!$D14</f>
        <v>197.6</v>
      </c>
      <c r="L14">
        <f>[11]Summary!$D14</f>
        <v>194</v>
      </c>
      <c r="M14">
        <f>[12]Summary!$D14</f>
        <v>187.4</v>
      </c>
    </row>
    <row r="15" spans="1:13" x14ac:dyDescent="0.3">
      <c r="A15">
        <v>52</v>
      </c>
      <c r="B15">
        <f>[1]Summary!$D15</f>
        <v>2.4</v>
      </c>
      <c r="C15">
        <f>[2]Summary!$D15</f>
        <v>4.8</v>
      </c>
      <c r="D15">
        <f>[3]Summary!$D15</f>
        <v>2.4</v>
      </c>
      <c r="E15">
        <f>[4]Summary!$D15</f>
        <v>8.1999999999999993</v>
      </c>
      <c r="F15">
        <f>[5]Summary!$D15</f>
        <v>7.6</v>
      </c>
      <c r="G15">
        <f>[6]Summary!$D15</f>
        <v>7.8</v>
      </c>
      <c r="H15">
        <f>[7]Summary!$D15</f>
        <v>7.8</v>
      </c>
      <c r="I15">
        <f>[8]Summary!$D15</f>
        <v>7.6</v>
      </c>
      <c r="J15">
        <f>[9]Summary!$D15</f>
        <v>8.8000000000000007</v>
      </c>
      <c r="K15">
        <f>[10]Summary!$D15</f>
        <v>191.2</v>
      </c>
      <c r="L15">
        <f>[11]Summary!$D15</f>
        <v>190.4</v>
      </c>
      <c r="M15">
        <f>[12]Summary!$D15</f>
        <v>184.4</v>
      </c>
    </row>
    <row r="16" spans="1:13" x14ac:dyDescent="0.3">
      <c r="A16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[10]Summary!$D16</f>
        <v>212.8</v>
      </c>
      <c r="L16">
        <f>[11]Summary!$D16</f>
        <v>190.2</v>
      </c>
      <c r="M16">
        <f>[12]Summary!$D16</f>
        <v>184.8</v>
      </c>
    </row>
    <row r="17" spans="1:13" x14ac:dyDescent="0.3">
      <c r="A17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[12]Summary!$D17</f>
        <v>189.6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" sqref="B1:M1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f>[1]Summary!$I2</f>
        <v>2.7</v>
      </c>
      <c r="C2">
        <f>[2]Summary!$I2</f>
        <v>2.7</v>
      </c>
      <c r="D2">
        <f>[3]Summary!$I2</f>
        <v>2.7</v>
      </c>
      <c r="E2">
        <f>[4]Summary!$I2</f>
        <v>2.8</v>
      </c>
      <c r="F2">
        <f>[5]Summary!$I2</f>
        <v>2.8499999999999996</v>
      </c>
      <c r="G2">
        <f>[6]Summary!$I2</f>
        <v>2.9</v>
      </c>
      <c r="H2">
        <f>[7]Summary!$I2</f>
        <v>2.8</v>
      </c>
      <c r="I2">
        <f>[8]Summary!$I2</f>
        <v>2.9</v>
      </c>
      <c r="J2">
        <f>[9]Summary!$I2</f>
        <v>2.8</v>
      </c>
      <c r="K2">
        <f>[10]Summary!$I2</f>
        <v>12.6</v>
      </c>
      <c r="L2">
        <f>[11]Summary!$I2</f>
        <v>12.6</v>
      </c>
      <c r="M2">
        <f>[12]Summary!$I2</f>
        <v>12.6</v>
      </c>
    </row>
    <row r="3" spans="1:13" x14ac:dyDescent="0.3">
      <c r="A3">
        <v>4</v>
      </c>
      <c r="B3">
        <f>[1]Summary!$I3</f>
        <v>5.7</v>
      </c>
      <c r="C3">
        <f>[2]Summary!$I3</f>
        <v>5.7</v>
      </c>
      <c r="D3">
        <f>[3]Summary!$I3</f>
        <v>5.7</v>
      </c>
      <c r="E3">
        <f>[4]Summary!$I3</f>
        <v>4.9000000000000004</v>
      </c>
      <c r="F3">
        <f>[5]Summary!$I3</f>
        <v>4.9000000000000004</v>
      </c>
      <c r="G3">
        <f>[6]Summary!$I3</f>
        <v>4.9000000000000004</v>
      </c>
      <c r="H3">
        <f>[7]Summary!$I3</f>
        <v>4.9000000000000004</v>
      </c>
      <c r="I3">
        <f>[8]Summary!$I3</f>
        <v>4.9000000000000004</v>
      </c>
      <c r="J3">
        <f>[9]Summary!$I3</f>
        <v>4.9000000000000004</v>
      </c>
      <c r="K3">
        <f>[10]Summary!$I3</f>
        <v>14.7</v>
      </c>
      <c r="L3">
        <f>[11]Summary!$I3</f>
        <v>14.7</v>
      </c>
      <c r="M3">
        <f>[12]Summary!$I3</f>
        <v>14.649999999999999</v>
      </c>
    </row>
    <row r="4" spans="1:13" x14ac:dyDescent="0.3">
      <c r="A4">
        <v>8</v>
      </c>
      <c r="B4">
        <f>[1]Summary!$I4</f>
        <v>8.9</v>
      </c>
      <c r="C4">
        <f>[2]Summary!$I4</f>
        <v>8.9</v>
      </c>
      <c r="D4">
        <f>[3]Summary!$I4</f>
        <v>8.9</v>
      </c>
      <c r="E4">
        <f>[4]Summary!$I4</f>
        <v>9.3000000000000007</v>
      </c>
      <c r="F4">
        <f>[5]Summary!$I4</f>
        <v>9.1999999999999993</v>
      </c>
      <c r="G4">
        <f>[6]Summary!$I4</f>
        <v>9.1999999999999993</v>
      </c>
      <c r="H4">
        <f>[7]Summary!$I4</f>
        <v>9.25</v>
      </c>
      <c r="I4">
        <f>[8]Summary!$I4</f>
        <v>9.3000000000000007</v>
      </c>
      <c r="J4">
        <f>[9]Summary!$I4</f>
        <v>9.1999999999999993</v>
      </c>
      <c r="K4">
        <f>[10]Summary!$I4</f>
        <v>18.2</v>
      </c>
      <c r="L4">
        <f>[11]Summary!$I4</f>
        <v>17.399999999999999</v>
      </c>
      <c r="M4">
        <f>[12]Summary!$I4</f>
        <v>16.600000000000001</v>
      </c>
    </row>
    <row r="5" spans="1:13" x14ac:dyDescent="0.3">
      <c r="A5">
        <v>12</v>
      </c>
      <c r="B5">
        <f>[1]Summary!$I5</f>
        <v>9</v>
      </c>
      <c r="C5">
        <f>[2]Summary!$I5</f>
        <v>9</v>
      </c>
      <c r="D5">
        <f>[3]Summary!$I5</f>
        <v>10.8</v>
      </c>
      <c r="E5">
        <f>[4]Summary!$I5</f>
        <v>9.3000000000000007</v>
      </c>
      <c r="F5">
        <f>[5]Summary!$I5</f>
        <v>9.3000000000000007</v>
      </c>
      <c r="G5">
        <f>[6]Summary!$I5</f>
        <v>11.1</v>
      </c>
      <c r="H5">
        <f>[7]Summary!$I5</f>
        <v>9.3000000000000007</v>
      </c>
      <c r="I5">
        <f>[8]Summary!$I5</f>
        <v>9.4</v>
      </c>
      <c r="J5">
        <f>[9]Summary!$I5</f>
        <v>11.4</v>
      </c>
      <c r="K5">
        <f>[10]Summary!$I5</f>
        <v>20.7</v>
      </c>
      <c r="L5">
        <f>[11]Summary!$I5</f>
        <v>22.1</v>
      </c>
      <c r="M5">
        <f>[12]Summary!$I5</f>
        <v>23.1</v>
      </c>
    </row>
    <row r="6" spans="1:13" x14ac:dyDescent="0.3">
      <c r="A6">
        <v>16</v>
      </c>
      <c r="B6">
        <f>[1]Summary!$I6</f>
        <v>9</v>
      </c>
      <c r="C6">
        <f>[2]Summary!$I6</f>
        <v>9</v>
      </c>
      <c r="D6">
        <f>[3]Summary!$I6</f>
        <v>12.5</v>
      </c>
      <c r="E6">
        <f>[4]Summary!$I6</f>
        <v>9.4</v>
      </c>
      <c r="F6">
        <f>[5]Summary!$I6</f>
        <v>9.3500000000000014</v>
      </c>
      <c r="G6">
        <f>[6]Summary!$I6</f>
        <v>12.9</v>
      </c>
      <c r="H6">
        <f>[7]Summary!$I6</f>
        <v>9.4</v>
      </c>
      <c r="I6">
        <f>[8]Summary!$I6</f>
        <v>9.4</v>
      </c>
      <c r="J6">
        <f>[9]Summary!$I6</f>
        <v>13</v>
      </c>
      <c r="K6">
        <f>[10]Summary!$I6</f>
        <v>22.1</v>
      </c>
      <c r="L6">
        <f>[11]Summary!$I6</f>
        <v>23.6</v>
      </c>
      <c r="M6">
        <f>[12]Summary!$I6</f>
        <v>23.6</v>
      </c>
    </row>
    <row r="7" spans="1:13" x14ac:dyDescent="0.3">
      <c r="A7">
        <v>20</v>
      </c>
      <c r="B7">
        <f>[1]Summary!$I7</f>
        <v>9.0500000000000007</v>
      </c>
      <c r="C7">
        <f>[2]Summary!$I7</f>
        <v>9</v>
      </c>
      <c r="D7">
        <f>[3]Summary!$I7</f>
        <v>13.4</v>
      </c>
      <c r="E7">
        <f>[4]Summary!$I7</f>
        <v>9.4</v>
      </c>
      <c r="F7">
        <f>[5]Summary!$I7</f>
        <v>9.4</v>
      </c>
      <c r="G7">
        <f>[6]Summary!$I7</f>
        <v>13.8</v>
      </c>
      <c r="H7">
        <f>[7]Summary!$I7</f>
        <v>9.4</v>
      </c>
      <c r="I7">
        <f>[8]Summary!$I7</f>
        <v>9.4</v>
      </c>
      <c r="J7">
        <f>[9]Summary!$I7</f>
        <v>13.850000000000001</v>
      </c>
      <c r="K7">
        <f>[10]Summary!$I7</f>
        <v>23.2</v>
      </c>
      <c r="L7">
        <f>[11]Summary!$I7</f>
        <v>24.2</v>
      </c>
      <c r="M7">
        <f>[12]Summary!$I7</f>
        <v>24.1</v>
      </c>
    </row>
    <row r="8" spans="1:13" x14ac:dyDescent="0.3">
      <c r="A8">
        <v>24</v>
      </c>
      <c r="B8">
        <f>[1]Summary!$I8</f>
        <v>9.1</v>
      </c>
      <c r="C8">
        <f>[2]Summary!$I8</f>
        <v>9</v>
      </c>
      <c r="D8">
        <f>[3]Summary!$I8</f>
        <v>13.8</v>
      </c>
      <c r="E8">
        <f>[4]Summary!$I8</f>
        <v>9.4</v>
      </c>
      <c r="F8">
        <f>[5]Summary!$I8</f>
        <v>9.4</v>
      </c>
      <c r="G8">
        <f>[6]Summary!$I8</f>
        <v>14.2</v>
      </c>
      <c r="H8">
        <f>[7]Summary!$I8</f>
        <v>9.4</v>
      </c>
      <c r="I8">
        <f>[8]Summary!$I8</f>
        <v>9.5</v>
      </c>
      <c r="J8">
        <f>[9]Summary!$I8</f>
        <v>14.2</v>
      </c>
      <c r="K8">
        <f>[10]Summary!$I8</f>
        <v>23.6</v>
      </c>
      <c r="L8">
        <f>[11]Summary!$I8</f>
        <v>24.2</v>
      </c>
      <c r="M8">
        <f>[12]Summary!$I8</f>
        <v>24.1</v>
      </c>
    </row>
    <row r="9" spans="1:13" x14ac:dyDescent="0.3">
      <c r="A9">
        <v>28</v>
      </c>
      <c r="B9">
        <f>[1]Summary!$I9</f>
        <v>9.1</v>
      </c>
      <c r="C9">
        <f>[2]Summary!$I9</f>
        <v>9.1</v>
      </c>
      <c r="D9">
        <f>[3]Summary!$I9</f>
        <v>13.9</v>
      </c>
      <c r="E9">
        <f>[4]Summary!$I9</f>
        <v>9.4</v>
      </c>
      <c r="F9">
        <f>[5]Summary!$I9</f>
        <v>9.4</v>
      </c>
      <c r="G9">
        <f>[6]Summary!$I9</f>
        <v>14.3</v>
      </c>
      <c r="H9">
        <f>[7]Summary!$I9</f>
        <v>9.5</v>
      </c>
      <c r="I9">
        <f>[8]Summary!$I9</f>
        <v>9.5</v>
      </c>
      <c r="J9">
        <f>[9]Summary!$I9</f>
        <v>14.3</v>
      </c>
      <c r="K9">
        <f>[10]Summary!$I9</f>
        <v>23.9</v>
      </c>
      <c r="L9">
        <f>[11]Summary!$I9</f>
        <v>24.6</v>
      </c>
      <c r="M9">
        <f>[12]Summary!$I9</f>
        <v>24.5</v>
      </c>
    </row>
    <row r="10" spans="1:13" x14ac:dyDescent="0.3">
      <c r="A10">
        <v>32</v>
      </c>
      <c r="B10">
        <f>[1]Summary!$I10</f>
        <v>9.1</v>
      </c>
      <c r="C10">
        <f>[2]Summary!$I10</f>
        <v>9.1</v>
      </c>
      <c r="D10">
        <f>[3]Summary!$I10</f>
        <v>14</v>
      </c>
      <c r="E10">
        <f>[4]Summary!$I10</f>
        <v>9.5</v>
      </c>
      <c r="F10">
        <f>[5]Summary!$I10</f>
        <v>9.4</v>
      </c>
      <c r="G10">
        <f>[6]Summary!$I10</f>
        <v>14.3</v>
      </c>
      <c r="H10">
        <f>[7]Summary!$I10</f>
        <v>9.5</v>
      </c>
      <c r="I10">
        <f>[8]Summary!$I10</f>
        <v>9.5</v>
      </c>
      <c r="J10">
        <f>[9]Summary!$I10</f>
        <v>14.4</v>
      </c>
      <c r="K10">
        <f>[10]Summary!$I10</f>
        <v>23.9</v>
      </c>
      <c r="L10">
        <f>[11]Summary!$I10</f>
        <v>24.6</v>
      </c>
      <c r="M10">
        <f>[12]Summary!$I10</f>
        <v>24.5</v>
      </c>
    </row>
    <row r="11" spans="1:13" x14ac:dyDescent="0.3">
      <c r="A11">
        <v>36</v>
      </c>
      <c r="B11">
        <f>[1]Summary!$I11</f>
        <v>9.1</v>
      </c>
      <c r="C11">
        <f>[2]Summary!$I11</f>
        <v>9.1</v>
      </c>
      <c r="D11">
        <f>[3]Summary!$I11</f>
        <v>14</v>
      </c>
      <c r="E11">
        <f>[4]Summary!$I11</f>
        <v>9.5</v>
      </c>
      <c r="F11">
        <f>[5]Summary!$I11</f>
        <v>9.4</v>
      </c>
      <c r="G11">
        <f>[6]Summary!$I11</f>
        <v>14.3</v>
      </c>
      <c r="H11">
        <f>[7]Summary!$I11</f>
        <v>9.5</v>
      </c>
      <c r="I11">
        <f>[8]Summary!$I11</f>
        <v>9.5</v>
      </c>
      <c r="J11">
        <f>[9]Summary!$I11</f>
        <v>14.350000000000001</v>
      </c>
      <c r="K11">
        <f>[10]Summary!$I11</f>
        <v>23.9</v>
      </c>
      <c r="L11">
        <f>[11]Summary!$I11</f>
        <v>24.6</v>
      </c>
      <c r="M11">
        <f>[12]Summary!$I11</f>
        <v>24.5</v>
      </c>
    </row>
    <row r="12" spans="1:13" x14ac:dyDescent="0.3">
      <c r="A12">
        <v>40</v>
      </c>
      <c r="B12">
        <f>[1]Summary!$I12</f>
        <v>9.1</v>
      </c>
      <c r="C12">
        <f>[2]Summary!$I12</f>
        <v>9.1</v>
      </c>
      <c r="D12">
        <f>[3]Summary!$I12</f>
        <v>14</v>
      </c>
      <c r="E12">
        <f>[4]Summary!$I12</f>
        <v>9.5</v>
      </c>
      <c r="F12">
        <f>[5]Summary!$I12</f>
        <v>9.4</v>
      </c>
      <c r="G12">
        <f>[6]Summary!$I12</f>
        <v>14.3</v>
      </c>
      <c r="H12">
        <f>[7]Summary!$I12</f>
        <v>9.5</v>
      </c>
      <c r="I12">
        <f>[8]Summary!$I12</f>
        <v>9.5</v>
      </c>
      <c r="J12">
        <f>[9]Summary!$I12</f>
        <v>14.3</v>
      </c>
      <c r="K12">
        <f>[10]Summary!$I12</f>
        <v>24.3</v>
      </c>
      <c r="L12">
        <f>[11]Summary!$I12</f>
        <v>25</v>
      </c>
      <c r="M12">
        <f>[12]Summary!$I12</f>
        <v>24.9</v>
      </c>
    </row>
    <row r="13" spans="1:13" x14ac:dyDescent="0.3">
      <c r="A13">
        <v>44</v>
      </c>
      <c r="B13">
        <f>[1]Summary!$I13</f>
        <v>9.1</v>
      </c>
      <c r="C13">
        <f>[2]Summary!$I13</f>
        <v>9.1</v>
      </c>
      <c r="D13">
        <f>[3]Summary!$I13</f>
        <v>14</v>
      </c>
      <c r="E13">
        <f>[4]Summary!$I13</f>
        <v>9.5</v>
      </c>
      <c r="F13">
        <f>[5]Summary!$I13</f>
        <v>9.5</v>
      </c>
      <c r="G13">
        <f>[6]Summary!$I13</f>
        <v>14.3</v>
      </c>
      <c r="H13">
        <f>[7]Summary!$I13</f>
        <v>9.5</v>
      </c>
      <c r="I13">
        <f>[8]Summary!$I13</f>
        <v>9.5</v>
      </c>
      <c r="J13">
        <f>[9]Summary!$I13</f>
        <v>14.3</v>
      </c>
      <c r="K13">
        <f>[10]Summary!$I13</f>
        <v>24.4</v>
      </c>
      <c r="L13">
        <f>[11]Summary!$I13</f>
        <v>25</v>
      </c>
      <c r="M13">
        <f>[12]Summary!$I13</f>
        <v>24.9</v>
      </c>
    </row>
    <row r="14" spans="1:13" x14ac:dyDescent="0.3">
      <c r="A14">
        <v>48</v>
      </c>
      <c r="B14">
        <f>[1]Summary!$I14</f>
        <v>9.1</v>
      </c>
      <c r="C14">
        <f>[2]Summary!$I14</f>
        <v>9.1</v>
      </c>
      <c r="D14">
        <f>[3]Summary!$I14</f>
        <v>14</v>
      </c>
      <c r="E14">
        <f>[4]Summary!$I14</f>
        <v>9.5</v>
      </c>
      <c r="F14">
        <f>[5]Summary!$I14</f>
        <v>9.5</v>
      </c>
      <c r="G14">
        <f>[6]Summary!$I14</f>
        <v>14.3</v>
      </c>
      <c r="H14">
        <f>[7]Summary!$I14</f>
        <v>9.5</v>
      </c>
      <c r="I14">
        <f>[8]Summary!$I14</f>
        <v>9.5</v>
      </c>
      <c r="J14">
        <f>[9]Summary!$I14</f>
        <v>14.4</v>
      </c>
      <c r="K14">
        <f>[10]Summary!$I14</f>
        <v>24.7</v>
      </c>
      <c r="L14">
        <f>[11]Summary!$I14</f>
        <v>25.3</v>
      </c>
      <c r="M14">
        <f>[12]Summary!$I14</f>
        <v>25.3</v>
      </c>
    </row>
    <row r="15" spans="1:13" x14ac:dyDescent="0.3">
      <c r="A15">
        <v>52</v>
      </c>
      <c r="B15">
        <f>[1]Summary!$I15</f>
        <v>9.1999999999999993</v>
      </c>
      <c r="C15">
        <f>[2]Summary!$I15</f>
        <v>2.8</v>
      </c>
      <c r="D15">
        <f>[3]Summary!$I15</f>
        <v>13.8</v>
      </c>
      <c r="E15">
        <f>[4]Summary!$I15</f>
        <v>3.0999999999999996</v>
      </c>
      <c r="F15">
        <f>[5]Summary!$I15</f>
        <v>3.3</v>
      </c>
      <c r="G15">
        <f>[6]Summary!$I15</f>
        <v>3.25</v>
      </c>
      <c r="H15">
        <f>[7]Summary!$I15</f>
        <v>3</v>
      </c>
      <c r="I15">
        <f>[8]Summary!$I15</f>
        <v>3.3</v>
      </c>
      <c r="J15">
        <f>[9]Summary!$I15</f>
        <v>3</v>
      </c>
      <c r="K15">
        <f>[10]Summary!$I15</f>
        <v>25</v>
      </c>
      <c r="L15">
        <f>[11]Summary!$I15</f>
        <v>25.4</v>
      </c>
      <c r="M15">
        <f>[12]Summary!$I15</f>
        <v>25.3</v>
      </c>
    </row>
    <row r="16" spans="1:13" x14ac:dyDescent="0.3">
      <c r="A16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[10]Summary!$I16</f>
        <v>25</v>
      </c>
      <c r="L16">
        <f>[11]Summary!$I16</f>
        <v>25.25</v>
      </c>
      <c r="M16">
        <f>[12]Summary!$I16</f>
        <v>25.200000000000003</v>
      </c>
    </row>
    <row r="17" spans="1:13" x14ac:dyDescent="0.3">
      <c r="A17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[12]Summary!$I17</f>
        <v>25.799999999999997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CPU</vt:lpstr>
      <vt:lpstr>MEM</vt:lpstr>
      <vt:lpstr>CPU_1-4_BM_vs_Docker</vt:lpstr>
      <vt:lpstr>CPU_1-4_BM_vs_KVM</vt:lpstr>
      <vt:lpstr>MEM_ALL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2016-05-02T05:57:15Z</dcterms:modified>
</cp:coreProperties>
</file>