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715" windowWidth="14820" windowHeight="5220" tabRatio="196" firstSheet="3" activeTab="3"/>
  </bookViews>
  <sheets>
    <sheet name="full_data" sheetId="1" r:id="rId1"/>
    <sheet name="delay" sheetId="2" r:id="rId2"/>
    <sheet name="energy" sheetId="3" r:id="rId3"/>
    <sheet name="nwUsage" sheetId="4" r:id="rId4"/>
  </sheets>
  <calcPr calcId="145621"/>
  <oleSize ref="A16:L33"/>
</workbook>
</file>

<file path=xl/sharedStrings.xml><?xml version="1.0" encoding="utf-8"?>
<sst xmlns="http://schemas.openxmlformats.org/spreadsheetml/2006/main" count="49" uniqueCount="31">
  <si>
    <t>1_4</t>
  </si>
  <si>
    <t>2_4</t>
  </si>
  <si>
    <t>4_4</t>
  </si>
  <si>
    <t>8_4</t>
  </si>
  <si>
    <t>16_4</t>
  </si>
  <si>
    <t>Fog</t>
  </si>
  <si>
    <t>Cloud</t>
  </si>
  <si>
    <t>Delay 1</t>
  </si>
  <si>
    <t>Delay 2</t>
  </si>
  <si>
    <t>DC Energy</t>
  </si>
  <si>
    <t>Mobile Energy</t>
  </si>
  <si>
    <t>Edge Energy</t>
  </si>
  <si>
    <t>Execution Time</t>
  </si>
  <si>
    <t>MOTION_VIDEO_STREAM</t>
  </si>
  <si>
    <t>CAMERA</t>
  </si>
  <si>
    <t>OBJECT_LOCATION</t>
  </si>
  <si>
    <t>DETECTED_OBJECT</t>
  </si>
  <si>
    <t>Network Usage</t>
  </si>
  <si>
    <t>Config 1</t>
  </si>
  <si>
    <t>Config 2</t>
  </si>
  <si>
    <t>Config 3</t>
  </si>
  <si>
    <t>Config 4</t>
  </si>
  <si>
    <t>Config 5</t>
  </si>
  <si>
    <t>Cloud-only</t>
  </si>
  <si>
    <t>Config 2 – Fog</t>
  </si>
  <si>
    <t>Config 2 – Cloud</t>
  </si>
  <si>
    <t>Config 3 – Fog</t>
  </si>
  <si>
    <t>Config 3 – Cloud</t>
  </si>
  <si>
    <t>Config 4 – Fog</t>
  </si>
  <si>
    <t>Config 4 – Cloud</t>
  </si>
  <si>
    <t>Camera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</si>
</sst>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E+000"/>
  </numFmts>
  <fonts count="4">
    <font>
      <sz val="10"/>
      <name val="Arial"/>
      <family val="2"/>
    </font>
    <font>
      <sz val="10"/>
      <name val="Arial"/>
      <family val="2"/>
      <charset val="1"/>
    </font>
    <font>
      <sz val="10"/>
      <color rgb="FF000000"/>
      <name val="Monospace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0" fillId="0" borderId="0" xfId="0" applyFont="1"/>
    <xf numFmtId="0" fontId="2" fillId="0" borderId="0" xfId="0" applyFont="1"/>
    <xf numFmtId="176" fontId="2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Average Latency of Control Loop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delay!$A$2</c:f>
              <c:strCache>
                <c:ptCount val="1"/>
                <c:pt idx="0">
                  <c:v>Fog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diamond"/>
            <c:size val="7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delay!$B$1:$F$1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delay!$B$2:$F$2</c:f>
              <c:numCache>
                <c:formatCode>General</c:formatCode>
                <c:ptCount val="5"/>
                <c:pt idx="0">
                  <c:v>8.4971428571449508</c:v>
                </c:pt>
                <c:pt idx="1">
                  <c:v>8.49714285714475</c:v>
                </c:pt>
                <c:pt idx="2">
                  <c:v>8.4971428571461391</c:v>
                </c:pt>
                <c:pt idx="3">
                  <c:v>8.4971428571429897</c:v>
                </c:pt>
                <c:pt idx="4">
                  <c:v>8.4971428571500205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delay!$A$3</c:f>
              <c:strCache>
                <c:ptCount val="1"/>
                <c:pt idx="0">
                  <c:v>Cloud-only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square"/>
            <c:size val="7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delay!$B$1:$F$1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delay!$B$3:$F$3</c:f>
              <c:numCache>
                <c:formatCode>General</c:formatCode>
                <c:ptCount val="5"/>
                <c:pt idx="0">
                  <c:v>210.414595965453</c:v>
                </c:pt>
                <c:pt idx="1">
                  <c:v>210.829581320084</c:v>
                </c:pt>
                <c:pt idx="2">
                  <c:v>211.64320408439301</c:v>
                </c:pt>
                <c:pt idx="3">
                  <c:v>444.78140840810602</c:v>
                </c:pt>
                <c:pt idx="4">
                  <c:v>2799.5146124708699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12416"/>
        <c:axId val="198814336"/>
      </c:lineChart>
      <c:catAx>
        <c:axId val="198812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Physical Topology Configurations</a:t>
                </a:r>
              </a:p>
            </c:rich>
          </c:tx>
          <c:layout/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98814336"/>
        <c:crosses val="autoZero"/>
        <c:auto val="1"/>
        <c:lblAlgn val="ctr"/>
        <c:lblOffset val="100"/>
        <c:noMultiLvlLbl val="1"/>
      </c:catAx>
      <c:valAx>
        <c:axId val="1988143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Delay (in milliseconds)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98812416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1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c:style val="2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Energy Consumption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energy!$A$2</c:f>
              <c:strCache>
                <c:ptCount val="1"/>
                <c:pt idx="0">
                  <c:v>DC Energy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cat>
            <c:strRef>
              <c:f>energy!$B$1:$G$1</c:f>
              <c:strCache>
                <c:ptCount val="6"/>
                <c:pt idx="0">
                  <c:v>Config 2 – Fog</c:v>
                </c:pt>
                <c:pt idx="1">
                  <c:v>Config 2 – Cloud</c:v>
                </c:pt>
                <c:pt idx="2">
                  <c:v>Config 3 – Fog</c:v>
                </c:pt>
                <c:pt idx="3">
                  <c:v>Config 3 – Cloud</c:v>
                </c:pt>
                <c:pt idx="4">
                  <c:v>Config 4 – Fog</c:v>
                </c:pt>
                <c:pt idx="5">
                  <c:v>Config 4 – Cloud</c:v>
                </c:pt>
              </c:strCache>
            </c:strRef>
          </c:cat>
          <c:val>
            <c:numRef>
              <c:f>energy!$B$2:$G$2</c:f>
              <c:numCache>
                <c:formatCode>0.00E+000</c:formatCode>
                <c:ptCount val="6"/>
                <c:pt idx="0">
                  <c:v>13315.3695642861</c:v>
                </c:pt>
                <c:pt idx="1">
                  <c:v>14191.179076570799</c:v>
                </c:pt>
                <c:pt idx="2">
                  <c:v>13362.4611642862</c:v>
                </c:pt>
                <c:pt idx="3">
                  <c:v>14928.9223578824</c:v>
                </c:pt>
                <c:pt idx="4">
                  <c:v>13410.525214286199</c:v>
                </c:pt>
                <c:pt idx="5">
                  <c:v>16206.587300360699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energy!$A$3</c:f>
              <c:strCache>
                <c:ptCount val="1"/>
                <c:pt idx="0">
                  <c:v>Camera Energy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1"/>
          <c:cat>
            <c:strRef>
              <c:f>energy!$B$1:$G$1</c:f>
              <c:strCache>
                <c:ptCount val="6"/>
                <c:pt idx="0">
                  <c:v>Config 2 – Fog</c:v>
                </c:pt>
                <c:pt idx="1">
                  <c:v>Config 2 – Cloud</c:v>
                </c:pt>
                <c:pt idx="2">
                  <c:v>Config 3 – Fog</c:v>
                </c:pt>
                <c:pt idx="3">
                  <c:v>Config 3 – Cloud</c:v>
                </c:pt>
                <c:pt idx="4">
                  <c:v>Config 4 – Fog</c:v>
                </c:pt>
                <c:pt idx="5">
                  <c:v>Config 4 – Cloud</c:v>
                </c:pt>
              </c:strCache>
            </c:strRef>
          </c:cat>
          <c:val>
            <c:numRef>
              <c:f>energy!$B$3:$G$3</c:f>
              <c:numCache>
                <c:formatCode>General</c:formatCode>
                <c:ptCount val="6"/>
                <c:pt idx="0">
                  <c:v>6733.9496160005201</c:v>
                </c:pt>
                <c:pt idx="1">
                  <c:v>6733.9496160005201</c:v>
                </c:pt>
                <c:pt idx="2" formatCode="0.00E+000">
                  <c:v>13467.899232001</c:v>
                </c:pt>
                <c:pt idx="3" formatCode="0.00E+000">
                  <c:v>13467.899232001</c:v>
                </c:pt>
                <c:pt idx="4" formatCode="0.00E+000">
                  <c:v>26935.798464002</c:v>
                </c:pt>
                <c:pt idx="5" formatCode="0.00E+000">
                  <c:v>26935.798464002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2"/>
          <c:order val="2"/>
          <c:tx>
            <c:strRef>
              <c:f>energy!$A$4</c:f>
              <c:strCache>
                <c:ptCount val="1"/>
                <c:pt idx="0">
                  <c:v>Edge Energy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1"/>
          <c:cat>
            <c:strRef>
              <c:f>energy!$B$1:$G$1</c:f>
              <c:strCache>
                <c:ptCount val="6"/>
                <c:pt idx="0">
                  <c:v>Config 2 – Fog</c:v>
                </c:pt>
                <c:pt idx="1">
                  <c:v>Config 2 – Cloud</c:v>
                </c:pt>
                <c:pt idx="2">
                  <c:v>Config 3 – Fog</c:v>
                </c:pt>
                <c:pt idx="3">
                  <c:v>Config 3 – Cloud</c:v>
                </c:pt>
                <c:pt idx="4">
                  <c:v>Config 4 – Fog</c:v>
                </c:pt>
                <c:pt idx="5">
                  <c:v>Config 4 – Cloud</c:v>
                </c:pt>
              </c:strCache>
            </c:strRef>
          </c:cat>
          <c:val>
            <c:numRef>
              <c:f>energy!$B$4:$G$4</c:f>
              <c:numCache>
                <c:formatCode>General</c:formatCode>
                <c:ptCount val="6"/>
                <c:pt idx="0">
                  <c:v>2019.7846881143601</c:v>
                </c:pt>
                <c:pt idx="1">
                  <c:v>1668.6659999999999</c:v>
                </c:pt>
                <c:pt idx="2">
                  <c:v>4039.5693762287301</c:v>
                </c:pt>
                <c:pt idx="3">
                  <c:v>3337.3319999999999</c:v>
                </c:pt>
                <c:pt idx="4">
                  <c:v>8079.1387524574602</c:v>
                </c:pt>
                <c:pt idx="5">
                  <c:v>6674.6639999999998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28856960"/>
        <c:axId val="228858880"/>
      </c:barChart>
      <c:catAx>
        <c:axId val="22885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Physical Topology Configurations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28858880"/>
        <c:crosses val="autoZero"/>
        <c:auto val="1"/>
        <c:lblAlgn val="ctr"/>
        <c:lblOffset val="100"/>
        <c:noMultiLvlLbl val="1"/>
      </c:catAx>
      <c:valAx>
        <c:axId val="2288588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Energy Consumption (in kJ)</a:t>
                </a:r>
              </a:p>
            </c:rich>
          </c:tx>
          <c:overlay val="1"/>
        </c:title>
        <c:numFmt formatCode="0.00E+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28856960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1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Network Usage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nwUsage!$A$2</c:f>
              <c:strCache>
                <c:ptCount val="1"/>
                <c:pt idx="0">
                  <c:v>Fog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cat>
            <c:strRef>
              <c:f>nwUsage!$B$1:$F$1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nwUsage!$B$2:$F$2</c:f>
              <c:numCache>
                <c:formatCode>General</c:formatCode>
                <c:ptCount val="5"/>
                <c:pt idx="0">
                  <c:v>9279.1200000000008</c:v>
                </c:pt>
                <c:pt idx="1">
                  <c:v>18089.439999999999</c:v>
                </c:pt>
                <c:pt idx="2">
                  <c:v>36158.080000000002</c:v>
                </c:pt>
                <c:pt idx="3">
                  <c:v>74804.56</c:v>
                </c:pt>
                <c:pt idx="4">
                  <c:v>148569.51999999999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nwUsage!$A$3</c:f>
              <c:strCache>
                <c:ptCount val="1"/>
                <c:pt idx="0">
                  <c:v>Cloud-only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1"/>
          <c:cat>
            <c:strRef>
              <c:f>nwUsage!$B$1:$F$1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nwUsage!$B$3:$F$3</c:f>
              <c:numCache>
                <c:formatCode>General</c:formatCode>
                <c:ptCount val="5"/>
                <c:pt idx="0">
                  <c:v>136390.39999999999</c:v>
                </c:pt>
                <c:pt idx="1">
                  <c:v>272681.8</c:v>
                </c:pt>
                <c:pt idx="2">
                  <c:v>545104.6</c:v>
                </c:pt>
                <c:pt idx="3">
                  <c:v>1040830.2</c:v>
                </c:pt>
                <c:pt idx="4">
                  <c:v>1082841.3999999999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28918016"/>
        <c:axId val="228919936"/>
      </c:barChart>
      <c:catAx>
        <c:axId val="228918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Physical Topology Configurations</a:t>
                </a:r>
              </a:p>
            </c:rich>
          </c:tx>
          <c:layout/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28919936"/>
        <c:crosses val="autoZero"/>
        <c:auto val="1"/>
        <c:lblAlgn val="ctr"/>
        <c:lblOffset val="100"/>
        <c:noMultiLvlLbl val="1"/>
      </c:catAx>
      <c:valAx>
        <c:axId val="2289199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Network Usage (in Bytes)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28918016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1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36360</xdr:colOff>
      <xdr:row>0</xdr:row>
      <xdr:rowOff>36000</xdr:rowOff>
    </xdr:from>
    <xdr:to>
      <xdr:col>13</xdr:col>
      <xdr:colOff>106200</xdr:colOff>
      <xdr:row>20</xdr:row>
      <xdr:rowOff>24480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290520</xdr:colOff>
      <xdr:row>24</xdr:row>
      <xdr:rowOff>28800</xdr:rowOff>
    </xdr:from>
    <xdr:to>
      <xdr:col>9</xdr:col>
      <xdr:colOff>206280</xdr:colOff>
      <xdr:row>47</xdr:row>
      <xdr:rowOff>86040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462240</xdr:colOff>
      <xdr:row>4</xdr:row>
      <xdr:rowOff>26640</xdr:rowOff>
    </xdr:from>
    <xdr:to>
      <xdr:col>10</xdr:col>
      <xdr:colOff>532440</xdr:colOff>
      <xdr:row>24</xdr:row>
      <xdr:rowOff>15120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zoomScaleNormal="100" workbookViewId="0">
      <selection activeCell="H19" sqref="H19"/>
    </sheetView>
  </sheetViews>
  <sheetFormatPr defaultRowHeight="12.75"/>
  <cols>
    <col min="1" max="1" width="22.7109375"/>
    <col min="2" max="2" width="19.28515625"/>
    <col min="3" max="7" width="11.5703125"/>
    <col min="8" max="8" width="19.28515625"/>
    <col min="9" max="1025" width="11.5703125"/>
  </cols>
  <sheetData>
    <row r="1" spans="1:11">
      <c r="B1" s="1" t="s">
        <v>0</v>
      </c>
      <c r="C1" s="1"/>
      <c r="D1" s="1" t="s">
        <v>1</v>
      </c>
      <c r="E1" s="1"/>
      <c r="F1" s="1" t="s">
        <v>2</v>
      </c>
      <c r="G1" s="1"/>
      <c r="H1" s="1" t="s">
        <v>3</v>
      </c>
      <c r="I1" s="1"/>
      <c r="J1" s="1" t="s">
        <v>4</v>
      </c>
      <c r="K1" s="1"/>
    </row>
    <row r="2" spans="1:11">
      <c r="B2" s="2" t="s">
        <v>5</v>
      </c>
      <c r="C2" s="2" t="s">
        <v>6</v>
      </c>
      <c r="D2" s="2" t="s">
        <v>5</v>
      </c>
      <c r="E2" s="2" t="s">
        <v>6</v>
      </c>
      <c r="F2" s="2" t="s">
        <v>5</v>
      </c>
      <c r="G2" s="2" t="s">
        <v>6</v>
      </c>
      <c r="H2" s="2" t="s">
        <v>5</v>
      </c>
      <c r="I2" s="2" t="s">
        <v>6</v>
      </c>
      <c r="J2" s="2" t="s">
        <v>5</v>
      </c>
      <c r="K2" s="2" t="s">
        <v>6</v>
      </c>
    </row>
    <row r="3" spans="1:11">
      <c r="A3" s="2" t="s">
        <v>7</v>
      </c>
      <c r="B3" s="3">
        <v>5.35714285714407</v>
      </c>
      <c r="C3" s="3">
        <v>105.254595965452</v>
      </c>
      <c r="D3" s="3">
        <v>5.3571428571438604</v>
      </c>
      <c r="E3" s="3">
        <v>105.659581320082</v>
      </c>
      <c r="F3" s="3">
        <v>5.3571428571452602</v>
      </c>
      <c r="G3" s="3">
        <v>106.453204084392</v>
      </c>
      <c r="H3" s="3">
        <v>5.3571428571421098</v>
      </c>
      <c r="I3" s="3">
        <v>339.55140840810401</v>
      </c>
      <c r="J3" s="3">
        <v>5.3571428571491397</v>
      </c>
      <c r="K3" s="3">
        <v>2694.20461247087</v>
      </c>
    </row>
    <row r="4" spans="1:11">
      <c r="A4" t="s">
        <v>8</v>
      </c>
      <c r="B4" s="3">
        <v>3.1400000000008799</v>
      </c>
      <c r="C4" s="3">
        <v>105.16000000000101</v>
      </c>
      <c r="D4" s="3">
        <v>3.1400000000008799</v>
      </c>
      <c r="E4" s="3">
        <v>105.170000000001</v>
      </c>
      <c r="F4" s="3">
        <v>3.1400000000008799</v>
      </c>
      <c r="G4" s="3">
        <v>105.190000000002</v>
      </c>
      <c r="H4" s="3">
        <v>3.1400000000008799</v>
      </c>
      <c r="I4" s="3">
        <v>105.23000000000199</v>
      </c>
      <c r="J4" s="3">
        <v>3.1400000000008799</v>
      </c>
      <c r="K4" s="3">
        <v>105.310000000004</v>
      </c>
    </row>
    <row r="5" spans="1:11">
      <c r="A5" s="2" t="s">
        <v>9</v>
      </c>
      <c r="B5" s="4">
        <v>13255740.0642861</v>
      </c>
      <c r="C5" s="4">
        <v>13742126.9758428</v>
      </c>
      <c r="D5" s="4">
        <v>13315369.5642861</v>
      </c>
      <c r="E5" s="4">
        <v>14191179.0765708</v>
      </c>
      <c r="F5" s="4">
        <v>13362461.1642862</v>
      </c>
      <c r="G5" s="4">
        <v>14928922.357882399</v>
      </c>
      <c r="H5" s="4">
        <v>13410525.214286201</v>
      </c>
      <c r="I5" s="4">
        <v>16206587.3003607</v>
      </c>
      <c r="J5" s="4">
        <v>13501674.964286299</v>
      </c>
      <c r="K5" s="4">
        <v>16206894.320506301</v>
      </c>
    </row>
    <row r="6" spans="1:11">
      <c r="A6" s="2" t="s">
        <v>10</v>
      </c>
      <c r="B6" s="3">
        <v>3366974.80800026</v>
      </c>
      <c r="C6" s="3">
        <v>3366974.80800026</v>
      </c>
      <c r="D6" s="3">
        <v>6733949.6160005201</v>
      </c>
      <c r="E6" s="3">
        <v>6733949.6160005201</v>
      </c>
      <c r="F6" s="4">
        <v>13467899.232000999</v>
      </c>
      <c r="G6" s="4">
        <v>13467899.232000999</v>
      </c>
      <c r="H6" s="4">
        <v>26935798.464001998</v>
      </c>
      <c r="I6" s="4">
        <v>26935798.464001998</v>
      </c>
      <c r="J6" s="4">
        <v>53871596.928004198</v>
      </c>
      <c r="K6" s="4">
        <v>53871596.928004198</v>
      </c>
    </row>
    <row r="7" spans="1:11">
      <c r="A7" s="2" t="s">
        <v>11</v>
      </c>
      <c r="B7" s="3">
        <v>1009892.34405718</v>
      </c>
      <c r="C7" s="3">
        <v>834333</v>
      </c>
      <c r="D7" s="3">
        <v>2019784.68811437</v>
      </c>
      <c r="E7" s="3">
        <v>1668666</v>
      </c>
      <c r="F7" s="3">
        <v>4039569.3762287302</v>
      </c>
      <c r="G7" s="3">
        <v>3337332</v>
      </c>
      <c r="H7" s="3">
        <v>8079138.7524574604</v>
      </c>
      <c r="I7" s="3">
        <v>6674664</v>
      </c>
      <c r="J7" s="4">
        <v>16158277.5049149</v>
      </c>
      <c r="K7" s="3">
        <v>13349328</v>
      </c>
    </row>
    <row r="8" spans="1:11">
      <c r="A8" s="2" t="s">
        <v>12</v>
      </c>
      <c r="B8" s="3">
        <v>1476</v>
      </c>
      <c r="C8" s="3">
        <v>1667</v>
      </c>
      <c r="D8" s="3">
        <v>2261</v>
      </c>
      <c r="E8" s="3">
        <v>2351</v>
      </c>
      <c r="F8" s="3">
        <v>2589</v>
      </c>
      <c r="G8" s="3">
        <v>3453</v>
      </c>
      <c r="H8" s="3">
        <v>4423</v>
      </c>
      <c r="I8" s="3">
        <v>7620</v>
      </c>
      <c r="J8" s="3">
        <v>8244</v>
      </c>
      <c r="K8" s="3">
        <v>9164</v>
      </c>
    </row>
    <row r="9" spans="1:11">
      <c r="A9" s="3" t="s">
        <v>13</v>
      </c>
      <c r="B9" s="3">
        <v>2.9571428571434799</v>
      </c>
      <c r="C9" s="3">
        <v>0.16999999999983001</v>
      </c>
      <c r="D9" s="3">
        <v>2.9571428571434799</v>
      </c>
      <c r="E9" s="3">
        <v>0.13549019646156499</v>
      </c>
      <c r="F9" s="3">
        <v>2.9571428571434799</v>
      </c>
      <c r="G9" s="3">
        <v>0.14193560692601201</v>
      </c>
      <c r="H9" s="3">
        <v>2.9571428571434799</v>
      </c>
      <c r="I9" s="3">
        <v>0.14193548387083901</v>
      </c>
      <c r="J9" s="3">
        <v>2.9571428571434799</v>
      </c>
      <c r="K9" s="3">
        <v>0.14193548387083901</v>
      </c>
    </row>
    <row r="10" spans="1:11">
      <c r="A10" s="3" t="s">
        <v>14</v>
      </c>
      <c r="B10" s="3">
        <v>2.1000000000003598</v>
      </c>
      <c r="C10" s="3">
        <v>2.1000000000003598</v>
      </c>
      <c r="D10" s="3">
        <v>2.1000000000003598</v>
      </c>
      <c r="E10" s="3">
        <v>2.1000000000003598</v>
      </c>
      <c r="F10" s="3">
        <v>2.1000000000003598</v>
      </c>
      <c r="G10" s="3">
        <v>2.1000000000003598</v>
      </c>
      <c r="H10" s="3">
        <v>2.1000000000003598</v>
      </c>
      <c r="I10" s="3">
        <v>2.1000000000003598</v>
      </c>
      <c r="J10" s="3">
        <v>2.1000000000003598</v>
      </c>
      <c r="K10" s="3">
        <v>2.1000000000003598</v>
      </c>
    </row>
    <row r="11" spans="1:11">
      <c r="A11" s="3" t="s">
        <v>15</v>
      </c>
      <c r="B11" s="3">
        <v>1.5285714285710099</v>
      </c>
      <c r="C11" s="3">
        <v>0.13669109265089599</v>
      </c>
      <c r="D11" s="3">
        <v>1.5285714285710099</v>
      </c>
      <c r="E11" s="3">
        <v>0.11083314356205901</v>
      </c>
      <c r="F11" s="3">
        <v>1.5285714285710099</v>
      </c>
      <c r="G11" s="3">
        <v>0.13104829479971999</v>
      </c>
      <c r="H11" s="3">
        <v>1.5285714285710099</v>
      </c>
      <c r="I11" s="3">
        <v>0.137096774193841</v>
      </c>
      <c r="J11" s="3">
        <v>1.5285714285710099</v>
      </c>
      <c r="K11" s="3">
        <v>0.137096774193842</v>
      </c>
    </row>
    <row r="12" spans="1:11">
      <c r="A12" s="3" t="s">
        <v>16</v>
      </c>
      <c r="B12" s="3">
        <v>0.112499999999272</v>
      </c>
      <c r="C12" s="3">
        <v>0.12466395528492601</v>
      </c>
      <c r="D12" s="3">
        <v>0.112499999999272</v>
      </c>
      <c r="E12" s="3">
        <v>0.129975903196626</v>
      </c>
      <c r="F12" s="3">
        <v>0.112499999999272</v>
      </c>
      <c r="G12" s="3">
        <v>0.12816140618028099</v>
      </c>
      <c r="H12" s="3">
        <v>0.112499999999272</v>
      </c>
      <c r="I12" s="3">
        <v>0.12881198495254201</v>
      </c>
      <c r="J12" s="3">
        <v>0.112499999999272</v>
      </c>
      <c r="K12" s="3">
        <v>0.127765960772974</v>
      </c>
    </row>
    <row r="13" spans="1:11">
      <c r="A13" s="2" t="s">
        <v>17</v>
      </c>
      <c r="B13" s="3">
        <v>9279.1200000000008</v>
      </c>
      <c r="C13" s="3">
        <v>136390.39999999999</v>
      </c>
      <c r="D13" s="3">
        <v>18089.439999999999</v>
      </c>
      <c r="E13" s="3">
        <v>272681.8</v>
      </c>
      <c r="F13" s="3">
        <v>36158.080000000002</v>
      </c>
      <c r="G13" s="3">
        <v>545104.6</v>
      </c>
      <c r="H13" s="3">
        <v>74804.56</v>
      </c>
      <c r="I13" s="3">
        <v>1040830.2</v>
      </c>
      <c r="J13" s="3">
        <v>148569.51999999999</v>
      </c>
      <c r="K13" s="3">
        <v>1082841.3999999999</v>
      </c>
    </row>
    <row r="15" spans="1:11">
      <c r="B15">
        <f t="shared" ref="B15:K15" si="0">B3+B4</f>
        <v>8.4971428571449508</v>
      </c>
      <c r="C15">
        <f t="shared" si="0"/>
        <v>210.414595965453</v>
      </c>
      <c r="D15">
        <f t="shared" si="0"/>
        <v>8.4971428571447412</v>
      </c>
      <c r="E15">
        <f t="shared" si="0"/>
        <v>210.82958132008298</v>
      </c>
      <c r="F15">
        <f t="shared" si="0"/>
        <v>8.4971428571461409</v>
      </c>
      <c r="G15">
        <f t="shared" si="0"/>
        <v>211.643204084394</v>
      </c>
      <c r="H15">
        <f t="shared" si="0"/>
        <v>8.4971428571429897</v>
      </c>
      <c r="I15">
        <f t="shared" si="0"/>
        <v>444.78140840810602</v>
      </c>
      <c r="J15">
        <f t="shared" si="0"/>
        <v>8.4971428571500205</v>
      </c>
      <c r="K15">
        <f t="shared" si="0"/>
        <v>2799.514612470874</v>
      </c>
    </row>
  </sheetData>
  <mergeCells count="5">
    <mergeCell ref="B1:C1"/>
    <mergeCell ref="D1:E1"/>
    <mergeCell ref="F1:G1"/>
    <mergeCell ref="H1:I1"/>
    <mergeCell ref="J1:K1"/>
  </mergeCells>
  <phoneticPr fontId="3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Normal="100" workbookViewId="0">
      <selection activeCell="D8" sqref="D8"/>
    </sheetView>
  </sheetViews>
  <sheetFormatPr defaultRowHeight="12.75"/>
  <cols>
    <col min="1" max="1025" width="11.5703125"/>
  </cols>
  <sheetData>
    <row r="1" spans="1:6">
      <c r="B1" t="s">
        <v>18</v>
      </c>
      <c r="C1" s="3" t="s">
        <v>19</v>
      </c>
      <c r="D1" t="s">
        <v>20</v>
      </c>
      <c r="E1" s="3" t="s">
        <v>21</v>
      </c>
      <c r="F1" t="s">
        <v>22</v>
      </c>
    </row>
    <row r="2" spans="1:6">
      <c r="A2" t="s">
        <v>5</v>
      </c>
      <c r="B2">
        <v>8.4971428571449508</v>
      </c>
      <c r="C2" s="3">
        <v>8.49714285714475</v>
      </c>
      <c r="D2">
        <v>8.4971428571461391</v>
      </c>
      <c r="E2">
        <v>8.4971428571429897</v>
      </c>
      <c r="F2">
        <v>8.4971428571500205</v>
      </c>
    </row>
    <row r="3" spans="1:6">
      <c r="A3" t="s">
        <v>23</v>
      </c>
      <c r="B3">
        <v>210.414595965453</v>
      </c>
      <c r="C3">
        <v>210.829581320084</v>
      </c>
      <c r="D3">
        <v>211.64320408439301</v>
      </c>
      <c r="E3">
        <v>444.78140840810602</v>
      </c>
      <c r="F3">
        <v>2799.5146124708699</v>
      </c>
    </row>
  </sheetData>
  <phoneticPr fontId="3" type="noConversion"/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zoomScaleNormal="100" workbookViewId="0">
      <selection activeCell="D20" sqref="D20"/>
    </sheetView>
  </sheetViews>
  <sheetFormatPr defaultRowHeight="12.75"/>
  <cols>
    <col min="1" max="1" width="13.140625"/>
    <col min="2" max="2" width="20.140625"/>
    <col min="3" max="6" width="19.28515625"/>
    <col min="7" max="1025" width="11.5703125"/>
  </cols>
  <sheetData>
    <row r="1" spans="1:9">
      <c r="A1" s="2"/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4"/>
      <c r="I1" s="4"/>
    </row>
    <row r="2" spans="1:9">
      <c r="A2" s="2" t="s">
        <v>9</v>
      </c>
      <c r="B2" s="4">
        <v>13315.3695642861</v>
      </c>
      <c r="C2" s="4">
        <v>14191.179076570799</v>
      </c>
      <c r="D2" s="4">
        <v>13362.4611642862</v>
      </c>
      <c r="E2" s="4">
        <v>14928.9223578824</v>
      </c>
      <c r="F2" s="4">
        <v>13410.525214286199</v>
      </c>
      <c r="G2" s="4">
        <v>16206.587300360699</v>
      </c>
      <c r="H2" s="4"/>
      <c r="I2" s="4"/>
    </row>
    <row r="3" spans="1:9">
      <c r="A3" s="2" t="s">
        <v>30</v>
      </c>
      <c r="B3" s="3">
        <v>6733.9496160005201</v>
      </c>
      <c r="C3" s="3">
        <v>6733.9496160005201</v>
      </c>
      <c r="D3" s="4">
        <v>13467.899232001</v>
      </c>
      <c r="E3" s="4">
        <v>13467.899232001</v>
      </c>
      <c r="F3" s="4">
        <v>26935.798464002</v>
      </c>
      <c r="G3" s="4">
        <v>26935.798464002</v>
      </c>
      <c r="H3" s="4"/>
      <c r="I3" s="4"/>
    </row>
    <row r="4" spans="1:9">
      <c r="A4" s="2" t="s">
        <v>11</v>
      </c>
      <c r="B4" s="3">
        <v>2019.7846881143601</v>
      </c>
      <c r="C4" s="3">
        <v>1668.6659999999999</v>
      </c>
      <c r="D4" s="3">
        <v>4039.5693762287301</v>
      </c>
      <c r="E4" s="3">
        <v>3337.3319999999999</v>
      </c>
      <c r="F4" s="3">
        <v>8079.1387524574602</v>
      </c>
      <c r="G4" s="3">
        <v>6674.6639999999998</v>
      </c>
      <c r="H4" s="4"/>
      <c r="I4" s="3"/>
    </row>
    <row r="7" spans="1:9">
      <c r="B7" s="4">
        <v>13315369.5642861</v>
      </c>
      <c r="C7" s="4">
        <v>14191179.0765708</v>
      </c>
      <c r="D7" s="4">
        <v>13362461.1642862</v>
      </c>
      <c r="E7" s="4">
        <v>14928922.357882399</v>
      </c>
      <c r="F7" s="4">
        <v>13410525.214286201</v>
      </c>
      <c r="G7" s="4">
        <v>16206587.3003607</v>
      </c>
    </row>
    <row r="8" spans="1:9">
      <c r="B8" s="3">
        <v>6733949.6160005201</v>
      </c>
      <c r="C8" s="3">
        <v>6733949.6160005201</v>
      </c>
      <c r="D8" s="4">
        <v>13467899.232000999</v>
      </c>
      <c r="E8" s="4">
        <v>13467899.232000999</v>
      </c>
      <c r="F8" s="4">
        <v>26935798.464001998</v>
      </c>
      <c r="G8" s="4">
        <v>26935798.464001998</v>
      </c>
    </row>
    <row r="9" spans="1:9">
      <c r="B9" s="3">
        <v>2019784.68811437</v>
      </c>
      <c r="C9" s="3">
        <v>1668666</v>
      </c>
      <c r="D9" s="3">
        <v>4039569.3762287302</v>
      </c>
      <c r="E9" s="3">
        <v>3337332</v>
      </c>
      <c r="F9" s="3">
        <v>8079138.7524574604</v>
      </c>
      <c r="G9" s="3">
        <v>6674664</v>
      </c>
    </row>
    <row r="11" spans="1:9">
      <c r="B11">
        <f t="shared" ref="B11:G13" si="0">B7/1000</f>
        <v>13315.3695642861</v>
      </c>
      <c r="C11">
        <f t="shared" si="0"/>
        <v>14191.179076570799</v>
      </c>
      <c r="D11">
        <f t="shared" si="0"/>
        <v>13362.4611642862</v>
      </c>
      <c r="E11">
        <f t="shared" si="0"/>
        <v>14928.922357882399</v>
      </c>
      <c r="F11">
        <f t="shared" si="0"/>
        <v>13410.525214286201</v>
      </c>
      <c r="G11">
        <f t="shared" si="0"/>
        <v>16206.587300360699</v>
      </c>
    </row>
    <row r="12" spans="1:9">
      <c r="B12">
        <f t="shared" si="0"/>
        <v>6733.9496160005201</v>
      </c>
      <c r="C12">
        <f t="shared" si="0"/>
        <v>6733.9496160005201</v>
      </c>
      <c r="D12">
        <f t="shared" si="0"/>
        <v>13467.899232000998</v>
      </c>
      <c r="E12">
        <f t="shared" si="0"/>
        <v>13467.899232000998</v>
      </c>
      <c r="F12">
        <f t="shared" si="0"/>
        <v>26935.798464001997</v>
      </c>
      <c r="G12">
        <f t="shared" si="0"/>
        <v>26935.798464001997</v>
      </c>
    </row>
    <row r="13" spans="1:9">
      <c r="B13">
        <f t="shared" si="0"/>
        <v>2019.7846881143701</v>
      </c>
      <c r="C13">
        <f t="shared" si="0"/>
        <v>1668.6659999999999</v>
      </c>
      <c r="D13">
        <f t="shared" si="0"/>
        <v>4039.5693762287301</v>
      </c>
      <c r="E13">
        <f t="shared" si="0"/>
        <v>3337.3319999999999</v>
      </c>
      <c r="F13">
        <f t="shared" si="0"/>
        <v>8079.1387524574602</v>
      </c>
      <c r="G13">
        <f t="shared" si="0"/>
        <v>6674.6639999999998</v>
      </c>
    </row>
  </sheetData>
  <phoneticPr fontId="3" type="noConversion"/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zoomScaleNormal="100" workbookViewId="0">
      <selection activeCell="H28" sqref="H28"/>
    </sheetView>
  </sheetViews>
  <sheetFormatPr defaultRowHeight="12.75"/>
  <cols>
    <col min="1" max="1025" width="11.5703125"/>
  </cols>
  <sheetData>
    <row r="1" spans="1:11">
      <c r="B1" s="3" t="s">
        <v>18</v>
      </c>
      <c r="C1" s="3" t="s">
        <v>19</v>
      </c>
      <c r="D1" s="3" t="s">
        <v>20</v>
      </c>
      <c r="E1" s="3" t="s">
        <v>21</v>
      </c>
      <c r="F1" s="3" t="s">
        <v>22</v>
      </c>
      <c r="K1" s="3"/>
    </row>
    <row r="2" spans="1:11">
      <c r="A2" t="s">
        <v>5</v>
      </c>
      <c r="B2" s="3">
        <v>9279.1200000000008</v>
      </c>
      <c r="C2" s="3">
        <v>18089.439999999999</v>
      </c>
      <c r="D2" s="3">
        <v>36158.080000000002</v>
      </c>
      <c r="E2" s="3">
        <v>74804.56</v>
      </c>
      <c r="F2" s="3">
        <v>148569.51999999999</v>
      </c>
      <c r="K2" s="3"/>
    </row>
    <row r="3" spans="1:11">
      <c r="A3" t="s">
        <v>23</v>
      </c>
      <c r="B3" s="3">
        <v>136390.39999999999</v>
      </c>
      <c r="C3" s="3">
        <v>272681.8</v>
      </c>
      <c r="D3" s="3">
        <v>545104.6</v>
      </c>
      <c r="E3">
        <v>1040830.2</v>
      </c>
      <c r="F3">
        <v>1082841.3999999999</v>
      </c>
    </row>
  </sheetData>
  <phoneticPr fontId="3" type="noConversion"/>
  <pageMargins left="0.78749999999999998" right="0.78749999999999998" top="1.05277777777778" bottom="1.05277777777778" header="0.78749999999999998" footer="0.78749999999999998"/>
  <pageSetup paperSize="9" orientation="portrait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full_data</vt:lpstr>
      <vt:lpstr>delay</vt:lpstr>
      <vt:lpstr>energy</vt:lpstr>
      <vt:lpstr>nwUsage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zly-nb</cp:lastModifiedBy>
  <cp:revision>0</cp:revision>
  <dcterms:created xsi:type="dcterms:W3CDTF">2016-04-24T23:37:42Z</dcterms:created>
  <dcterms:modified xsi:type="dcterms:W3CDTF">2022-10-05T01:14:56Z</dcterms:modified>
  <dc:language>en-IN</dc:language>
</cp:coreProperties>
</file>