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lgorthems and data structures\Coursework\"/>
    </mc:Choice>
  </mc:AlternateContent>
  <bookViews>
    <workbookView xWindow="0" yWindow="0" windowWidth="24000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1" l="1"/>
  <c r="F121" i="1"/>
  <c r="D121" i="1"/>
  <c r="H120" i="1"/>
  <c r="F120" i="1"/>
  <c r="D120" i="1"/>
  <c r="H119" i="1"/>
  <c r="F119" i="1"/>
  <c r="D119" i="1"/>
  <c r="H118" i="1"/>
  <c r="F118" i="1"/>
  <c r="D118" i="1"/>
  <c r="H117" i="1"/>
  <c r="F117" i="1"/>
  <c r="D117" i="1"/>
  <c r="C109" i="1"/>
  <c r="C86" i="1"/>
  <c r="C63" i="1"/>
  <c r="C40" i="1"/>
  <c r="C17" i="1"/>
  <c r="H109" i="1"/>
  <c r="F109" i="1"/>
  <c r="D109" i="1"/>
  <c r="D90" i="1"/>
  <c r="H86" i="1"/>
  <c r="F86" i="1"/>
  <c r="D86" i="1"/>
  <c r="H63" i="1"/>
  <c r="F63" i="1"/>
  <c r="D63" i="1"/>
  <c r="H40" i="1"/>
  <c r="F40" i="1"/>
  <c r="D40" i="1"/>
  <c r="H17" i="1"/>
  <c r="F17" i="1"/>
  <c r="D17" i="1"/>
  <c r="H21" i="1" l="1"/>
  <c r="F21" i="1"/>
  <c r="D21" i="1"/>
  <c r="C21" i="1"/>
  <c r="H44" i="1"/>
  <c r="F44" i="1"/>
  <c r="D44" i="1"/>
  <c r="C44" i="1"/>
  <c r="H67" i="1"/>
  <c r="F67" i="1"/>
  <c r="D67" i="1"/>
  <c r="C67" i="1"/>
  <c r="H90" i="1"/>
  <c r="F90" i="1"/>
  <c r="C90" i="1"/>
  <c r="C113" i="1"/>
  <c r="F113" i="1"/>
  <c r="D113" i="1"/>
  <c r="H113" i="1"/>
</calcChain>
</file>

<file path=xl/sharedStrings.xml><?xml version="1.0" encoding="utf-8"?>
<sst xmlns="http://schemas.openxmlformats.org/spreadsheetml/2006/main" count="126" uniqueCount="16">
  <si>
    <t>Run</t>
  </si>
  <si>
    <t>Nearest Neighbour</t>
  </si>
  <si>
    <t>Random Nearest Neighbour</t>
  </si>
  <si>
    <t>Hybrid Nearest Neighbour</t>
  </si>
  <si>
    <t>Time</t>
  </si>
  <si>
    <t>Distance</t>
  </si>
  <si>
    <t>Ulysses 22</t>
  </si>
  <si>
    <t>Berlin 52</t>
  </si>
  <si>
    <t>pr144</t>
  </si>
  <si>
    <t>a280</t>
  </si>
  <si>
    <t>ali535</t>
  </si>
  <si>
    <t>22 Point</t>
  </si>
  <si>
    <t>52 Point</t>
  </si>
  <si>
    <t>144 Point</t>
  </si>
  <si>
    <t>280 Point</t>
  </si>
  <si>
    <t>535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</si>
</sst>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Ulysses 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Sheet1!$D$15:$I$16</c15:sqref>
                  </c15:fullRef>
                </c:ext>
              </c:extLst>
              <c:f>(Sheet1!$D$15:$D$16,Sheet1!$F$15:$F$16,Sheet1!$H$15:$H$16)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Sheet1!$D$17:$I$17</c15:sqref>
                  </c15:fullRef>
                </c:ext>
              </c:extLst>
              <c:f>(Sheet1!$D$17,Sheet1!$F$17,Sheet1!$H$17)</c:f>
              <c:numCache>
                <c:formatCode>General</c:formatCode>
                <c:ptCount val="3"/>
                <c:pt idx="0">
                  <c:v>0</c:v>
                </c:pt>
                <c:pt idx="1">
                  <c:v>12.4</c:v>
                </c:pt>
                <c:pt idx="2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3-404D-8BE6-503ACB3A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090344"/>
        <c:axId val="379551312"/>
      </c:barChart>
      <c:catAx>
        <c:axId val="2190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1312"/>
        <c:crosses val="autoZero"/>
        <c:auto val="1"/>
        <c:lblAlgn val="ctr"/>
        <c:lblOffset val="100"/>
        <c:noMultiLvlLbl val="0"/>
      </c:catAx>
      <c:valAx>
        <c:axId val="3795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90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Sheet1!$C$113</c:f>
              <c:strCache>
                <c:ptCount val="1"/>
                <c:pt idx="0">
                  <c:v>ali535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Sheet1!$D$111:$I$112</c15:sqref>
                  </c15:fullRef>
                </c:ext>
              </c:extLst>
              <c:f>(Sheet1!$D$111:$D$112,Sheet1!$F$111:$F$112,Sheet1!$H$111:$H$112)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Sheet1!$D$113:$I$113</c15:sqref>
                  </c15:fullRef>
                </c:ext>
              </c:extLst>
              <c:f>(Sheet1!$D$113,Sheet1!$F$113,Sheet1!$H$113)</c:f>
              <c:numCache>
                <c:formatCode>General</c:formatCode>
                <c:ptCount val="3"/>
                <c:pt idx="0">
                  <c:v>2670.2469999999998</c:v>
                </c:pt>
                <c:pt idx="1">
                  <c:v>2593.8627999999999</c:v>
                </c:pt>
                <c:pt idx="2">
                  <c:v>2524.7743999999993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2-4645-86E8-33733381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349552"/>
        <c:axId val="445347256"/>
      </c:barChart>
      <c:catAx>
        <c:axId val="4453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47256"/>
        <c:crosses val="autoZero"/>
        <c:auto val="1"/>
        <c:lblAlgn val="ctr"/>
        <c:lblOffset val="100"/>
        <c:noMultiLvlLbl val="0"/>
      </c:catAx>
      <c:valAx>
        <c:axId val="4453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4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for Different Point Sizes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Sheet1!$D$115:$D$116</c:f>
              <c:strCache>
                <c:ptCount val="2"/>
                <c:pt idx="0">
                  <c:v>Nearest Neighbour</c:v>
                </c:pt>
                <c:pt idx="1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Sheet1!$C$117:$C$121</c:f>
              <c:strCache>
                <c:ptCount val="5"/>
                <c:pt idx="0">
                  <c:v>22 Point</c:v>
                </c:pt>
                <c:pt idx="1">
                  <c:v>52 Point</c:v>
                </c:pt>
                <c:pt idx="2">
                  <c:v>144 Point</c:v>
                </c:pt>
                <c:pt idx="3">
                  <c:v>280 Point</c:v>
                </c:pt>
                <c:pt idx="4">
                  <c:v>535 Point</c:v>
                </c:pt>
              </c:strCache>
            </c:strRef>
          </c:cat>
          <c:val>
            <c:numRef>
              <c:f>Sheet1!$D$117:$D$121</c:f>
              <c:numCache>
                <c:formatCode>General</c:formatCode>
                <c:ptCount val="5"/>
                <c:pt idx="0">
                  <c:v>0</c:v>
                </c:pt>
                <c:pt idx="1">
                  <c:v>10.8</c:v>
                </c:pt>
                <c:pt idx="2">
                  <c:v>15.6</c:v>
                </c:pt>
                <c:pt idx="3">
                  <c:v>15.6</c:v>
                </c:pt>
                <c:pt idx="4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6-4211-8B4D-CFFC194212BC}"/>
            </c:ext>
          </c:extLst>
        </c:ser>
        <c:ser>
          <c:idx val="2"/>
          <c:order val="2"/>
          <c:tx>
            <c:strRef>
              <c:f>Sheet1!$F$115:$F$116</c:f>
              <c:strCache>
                <c:ptCount val="2"/>
                <c:pt idx="0">
                  <c:v>Random Nearest Neighbour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Sheet1!$C$117:$C$121</c:f>
              <c:strCache>
                <c:ptCount val="5"/>
                <c:pt idx="0">
                  <c:v>22 Point</c:v>
                </c:pt>
                <c:pt idx="1">
                  <c:v>52 Point</c:v>
                </c:pt>
                <c:pt idx="2">
                  <c:v>144 Point</c:v>
                </c:pt>
                <c:pt idx="3">
                  <c:v>280 Point</c:v>
                </c:pt>
                <c:pt idx="4">
                  <c:v>535 Point</c:v>
                </c:pt>
              </c:strCache>
            </c:strRef>
          </c:cat>
          <c:val>
            <c:numRef>
              <c:f>Sheet1!$F$117:$F$121</c:f>
              <c:numCache>
                <c:formatCode>General</c:formatCode>
                <c:ptCount val="5"/>
                <c:pt idx="0">
                  <c:v>12.4</c:v>
                </c:pt>
                <c:pt idx="1">
                  <c:v>18.7</c:v>
                </c:pt>
                <c:pt idx="2">
                  <c:v>17.399999999999999</c:v>
                </c:pt>
                <c:pt idx="3">
                  <c:v>33</c:v>
                </c:pt>
                <c:pt idx="4">
                  <c:v>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6-4211-8B4D-CFFC1942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130440"/>
        <c:axId val="3659463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Sheet1!$E$115:$E$116</c15:sqref>
                        </c15:formulaRef>
                      </c:ext>
                    </c:extLst>
                    <c:strCache>
                      <c:ptCount val="2"/>
                      <c:pt idx="0">
                        <c:v>Nearest Neighbour</c:v>
                      </c:pt>
                      <c:pt idx="1">
                        <c:v>Time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Sheet1!$C$117:$C$121</c15:sqref>
                        </c15:formulaRef>
                      </c:ext>
                    </c:extLst>
                    <c:strCache>
                      <c:ptCount val="5"/>
                      <c:pt idx="0">
                        <c:v>22 Point</c:v>
                      </c:pt>
                      <c:pt idx="1">
                        <c:v>52 Point</c:v>
                      </c:pt>
                      <c:pt idx="2">
                        <c:v>144 Point</c:v>
                      </c:pt>
                      <c:pt idx="3">
                        <c:v>280 Point</c:v>
                      </c:pt>
                      <c:pt idx="4">
                        <c:v>535 Point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Sheet1!$E$117:$E$121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6D6-4211-8B4D-CFFC194212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Sheet1!$G$115:$G$116</c15:sqref>
                        </c15:formulaRef>
                      </c:ext>
                    </c:extLst>
                    <c:strCache>
                      <c:ptCount val="2"/>
                      <c:pt idx="0">
                        <c:v>Random Nearest Neighbour</c:v>
                      </c:pt>
                      <c:pt idx="1">
                        <c:v>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Sheet1!$C$117:$C$121</c15:sqref>
                        </c15:formulaRef>
                      </c:ext>
                    </c:extLst>
                    <c:strCache>
                      <c:ptCount val="5"/>
                      <c:pt idx="0">
                        <c:v>22 Point</c:v>
                      </c:pt>
                      <c:pt idx="1">
                        <c:v>52 Point</c:v>
                      </c:pt>
                      <c:pt idx="2">
                        <c:v>144 Point</c:v>
                      </c:pt>
                      <c:pt idx="3">
                        <c:v>280 Point</c:v>
                      </c:pt>
                      <c:pt idx="4">
                        <c:v>535 Point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Sheet1!$G$117:$G$121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6D6-4211-8B4D-CFFC194212BC}"/>
                  </c:ext>
                </c:extLst>
              </c15:ser>
            </c15:filteredBarSeries>
          </c:ext>
        </c:extLst>
      </c:barChart>
      <c:catAx>
        <c:axId val="3651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46360"/>
        <c:crosses val="autoZero"/>
        <c:auto val="1"/>
        <c:lblAlgn val="ctr"/>
        <c:lblOffset val="100"/>
        <c:noMultiLvlLbl val="0"/>
      </c:catAx>
      <c:valAx>
        <c:axId val="3659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3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Time for Different Point Sizes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Sheet1!$H$115:$H$116</c:f>
              <c:strCache>
                <c:ptCount val="2"/>
                <c:pt idx="0">
                  <c:v>Hybrid Nearest Neighbour</c:v>
                </c:pt>
                <c:pt idx="1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Sheet1!$C$117:$C$121</c:f>
              <c:strCache>
                <c:ptCount val="5"/>
                <c:pt idx="0">
                  <c:v>22 Point</c:v>
                </c:pt>
                <c:pt idx="1">
                  <c:v>52 Point</c:v>
                </c:pt>
                <c:pt idx="2">
                  <c:v>144 Point</c:v>
                </c:pt>
                <c:pt idx="3">
                  <c:v>280 Point</c:v>
                </c:pt>
                <c:pt idx="4">
                  <c:v>535 Point</c:v>
                </c:pt>
              </c:strCache>
            </c:strRef>
          </c:cat>
          <c:val>
            <c:numRef>
              <c:f>Sheet1!$H$117:$H$121</c:f>
              <c:numCache>
                <c:formatCode>General</c:formatCode>
                <c:ptCount val="5"/>
                <c:pt idx="0">
                  <c:v>15.5</c:v>
                </c:pt>
                <c:pt idx="1">
                  <c:v>115.7</c:v>
                </c:pt>
                <c:pt idx="2">
                  <c:v>4306.3999999999996</c:v>
                </c:pt>
                <c:pt idx="3">
                  <c:v>58941</c:v>
                </c:pt>
                <c:pt idx="4">
                  <c:v>708026.3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3-49E3-A688-CCFBBA5D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596352"/>
        <c:axId val="400596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Sheet1!$I$115:$I$116</c15:sqref>
                        </c15:formulaRef>
                      </c:ext>
                    </c:extLst>
                    <c:strCache>
                      <c:ptCount val="2"/>
                      <c:pt idx="0">
                        <c:v>Hybrid Nearest Neighbour</c:v>
                      </c:pt>
                      <c:pt idx="1">
                        <c:v>Time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Sheet1!$C$117:$C$121</c15:sqref>
                        </c15:formulaRef>
                      </c:ext>
                    </c:extLst>
                    <c:strCache>
                      <c:ptCount val="5"/>
                      <c:pt idx="0">
                        <c:v>22 Point</c:v>
                      </c:pt>
                      <c:pt idx="1">
                        <c:v>52 Point</c:v>
                      </c:pt>
                      <c:pt idx="2">
                        <c:v>144 Point</c:v>
                      </c:pt>
                      <c:pt idx="3">
                        <c:v>280 Point</c:v>
                      </c:pt>
                      <c:pt idx="4">
                        <c:v>535 Point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Sheet1!$I$117:$I$121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893-49E3-A688-CCFBBA5D2149}"/>
                  </c:ext>
                </c:extLst>
              </c15:ser>
            </c15:filteredBarSeries>
          </c:ext>
        </c:extLst>
      </c:barChart>
      <c:catAx>
        <c:axId val="4005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96680"/>
        <c:crosses val="autoZero"/>
        <c:auto val="1"/>
        <c:lblAlgn val="ctr"/>
        <c:lblOffset val="100"/>
        <c:noMultiLvlLbl val="0"/>
      </c:catAx>
      <c:valAx>
        <c:axId val="4005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Ulysses 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Sheet1!$D$19:$I$20</c15:sqref>
                  </c15:fullRef>
                </c:ext>
              </c:extLst>
              <c:f>(Sheet1!$D$19:$D$20,Sheet1!$F$19:$F$20,Sheet1!$H$19:$H$20)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Sheet1!$D$21:$I$21</c15:sqref>
                  </c15:fullRef>
                </c:ext>
              </c:extLst>
              <c:f>(Sheet1!$D$21,Sheet1!$F$21,Sheet1!$H$21)</c:f>
              <c:numCache>
                <c:formatCode>General</c:formatCode>
                <c:ptCount val="3"/>
                <c:pt idx="0">
                  <c:v>88.89</c:v>
                </c:pt>
                <c:pt idx="1">
                  <c:v>82.430449999999993</c:v>
                </c:pt>
                <c:pt idx="2">
                  <c:v>88.89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3-4524-9C97-E34D69E3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365064"/>
        <c:axId val="389598872"/>
      </c:barChart>
      <c:catAx>
        <c:axId val="38436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98872"/>
        <c:crosses val="autoZero"/>
        <c:auto val="1"/>
        <c:lblAlgn val="ctr"/>
        <c:lblOffset val="100"/>
        <c:noMultiLvlLbl val="0"/>
      </c:catAx>
      <c:valAx>
        <c:axId val="3895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6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Berlin 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Sheet1!$D$38:$I$39</c15:sqref>
                  </c15:fullRef>
                </c:ext>
              </c:extLst>
              <c:f>(Sheet1!$D$38:$D$39,Sheet1!$F$38:$F$39,Sheet1!$H$38:$H$39)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Sheet1!$D$40:$I$40</c15:sqref>
                  </c15:fullRef>
                </c:ext>
              </c:extLst>
              <c:f>(Sheet1!$D$40,Sheet1!$F$40,Sheet1!$H$40)</c:f>
              <c:numCache>
                <c:formatCode>General</c:formatCode>
                <c:ptCount val="3"/>
                <c:pt idx="0">
                  <c:v>10.8</c:v>
                </c:pt>
                <c:pt idx="1">
                  <c:v>18.7</c:v>
                </c:pt>
                <c:pt idx="2">
                  <c:v>115.7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B-4DA7-8734-3512773D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738624"/>
        <c:axId val="377451752"/>
      </c:barChart>
      <c:catAx>
        <c:axId val="3777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51752"/>
        <c:crosses val="autoZero"/>
        <c:auto val="1"/>
        <c:lblAlgn val="ctr"/>
        <c:lblOffset val="100"/>
        <c:noMultiLvlLbl val="0"/>
      </c:catAx>
      <c:valAx>
        <c:axId val="3774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Berlin 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Sheet1!$D$42:$I$43</c15:sqref>
                  </c15:fullRef>
                </c:ext>
              </c:extLst>
              <c:f>(Sheet1!$D$42:$D$43,Sheet1!$F$42:$F$43,Sheet1!$H$42:$H$43)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Sheet1!$D$44:$I$44</c15:sqref>
                  </c15:fullRef>
                </c:ext>
              </c:extLst>
              <c:f>(Sheet1!$D$44,Sheet1!$F$44,Sheet1!$H$44)</c:f>
              <c:numCache>
                <c:formatCode>General</c:formatCode>
                <c:ptCount val="3"/>
                <c:pt idx="0">
                  <c:v>8905.1279999999988</c:v>
                </c:pt>
                <c:pt idx="1">
                  <c:v>8732.3454000000002</c:v>
                </c:pt>
                <c:pt idx="2">
                  <c:v>8905.1279999999988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6-4CD1-B219-EBBA6DFE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426776"/>
        <c:axId val="387427104"/>
      </c:barChart>
      <c:catAx>
        <c:axId val="38742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27104"/>
        <c:crosses val="autoZero"/>
        <c:auto val="1"/>
        <c:lblAlgn val="ctr"/>
        <c:lblOffset val="100"/>
        <c:noMultiLvlLbl val="0"/>
      </c:catAx>
      <c:valAx>
        <c:axId val="387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2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pr144 Logarithmic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Sheet1!$C$63</c:f>
              <c:strCache>
                <c:ptCount val="1"/>
                <c:pt idx="0">
                  <c:v>pr144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Sheet1!$D$61:$I$62</c15:sqref>
                  </c15:fullRef>
                </c:ext>
              </c:extLst>
              <c:f>(Sheet1!$D$61:$D$62,Sheet1!$F$61:$F$62,Sheet1!$H$61:$H$62)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Sheet1!$D$63:$I$63</c15:sqref>
                  </c15:fullRef>
                </c:ext>
              </c:extLst>
              <c:f>(Sheet1!$D$63,Sheet1!$F$63,Sheet1!$H$63)</c:f>
              <c:numCache>
                <c:formatCode>General</c:formatCode>
                <c:ptCount val="3"/>
                <c:pt idx="0">
                  <c:v>15.6</c:v>
                </c:pt>
                <c:pt idx="1">
                  <c:v>17.399999999999999</c:v>
                </c:pt>
                <c:pt idx="2">
                  <c:v>4306.3999999999996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E-4A98-9902-A3A5E8A8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52312"/>
        <c:axId val="387652640"/>
      </c:lineChart>
      <c:catAx>
        <c:axId val="3876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2640"/>
        <c:crosses val="autoZero"/>
        <c:auto val="1"/>
        <c:lblAlgn val="ctr"/>
        <c:lblOffset val="100"/>
        <c:noMultiLvlLbl val="0"/>
      </c:catAx>
      <c:valAx>
        <c:axId val="38765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pr144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Sheet1!$D$65:$I$66</c15:sqref>
                  </c15:fullRef>
                </c:ext>
              </c:extLst>
              <c:f>(Sheet1!$D$65:$D$66,Sheet1!$F$65:$F$66,Sheet1!$H$65:$H$66)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Sheet1!$D$67:$I$67</c15:sqref>
                  </c15:fullRef>
                </c:ext>
              </c:extLst>
              <c:f>(Sheet1!$D$67,Sheet1!$F$67,Sheet1!$H$67)</c:f>
              <c:numCache>
                <c:formatCode>General</c:formatCode>
                <c:ptCount val="3"/>
                <c:pt idx="0">
                  <c:v>61401.735000000001</c:v>
                </c:pt>
                <c:pt idx="1">
                  <c:v>61021.864800000003</c:v>
                </c:pt>
                <c:pt idx="2">
                  <c:v>61401.735000000001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CA1-ABDA-75B7F021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745424"/>
        <c:axId val="443744112"/>
      </c:barChart>
      <c:catAx>
        <c:axId val="4437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44112"/>
        <c:crosses val="autoZero"/>
        <c:auto val="1"/>
        <c:lblAlgn val="ctr"/>
        <c:lblOffset val="100"/>
        <c:noMultiLvlLbl val="0"/>
      </c:catAx>
      <c:valAx>
        <c:axId val="4437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a280 </a:t>
            </a:r>
            <a:r>
              <a:rPr lang="en-US" sz="1400" b="0" i="0" baseline="0">
                <a:effectLst/>
              </a:rPr>
              <a:t>Logarithmic Chart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a280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Sheet1!$D$84:$I$85</c15:sqref>
                  </c15:fullRef>
                </c:ext>
              </c:extLst>
              <c:f>(Sheet1!$D$84:$D$85,Sheet1!$F$84:$F$85,Sheet1!$H$84:$H$85)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Sheet1!$D$86:$I$86</c15:sqref>
                  </c15:fullRef>
                </c:ext>
              </c:extLst>
              <c:f>(Sheet1!$D$86,Sheet1!$F$86,Sheet1!$H$86)</c:f>
              <c:numCache>
                <c:formatCode>General</c:formatCode>
                <c:ptCount val="3"/>
                <c:pt idx="0">
                  <c:v>15.6</c:v>
                </c:pt>
                <c:pt idx="1">
                  <c:v>33</c:v>
                </c:pt>
                <c:pt idx="2">
                  <c:v>58941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0-4DCC-AFD0-D09C5504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10712"/>
        <c:axId val="379090896"/>
      </c:lineChart>
      <c:catAx>
        <c:axId val="44241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0896"/>
        <c:crosses val="autoZero"/>
        <c:auto val="1"/>
        <c:lblAlgn val="ctr"/>
        <c:lblOffset val="100"/>
        <c:noMultiLvlLbl val="0"/>
      </c:catAx>
      <c:valAx>
        <c:axId val="379090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Sheet1!$C$90</c:f>
              <c:strCache>
                <c:ptCount val="1"/>
                <c:pt idx="0">
                  <c:v>a280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Sheet1!$D$88:$I$89</c15:sqref>
                  </c15:fullRef>
                </c:ext>
              </c:extLst>
              <c:f>(Sheet1!$D$88:$D$89,Sheet1!$F$88:$F$89,Sheet1!$H$88:$H$89)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Sheet1!$D$90:$I$90</c15:sqref>
                  </c15:fullRef>
                </c:ext>
              </c:extLst>
              <c:f>(Sheet1!$D$90,Sheet1!$F$90,Sheet1!$H$90)</c:f>
              <c:numCache>
                <c:formatCode>General</c:formatCode>
                <c:ptCount val="3"/>
                <c:pt idx="0">
                  <c:v>3115.5189999999998</c:v>
                </c:pt>
                <c:pt idx="1">
                  <c:v>3114.0409</c:v>
                </c:pt>
                <c:pt idx="2">
                  <c:v>3026.9749999999995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C-4DCA-9FC5-C4180271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406040"/>
        <c:axId val="378405384"/>
      </c:barChart>
      <c:catAx>
        <c:axId val="3784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05384"/>
        <c:crosses val="autoZero"/>
        <c:auto val="1"/>
        <c:lblAlgn val="ctr"/>
        <c:lblOffset val="100"/>
        <c:noMultiLvlLbl val="0"/>
      </c:catAx>
      <c:valAx>
        <c:axId val="3784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0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ali535 Logarithmic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Sheet1!$C$109</c:f>
              <c:strCache>
                <c:ptCount val="1"/>
                <c:pt idx="0">
                  <c:v>ali535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Sheet1!$D$107:$I$108</c15:sqref>
                  </c15:fullRef>
                </c:ext>
              </c:extLst>
              <c:f>(Sheet1!$D$107:$D$108,Sheet1!$F$107:$F$108,Sheet1!$H$107:$H$108)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Sheet1!$D$109:$I$109</c15:sqref>
                  </c15:fullRef>
                </c:ext>
              </c:extLst>
              <c:f>(Sheet1!$D$109,Sheet1!$F$109,Sheet1!$H$109)</c:f>
              <c:numCache>
                <c:formatCode>General</c:formatCode>
                <c:ptCount val="3"/>
                <c:pt idx="0">
                  <c:v>16.7</c:v>
                </c:pt>
                <c:pt idx="1">
                  <c:v>62.3</c:v>
                </c:pt>
                <c:pt idx="2">
                  <c:v>708026.3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C-42DE-B058-75E9E8C1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72472"/>
        <c:axId val="445872144"/>
      </c:lineChart>
      <c:catAx>
        <c:axId val="44587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2144"/>
        <c:crosses val="autoZero"/>
        <c:auto val="1"/>
        <c:lblAlgn val="ctr"/>
        <c:lblOffset val="100"/>
        <c:noMultiLvlLbl val="0"/>
      </c:catAx>
      <c:valAx>
        <c:axId val="44587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3</xdr:row>
      <xdr:rowOff>95250</xdr:rowOff>
    </xdr:from>
    <xdr:to>
      <xdr:col>16</xdr:col>
      <xdr:colOff>581025</xdr:colOff>
      <xdr:row>17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3</xdr:row>
      <xdr:rowOff>85725</xdr:rowOff>
    </xdr:from>
    <xdr:to>
      <xdr:col>24</xdr:col>
      <xdr:colOff>400050</xdr:colOff>
      <xdr:row>17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25</xdr:row>
      <xdr:rowOff>142875</xdr:rowOff>
    </xdr:from>
    <xdr:to>
      <xdr:col>17</xdr:col>
      <xdr:colOff>0</xdr:colOff>
      <xdr:row>40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171450</xdr:colOff>
      <xdr:row>25</xdr:row>
      <xdr:rowOff>114300</xdr:rowOff>
    </xdr:from>
    <xdr:to>
      <xdr:col>24</xdr:col>
      <xdr:colOff>476250</xdr:colOff>
      <xdr:row>40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123825</xdr:colOff>
      <xdr:row>47</xdr:row>
      <xdr:rowOff>180975</xdr:rowOff>
    </xdr:from>
    <xdr:to>
      <xdr:col>17</xdr:col>
      <xdr:colOff>428625</xdr:colOff>
      <xdr:row>62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461962</xdr:colOff>
      <xdr:row>47</xdr:row>
      <xdr:rowOff>180975</xdr:rowOff>
    </xdr:from>
    <xdr:to>
      <xdr:col>25</xdr:col>
      <xdr:colOff>157162</xdr:colOff>
      <xdr:row>62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433387</xdr:colOff>
      <xdr:row>71</xdr:row>
      <xdr:rowOff>66675</xdr:rowOff>
    </xdr:from>
    <xdr:to>
      <xdr:col>17</xdr:col>
      <xdr:colOff>128587</xdr:colOff>
      <xdr:row>85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471487</xdr:colOff>
      <xdr:row>71</xdr:row>
      <xdr:rowOff>85725</xdr:rowOff>
    </xdr:from>
    <xdr:to>
      <xdr:col>25</xdr:col>
      <xdr:colOff>166687</xdr:colOff>
      <xdr:row>85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23812</xdr:colOff>
      <xdr:row>96</xdr:row>
      <xdr:rowOff>9525</xdr:rowOff>
    </xdr:from>
    <xdr:to>
      <xdr:col>16</xdr:col>
      <xdr:colOff>328612</xdr:colOff>
      <xdr:row>110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557212</xdr:colOff>
      <xdr:row>96</xdr:row>
      <xdr:rowOff>0</xdr:rowOff>
    </xdr:from>
    <xdr:to>
      <xdr:col>24</xdr:col>
      <xdr:colOff>252412</xdr:colOff>
      <xdr:row>110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114300</xdr:colOff>
      <xdr:row>111</xdr:row>
      <xdr:rowOff>166687</xdr:rowOff>
    </xdr:from>
    <xdr:to>
      <xdr:col>16</xdr:col>
      <xdr:colOff>419100</xdr:colOff>
      <xdr:row>126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28575</xdr:colOff>
      <xdr:row>111</xdr:row>
      <xdr:rowOff>71437</xdr:rowOff>
    </xdr:from>
    <xdr:to>
      <xdr:col>24</xdr:col>
      <xdr:colOff>333375</xdr:colOff>
      <xdr:row>125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21"/>
  <sheetViews>
    <sheetView tabSelected="1" topLeftCell="F109" workbookViewId="0">
      <selection activeCell="C126" sqref="C126"/>
    </sheetView>
  </sheetViews>
  <sheetFormatPr defaultRowHeight="15" x14ac:dyDescent="0.25"/>
  <cols>
    <col min="4" max="5" width="10" customWidth="1"/>
    <col min="6" max="9" width="12.85546875" customWidth="1"/>
  </cols>
  <sheetData>
    <row r="1" spans="3:9" s="1" customFormat="1" ht="31.5" customHeight="1" x14ac:dyDescent="0.5">
      <c r="C1" s="3" t="s">
        <v>6</v>
      </c>
      <c r="D1" s="3"/>
      <c r="E1" s="3"/>
      <c r="F1" s="3"/>
      <c r="G1" s="3"/>
      <c r="H1" s="3"/>
      <c r="I1" s="3"/>
    </row>
    <row r="2" spans="3:9" x14ac:dyDescent="0.25">
      <c r="D2" s="2" t="s">
        <v>1</v>
      </c>
      <c r="E2" s="2"/>
      <c r="F2" s="2" t="s">
        <v>2</v>
      </c>
      <c r="G2" s="2"/>
      <c r="H2" s="2" t="s">
        <v>3</v>
      </c>
      <c r="I2" s="2"/>
    </row>
    <row r="3" spans="3:9" x14ac:dyDescent="0.25">
      <c r="C3" t="s">
        <v>0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</row>
    <row r="4" spans="3:9" x14ac:dyDescent="0.25">
      <c r="C4">
        <v>1</v>
      </c>
      <c r="D4">
        <v>0</v>
      </c>
      <c r="E4">
        <v>88.89</v>
      </c>
      <c r="F4">
        <v>15</v>
      </c>
      <c r="G4">
        <v>60.889000000000003</v>
      </c>
      <c r="H4">
        <v>16</v>
      </c>
      <c r="I4">
        <v>88.89</v>
      </c>
    </row>
    <row r="5" spans="3:9" x14ac:dyDescent="0.25">
      <c r="C5">
        <v>2</v>
      </c>
      <c r="D5">
        <v>0</v>
      </c>
      <c r="E5">
        <v>88.89</v>
      </c>
      <c r="F5">
        <v>15</v>
      </c>
      <c r="G5">
        <v>88.209000000000003</v>
      </c>
      <c r="H5">
        <v>15</v>
      </c>
      <c r="I5">
        <v>88.89</v>
      </c>
    </row>
    <row r="6" spans="3:9" x14ac:dyDescent="0.25">
      <c r="C6">
        <v>3</v>
      </c>
      <c r="D6">
        <v>0</v>
      </c>
      <c r="E6">
        <v>88.89</v>
      </c>
      <c r="F6">
        <v>0</v>
      </c>
      <c r="G6">
        <v>60.889699999999998</v>
      </c>
      <c r="H6">
        <v>15</v>
      </c>
      <c r="I6">
        <v>88.89</v>
      </c>
    </row>
    <row r="7" spans="3:9" x14ac:dyDescent="0.25">
      <c r="C7">
        <v>4</v>
      </c>
      <c r="D7">
        <v>0</v>
      </c>
      <c r="E7">
        <v>88.89</v>
      </c>
      <c r="F7">
        <v>0</v>
      </c>
      <c r="G7">
        <v>87.547799999999995</v>
      </c>
      <c r="H7">
        <v>15</v>
      </c>
      <c r="I7">
        <v>88.89</v>
      </c>
    </row>
    <row r="8" spans="3:9" x14ac:dyDescent="0.25">
      <c r="C8">
        <v>5</v>
      </c>
      <c r="D8">
        <v>0</v>
      </c>
      <c r="E8">
        <v>88.89</v>
      </c>
      <c r="F8">
        <v>16</v>
      </c>
      <c r="G8">
        <v>88.71</v>
      </c>
      <c r="H8">
        <v>16</v>
      </c>
      <c r="I8">
        <v>88.89</v>
      </c>
    </row>
    <row r="9" spans="3:9" x14ac:dyDescent="0.25">
      <c r="C9">
        <v>6</v>
      </c>
      <c r="D9">
        <v>0</v>
      </c>
      <c r="E9">
        <v>88.89</v>
      </c>
      <c r="F9">
        <v>16</v>
      </c>
      <c r="G9">
        <v>87.546999999999997</v>
      </c>
      <c r="H9">
        <v>16</v>
      </c>
      <c r="I9">
        <v>88.89</v>
      </c>
    </row>
    <row r="10" spans="3:9" x14ac:dyDescent="0.25">
      <c r="C10">
        <v>7</v>
      </c>
      <c r="D10">
        <v>0</v>
      </c>
      <c r="E10">
        <v>88.89</v>
      </c>
      <c r="F10">
        <v>16</v>
      </c>
      <c r="G10">
        <v>86.201999999999998</v>
      </c>
      <c r="H10">
        <v>16</v>
      </c>
      <c r="I10">
        <v>88.89</v>
      </c>
    </row>
    <row r="11" spans="3:9" x14ac:dyDescent="0.25">
      <c r="C11">
        <v>8</v>
      </c>
      <c r="D11">
        <v>0</v>
      </c>
      <c r="E11">
        <v>88.89</v>
      </c>
      <c r="F11">
        <v>16</v>
      </c>
      <c r="G11">
        <v>88.713999999999999</v>
      </c>
      <c r="H11">
        <v>16</v>
      </c>
      <c r="I11">
        <v>88.89</v>
      </c>
    </row>
    <row r="12" spans="3:9" x14ac:dyDescent="0.25">
      <c r="C12">
        <v>9</v>
      </c>
      <c r="D12">
        <v>0</v>
      </c>
      <c r="E12">
        <v>88.89</v>
      </c>
      <c r="F12">
        <v>15</v>
      </c>
      <c r="G12">
        <v>88.049000000000007</v>
      </c>
      <c r="H12">
        <v>15</v>
      </c>
      <c r="I12">
        <v>88.89</v>
      </c>
    </row>
    <row r="13" spans="3:9" x14ac:dyDescent="0.25">
      <c r="C13">
        <v>10</v>
      </c>
      <c r="D13">
        <v>0</v>
      </c>
      <c r="E13">
        <v>88.89</v>
      </c>
      <c r="F13">
        <v>15</v>
      </c>
      <c r="G13">
        <v>87.546999999999997</v>
      </c>
      <c r="H13">
        <v>15</v>
      </c>
      <c r="I13">
        <v>88.89</v>
      </c>
    </row>
    <row r="15" spans="3:9" x14ac:dyDescent="0.25">
      <c r="D15" s="2" t="s">
        <v>1</v>
      </c>
      <c r="E15" s="2"/>
      <c r="F15" s="2" t="s">
        <v>2</v>
      </c>
      <c r="G15" s="2"/>
      <c r="H15" s="2" t="s">
        <v>3</v>
      </c>
      <c r="I15" s="2"/>
    </row>
    <row r="16" spans="3:9" x14ac:dyDescent="0.25">
      <c r="D16" s="2" t="s">
        <v>4</v>
      </c>
      <c r="E16" s="2"/>
      <c r="F16" s="2" t="s">
        <v>4</v>
      </c>
      <c r="G16" s="2"/>
      <c r="H16" s="2" t="s">
        <v>4</v>
      </c>
      <c r="I16" s="2"/>
    </row>
    <row r="17" spans="3:9" x14ac:dyDescent="0.25">
      <c r="C17" t="str">
        <f>$C$1</f>
        <v>Ulysses 22</v>
      </c>
      <c r="D17" s="2">
        <f>AVERAGE($D$4:$D$13)</f>
        <v>0</v>
      </c>
      <c r="E17" s="2"/>
      <c r="F17" s="2">
        <f>AVERAGE($F$4:$F$13)</f>
        <v>12.4</v>
      </c>
      <c r="G17" s="2"/>
      <c r="H17" s="2">
        <f>AVERAGE($H$4:$H$13)</f>
        <v>15.5</v>
      </c>
      <c r="I17" s="2"/>
    </row>
    <row r="19" spans="3:9" x14ac:dyDescent="0.25">
      <c r="D19" s="2" t="s">
        <v>1</v>
      </c>
      <c r="E19" s="2"/>
      <c r="F19" s="2" t="s">
        <v>2</v>
      </c>
      <c r="G19" s="2"/>
      <c r="H19" s="2" t="s">
        <v>3</v>
      </c>
      <c r="I19" s="2"/>
    </row>
    <row r="20" spans="3:9" x14ac:dyDescent="0.25">
      <c r="D20" s="2" t="s">
        <v>5</v>
      </c>
      <c r="E20" s="2"/>
      <c r="F20" s="2" t="s">
        <v>5</v>
      </c>
      <c r="G20" s="2"/>
      <c r="H20" s="2" t="s">
        <v>5</v>
      </c>
      <c r="I20" s="2"/>
    </row>
    <row r="21" spans="3:9" x14ac:dyDescent="0.25">
      <c r="C21" t="str">
        <f>C1</f>
        <v>Ulysses 22</v>
      </c>
      <c r="D21" s="2">
        <f>AVERAGE(E4:E13)</f>
        <v>88.89</v>
      </c>
      <c r="E21" s="2"/>
      <c r="F21" s="2">
        <f>AVERAGE(G4:G13)</f>
        <v>82.430449999999993</v>
      </c>
      <c r="G21" s="2"/>
      <c r="H21" s="2">
        <f>AVERAGE(I4:I13)</f>
        <v>88.89</v>
      </c>
      <c r="I21" s="2"/>
    </row>
    <row r="24" spans="3:9" ht="33.75" x14ac:dyDescent="0.5">
      <c r="C24" s="3" t="s">
        <v>7</v>
      </c>
      <c r="D24" s="3"/>
      <c r="E24" s="3"/>
      <c r="F24" s="3"/>
      <c r="G24" s="3"/>
      <c r="H24" s="3"/>
      <c r="I24" s="3"/>
    </row>
    <row r="25" spans="3:9" x14ac:dyDescent="0.25">
      <c r="D25" s="2" t="s">
        <v>1</v>
      </c>
      <c r="E25" s="2"/>
      <c r="F25" s="2" t="s">
        <v>2</v>
      </c>
      <c r="G25" s="2"/>
      <c r="H25" s="2" t="s">
        <v>3</v>
      </c>
      <c r="I25" s="2"/>
    </row>
    <row r="26" spans="3:9" x14ac:dyDescent="0.25">
      <c r="C26" t="s">
        <v>0</v>
      </c>
      <c r="D26" t="s">
        <v>4</v>
      </c>
      <c r="E26" t="s">
        <v>5</v>
      </c>
      <c r="F26" t="s">
        <v>4</v>
      </c>
      <c r="G26" t="s">
        <v>5</v>
      </c>
      <c r="H26" t="s">
        <v>4</v>
      </c>
      <c r="I26" t="s">
        <v>5</v>
      </c>
    </row>
    <row r="27" spans="3:9" x14ac:dyDescent="0.25">
      <c r="C27">
        <v>1</v>
      </c>
      <c r="D27">
        <v>15</v>
      </c>
      <c r="E27">
        <v>8905.1280000000006</v>
      </c>
      <c r="F27">
        <v>16</v>
      </c>
      <c r="G27">
        <v>8905.1280000000006</v>
      </c>
      <c r="H27">
        <v>109</v>
      </c>
      <c r="I27">
        <v>8905.1280000000006</v>
      </c>
    </row>
    <row r="28" spans="3:9" x14ac:dyDescent="0.25">
      <c r="C28">
        <v>2</v>
      </c>
      <c r="D28">
        <v>15</v>
      </c>
      <c r="E28">
        <v>8905.1280000000006</v>
      </c>
      <c r="F28">
        <v>31</v>
      </c>
      <c r="G28">
        <v>8904.91</v>
      </c>
      <c r="H28">
        <v>124</v>
      </c>
      <c r="I28">
        <v>8905.1280000000006</v>
      </c>
    </row>
    <row r="29" spans="3:9" x14ac:dyDescent="0.25">
      <c r="C29">
        <v>3</v>
      </c>
      <c r="D29">
        <v>0</v>
      </c>
      <c r="E29">
        <v>8905.1280000000006</v>
      </c>
      <c r="F29">
        <v>16</v>
      </c>
      <c r="G29">
        <v>8809.2800000000007</v>
      </c>
      <c r="H29">
        <v>125</v>
      </c>
      <c r="I29">
        <v>8905.1280000000006</v>
      </c>
    </row>
    <row r="30" spans="3:9" x14ac:dyDescent="0.25">
      <c r="C30">
        <v>4</v>
      </c>
      <c r="D30">
        <v>15</v>
      </c>
      <c r="E30">
        <v>8905.1280000000006</v>
      </c>
      <c r="F30">
        <v>15</v>
      </c>
      <c r="G30">
        <v>8174.0339999999997</v>
      </c>
      <c r="H30">
        <v>109</v>
      </c>
      <c r="I30">
        <v>8905.1280000000006</v>
      </c>
    </row>
    <row r="31" spans="3:9" x14ac:dyDescent="0.25">
      <c r="C31">
        <v>5</v>
      </c>
      <c r="D31">
        <v>16</v>
      </c>
      <c r="E31">
        <v>8905.1280000000006</v>
      </c>
      <c r="F31">
        <v>31</v>
      </c>
      <c r="G31">
        <v>8174.0339999999997</v>
      </c>
      <c r="H31">
        <v>109</v>
      </c>
      <c r="I31">
        <v>8905.1280000000006</v>
      </c>
    </row>
    <row r="32" spans="3:9" x14ac:dyDescent="0.25">
      <c r="C32">
        <v>6</v>
      </c>
      <c r="D32">
        <v>16</v>
      </c>
      <c r="E32">
        <v>8905.1280000000006</v>
      </c>
      <c r="F32">
        <v>15</v>
      </c>
      <c r="G32">
        <v>8905.1280000000006</v>
      </c>
      <c r="H32">
        <v>109</v>
      </c>
      <c r="I32">
        <v>8905.1280000000006</v>
      </c>
    </row>
    <row r="33" spans="3:9" x14ac:dyDescent="0.25">
      <c r="C33">
        <v>7</v>
      </c>
      <c r="D33">
        <v>16</v>
      </c>
      <c r="E33">
        <v>8905.1280000000006</v>
      </c>
      <c r="F33">
        <v>16</v>
      </c>
      <c r="G33">
        <v>8904.91</v>
      </c>
      <c r="H33">
        <v>124</v>
      </c>
      <c r="I33">
        <v>8905.1280000000006</v>
      </c>
    </row>
    <row r="34" spans="3:9" x14ac:dyDescent="0.25">
      <c r="C34">
        <v>8</v>
      </c>
      <c r="D34">
        <v>0</v>
      </c>
      <c r="E34">
        <v>8905.1280000000006</v>
      </c>
      <c r="F34">
        <v>16</v>
      </c>
      <c r="G34">
        <v>8905.1280000000006</v>
      </c>
      <c r="H34">
        <v>109</v>
      </c>
      <c r="I34">
        <v>8905.1280000000006</v>
      </c>
    </row>
    <row r="35" spans="3:9" x14ac:dyDescent="0.25">
      <c r="C35">
        <v>9</v>
      </c>
      <c r="D35">
        <v>0</v>
      </c>
      <c r="E35">
        <v>8905.1280000000006</v>
      </c>
      <c r="F35">
        <v>16</v>
      </c>
      <c r="G35">
        <v>8833.8860000000004</v>
      </c>
      <c r="H35">
        <v>125</v>
      </c>
      <c r="I35">
        <v>8905.1280000000006</v>
      </c>
    </row>
    <row r="36" spans="3:9" x14ac:dyDescent="0.25">
      <c r="C36">
        <v>10</v>
      </c>
      <c r="D36">
        <v>15</v>
      </c>
      <c r="E36">
        <v>8905.1280000000006</v>
      </c>
      <c r="F36">
        <v>15</v>
      </c>
      <c r="G36">
        <v>8807.0159999999996</v>
      </c>
      <c r="H36">
        <v>114</v>
      </c>
      <c r="I36">
        <v>8905.1280000000006</v>
      </c>
    </row>
    <row r="38" spans="3:9" x14ac:dyDescent="0.25">
      <c r="D38" s="2" t="s">
        <v>1</v>
      </c>
      <c r="E38" s="2"/>
      <c r="F38" s="2" t="s">
        <v>2</v>
      </c>
      <c r="G38" s="2"/>
      <c r="H38" s="2" t="s">
        <v>3</v>
      </c>
      <c r="I38" s="2"/>
    </row>
    <row r="39" spans="3:9" x14ac:dyDescent="0.25">
      <c r="D39" s="2" t="s">
        <v>4</v>
      </c>
      <c r="E39" s="2"/>
      <c r="F39" s="2" t="s">
        <v>4</v>
      </c>
      <c r="G39" s="2"/>
      <c r="H39" s="2" t="s">
        <v>4</v>
      </c>
      <c r="I39" s="2"/>
    </row>
    <row r="40" spans="3:9" x14ac:dyDescent="0.25">
      <c r="C40" t="str">
        <f>$C$24</f>
        <v>Berlin 52</v>
      </c>
      <c r="D40" s="2">
        <f>AVERAGE($D$27:$D$36)</f>
        <v>10.8</v>
      </c>
      <c r="E40" s="2"/>
      <c r="F40" s="2">
        <f>AVERAGE($F$27:$F$36)</f>
        <v>18.7</v>
      </c>
      <c r="G40" s="2"/>
      <c r="H40" s="2">
        <f>AVERAGE($H$27:$H$36)</f>
        <v>115.7</v>
      </c>
      <c r="I40" s="2"/>
    </row>
    <row r="42" spans="3:9" x14ac:dyDescent="0.25">
      <c r="D42" s="2" t="s">
        <v>1</v>
      </c>
      <c r="E42" s="2"/>
      <c r="F42" s="2" t="s">
        <v>2</v>
      </c>
      <c r="G42" s="2"/>
      <c r="H42" s="2" t="s">
        <v>3</v>
      </c>
      <c r="I42" s="2"/>
    </row>
    <row r="43" spans="3:9" x14ac:dyDescent="0.25">
      <c r="D43" s="2" t="s">
        <v>5</v>
      </c>
      <c r="E43" s="2"/>
      <c r="F43" s="2" t="s">
        <v>5</v>
      </c>
      <c r="G43" s="2"/>
      <c r="H43" s="2" t="s">
        <v>5</v>
      </c>
      <c r="I43" s="2"/>
    </row>
    <row r="44" spans="3:9" x14ac:dyDescent="0.25">
      <c r="C44" t="str">
        <f>C24</f>
        <v>Berlin 52</v>
      </c>
      <c r="D44" s="2">
        <f>AVERAGE(E27:E36)</f>
        <v>8905.1279999999988</v>
      </c>
      <c r="E44" s="2"/>
      <c r="F44" s="2">
        <f>AVERAGE(G27:G36)</f>
        <v>8732.3454000000002</v>
      </c>
      <c r="G44" s="2"/>
      <c r="H44" s="2">
        <f>AVERAGE(I27:I36)</f>
        <v>8905.1279999999988</v>
      </c>
      <c r="I44" s="2"/>
    </row>
    <row r="47" spans="3:9" ht="33.75" x14ac:dyDescent="0.5">
      <c r="C47" s="3" t="s">
        <v>8</v>
      </c>
      <c r="D47" s="3"/>
      <c r="E47" s="3"/>
      <c r="F47" s="3"/>
      <c r="G47" s="3"/>
      <c r="H47" s="3"/>
      <c r="I47" s="3"/>
    </row>
    <row r="48" spans="3:9" x14ac:dyDescent="0.25">
      <c r="D48" s="2" t="s">
        <v>1</v>
      </c>
      <c r="E48" s="2"/>
      <c r="F48" s="2" t="s">
        <v>2</v>
      </c>
      <c r="G48" s="2"/>
      <c r="H48" s="2" t="s">
        <v>3</v>
      </c>
      <c r="I48" s="2"/>
    </row>
    <row r="49" spans="3:9" x14ac:dyDescent="0.25">
      <c r="C49" t="s">
        <v>0</v>
      </c>
      <c r="D49" t="s">
        <v>4</v>
      </c>
      <c r="E49" t="s">
        <v>5</v>
      </c>
      <c r="F49" t="s">
        <v>4</v>
      </c>
      <c r="G49" t="s">
        <v>5</v>
      </c>
      <c r="H49" t="s">
        <v>4</v>
      </c>
      <c r="I49" t="s">
        <v>5</v>
      </c>
    </row>
    <row r="50" spans="3:9" x14ac:dyDescent="0.25">
      <c r="C50">
        <v>1</v>
      </c>
      <c r="D50">
        <v>16</v>
      </c>
      <c r="E50">
        <v>61401.735000000001</v>
      </c>
      <c r="F50">
        <v>16</v>
      </c>
      <c r="G50">
        <v>60962.28</v>
      </c>
      <c r="H50">
        <v>4290</v>
      </c>
      <c r="I50">
        <v>61401.735000000001</v>
      </c>
    </row>
    <row r="51" spans="3:9" x14ac:dyDescent="0.25">
      <c r="C51">
        <v>2</v>
      </c>
      <c r="D51">
        <v>16</v>
      </c>
      <c r="E51">
        <v>61401.735000000001</v>
      </c>
      <c r="F51">
        <v>16</v>
      </c>
      <c r="G51">
        <v>61003.449000000001</v>
      </c>
      <c r="H51">
        <v>4304</v>
      </c>
      <c r="I51">
        <v>61401.735000000001</v>
      </c>
    </row>
    <row r="52" spans="3:9" x14ac:dyDescent="0.25">
      <c r="C52">
        <v>3</v>
      </c>
      <c r="D52">
        <v>16</v>
      </c>
      <c r="E52">
        <v>61401.735000000001</v>
      </c>
      <c r="F52">
        <v>16</v>
      </c>
      <c r="G52">
        <v>61003.449000000001</v>
      </c>
      <c r="H52">
        <v>4320</v>
      </c>
      <c r="I52">
        <v>61401.735000000001</v>
      </c>
    </row>
    <row r="53" spans="3:9" x14ac:dyDescent="0.25">
      <c r="C53">
        <v>4</v>
      </c>
      <c r="D53">
        <v>15</v>
      </c>
      <c r="E53">
        <v>61401.735000000001</v>
      </c>
      <c r="F53">
        <v>31</v>
      </c>
      <c r="G53">
        <v>61205.41</v>
      </c>
      <c r="H53">
        <v>4310</v>
      </c>
      <c r="I53">
        <v>61401.735000000001</v>
      </c>
    </row>
    <row r="54" spans="3:9" x14ac:dyDescent="0.25">
      <c r="C54">
        <v>5</v>
      </c>
      <c r="D54">
        <v>16</v>
      </c>
      <c r="E54">
        <v>61401.735000000001</v>
      </c>
      <c r="F54">
        <v>16</v>
      </c>
      <c r="G54">
        <v>61263.428</v>
      </c>
      <c r="H54">
        <v>4320</v>
      </c>
      <c r="I54">
        <v>61401.735000000001</v>
      </c>
    </row>
    <row r="55" spans="3:9" x14ac:dyDescent="0.25">
      <c r="C55">
        <v>6</v>
      </c>
      <c r="D55">
        <v>15</v>
      </c>
      <c r="E55">
        <v>61401.735000000001</v>
      </c>
      <c r="F55">
        <v>16</v>
      </c>
      <c r="G55">
        <v>60814.982000000004</v>
      </c>
      <c r="H55">
        <v>4315</v>
      </c>
      <c r="I55">
        <v>61401.735000000001</v>
      </c>
    </row>
    <row r="56" spans="3:9" x14ac:dyDescent="0.25">
      <c r="C56">
        <v>7</v>
      </c>
      <c r="D56">
        <v>15</v>
      </c>
      <c r="E56">
        <v>61401.735000000001</v>
      </c>
      <c r="F56">
        <v>15</v>
      </c>
      <c r="G56">
        <v>61076.95</v>
      </c>
      <c r="H56">
        <v>4304</v>
      </c>
      <c r="I56">
        <v>61401.735000000001</v>
      </c>
    </row>
    <row r="57" spans="3:9" x14ac:dyDescent="0.25">
      <c r="C57">
        <v>8</v>
      </c>
      <c r="D57">
        <v>15</v>
      </c>
      <c r="E57">
        <v>61401.735000000001</v>
      </c>
      <c r="F57">
        <v>16</v>
      </c>
      <c r="G57">
        <v>60963.264999999999</v>
      </c>
      <c r="H57">
        <v>4304</v>
      </c>
      <c r="I57">
        <v>61401.735000000001</v>
      </c>
    </row>
    <row r="58" spans="3:9" x14ac:dyDescent="0.25">
      <c r="C58">
        <v>9</v>
      </c>
      <c r="D58">
        <v>16</v>
      </c>
      <c r="E58">
        <v>61401.735000000001</v>
      </c>
      <c r="F58">
        <v>16</v>
      </c>
      <c r="G58">
        <v>60962.17</v>
      </c>
      <c r="H58">
        <v>4308</v>
      </c>
      <c r="I58">
        <v>61401.735000000001</v>
      </c>
    </row>
    <row r="59" spans="3:9" x14ac:dyDescent="0.25">
      <c r="C59">
        <v>10</v>
      </c>
      <c r="D59">
        <v>16</v>
      </c>
      <c r="E59">
        <v>61401.735000000001</v>
      </c>
      <c r="F59">
        <v>16</v>
      </c>
      <c r="G59">
        <v>60963.264999999999</v>
      </c>
      <c r="H59">
        <v>4289</v>
      </c>
      <c r="I59">
        <v>61401.735000000001</v>
      </c>
    </row>
    <row r="61" spans="3:9" x14ac:dyDescent="0.25">
      <c r="D61" s="2" t="s">
        <v>1</v>
      </c>
      <c r="E61" s="2"/>
      <c r="F61" s="2" t="s">
        <v>2</v>
      </c>
      <c r="G61" s="2"/>
      <c r="H61" s="2" t="s">
        <v>3</v>
      </c>
      <c r="I61" s="2"/>
    </row>
    <row r="62" spans="3:9" x14ac:dyDescent="0.25">
      <c r="D62" s="2" t="s">
        <v>4</v>
      </c>
      <c r="E62" s="2"/>
      <c r="F62" s="2" t="s">
        <v>4</v>
      </c>
      <c r="G62" s="2"/>
      <c r="H62" s="2" t="s">
        <v>4</v>
      </c>
      <c r="I62" s="2"/>
    </row>
    <row r="63" spans="3:9" x14ac:dyDescent="0.25">
      <c r="C63" t="str">
        <f>$C$47</f>
        <v>pr144</v>
      </c>
      <c r="D63" s="2">
        <f>AVERAGE($D$50:$D$59)</f>
        <v>15.6</v>
      </c>
      <c r="E63" s="2"/>
      <c r="F63" s="2">
        <f>AVERAGE($F$50:$F$59)</f>
        <v>17.399999999999999</v>
      </c>
      <c r="G63" s="2"/>
      <c r="H63" s="2">
        <f>AVERAGE($H$50:$H$59)</f>
        <v>4306.3999999999996</v>
      </c>
      <c r="I63" s="2"/>
    </row>
    <row r="65" spans="3:9" x14ac:dyDescent="0.25">
      <c r="D65" s="2" t="s">
        <v>1</v>
      </c>
      <c r="E65" s="2"/>
      <c r="F65" s="2" t="s">
        <v>2</v>
      </c>
      <c r="G65" s="2"/>
      <c r="H65" s="2" t="s">
        <v>3</v>
      </c>
      <c r="I65" s="2"/>
    </row>
    <row r="66" spans="3:9" x14ac:dyDescent="0.25">
      <c r="D66" s="2" t="s">
        <v>5</v>
      </c>
      <c r="E66" s="2"/>
      <c r="F66" s="2" t="s">
        <v>5</v>
      </c>
      <c r="G66" s="2"/>
      <c r="H66" s="2" t="s">
        <v>5</v>
      </c>
      <c r="I66" s="2"/>
    </row>
    <row r="67" spans="3:9" x14ac:dyDescent="0.25">
      <c r="C67" t="str">
        <f>C47</f>
        <v>pr144</v>
      </c>
      <c r="D67" s="2">
        <f>AVERAGE(E50:E59)</f>
        <v>61401.735000000001</v>
      </c>
      <c r="E67" s="2"/>
      <c r="F67" s="2">
        <f>AVERAGE(G50:G59)</f>
        <v>61021.864800000003</v>
      </c>
      <c r="G67" s="2"/>
      <c r="H67" s="2">
        <f>AVERAGE(I50:I59)</f>
        <v>61401.735000000001</v>
      </c>
      <c r="I67" s="2"/>
    </row>
    <row r="70" spans="3:9" ht="33.75" x14ac:dyDescent="0.5">
      <c r="C70" s="3" t="s">
        <v>9</v>
      </c>
      <c r="D70" s="3"/>
      <c r="E70" s="3"/>
      <c r="F70" s="3"/>
      <c r="G70" s="3"/>
      <c r="H70" s="3"/>
      <c r="I70" s="3"/>
    </row>
    <row r="71" spans="3:9" x14ac:dyDescent="0.25">
      <c r="D71" s="2" t="s">
        <v>1</v>
      </c>
      <c r="E71" s="2"/>
      <c r="F71" s="2" t="s">
        <v>2</v>
      </c>
      <c r="G71" s="2"/>
      <c r="H71" s="2" t="s">
        <v>3</v>
      </c>
      <c r="I71" s="2"/>
    </row>
    <row r="72" spans="3:9" x14ac:dyDescent="0.25">
      <c r="C72" t="s">
        <v>0</v>
      </c>
      <c r="D72" t="s">
        <v>4</v>
      </c>
      <c r="E72" t="s">
        <v>5</v>
      </c>
      <c r="F72" t="s">
        <v>4</v>
      </c>
      <c r="G72" t="s">
        <v>5</v>
      </c>
      <c r="H72" t="s">
        <v>4</v>
      </c>
      <c r="I72" t="s">
        <v>5</v>
      </c>
    </row>
    <row r="73" spans="3:9" x14ac:dyDescent="0.25">
      <c r="C73">
        <v>1</v>
      </c>
      <c r="D73">
        <v>15</v>
      </c>
      <c r="E73">
        <v>3115.5189999999998</v>
      </c>
      <c r="F73">
        <v>31</v>
      </c>
      <c r="G73">
        <v>3115.5189999999998</v>
      </c>
      <c r="H73">
        <v>58919</v>
      </c>
      <c r="I73">
        <v>3026.9749999999999</v>
      </c>
    </row>
    <row r="74" spans="3:9" x14ac:dyDescent="0.25">
      <c r="C74">
        <v>2</v>
      </c>
      <c r="D74">
        <v>16</v>
      </c>
      <c r="E74">
        <v>3115.5189999999998</v>
      </c>
      <c r="F74">
        <v>32</v>
      </c>
      <c r="G74">
        <v>3115.5189999999998</v>
      </c>
      <c r="H74">
        <v>58869</v>
      </c>
      <c r="I74">
        <v>3026.9749999999999</v>
      </c>
    </row>
    <row r="75" spans="3:9" x14ac:dyDescent="0.25">
      <c r="C75">
        <v>3</v>
      </c>
      <c r="D75">
        <v>15</v>
      </c>
      <c r="E75">
        <v>3115.5189999999998</v>
      </c>
      <c r="F75">
        <v>31</v>
      </c>
      <c r="G75">
        <v>3115.5189999999998</v>
      </c>
      <c r="H75">
        <v>58953</v>
      </c>
      <c r="I75">
        <v>3026.9749999999999</v>
      </c>
    </row>
    <row r="76" spans="3:9" x14ac:dyDescent="0.25">
      <c r="C76">
        <v>4</v>
      </c>
      <c r="D76">
        <v>15</v>
      </c>
      <c r="E76">
        <v>3115.5189999999998</v>
      </c>
      <c r="F76">
        <v>32</v>
      </c>
      <c r="G76">
        <v>3115.5189999999998</v>
      </c>
      <c r="H76">
        <v>59024</v>
      </c>
      <c r="I76">
        <v>3026.9749999999999</v>
      </c>
    </row>
    <row r="77" spans="3:9" x14ac:dyDescent="0.25">
      <c r="C77">
        <v>5</v>
      </c>
      <c r="D77">
        <v>16</v>
      </c>
      <c r="E77">
        <v>3115.5189999999998</v>
      </c>
      <c r="F77">
        <v>47</v>
      </c>
      <c r="G77">
        <v>3115.5189999999998</v>
      </c>
      <c r="H77">
        <v>58986</v>
      </c>
      <c r="I77">
        <v>3026.9749999999999</v>
      </c>
    </row>
    <row r="78" spans="3:9" x14ac:dyDescent="0.25">
      <c r="C78">
        <v>6</v>
      </c>
      <c r="D78">
        <v>16</v>
      </c>
      <c r="E78">
        <v>3115.5189999999998</v>
      </c>
      <c r="F78">
        <v>31</v>
      </c>
      <c r="G78">
        <v>3115.5189999999998</v>
      </c>
      <c r="H78">
        <v>58921</v>
      </c>
      <c r="I78">
        <v>3026.9749999999999</v>
      </c>
    </row>
    <row r="79" spans="3:9" x14ac:dyDescent="0.25">
      <c r="C79">
        <v>7</v>
      </c>
      <c r="D79">
        <v>16</v>
      </c>
      <c r="E79">
        <v>3115.5189999999998</v>
      </c>
      <c r="F79">
        <v>32</v>
      </c>
      <c r="G79">
        <v>3115.5189999999998</v>
      </c>
      <c r="H79">
        <v>58874</v>
      </c>
      <c r="I79">
        <v>3026.9749999999999</v>
      </c>
    </row>
    <row r="80" spans="3:9" x14ac:dyDescent="0.25">
      <c r="C80">
        <v>8</v>
      </c>
      <c r="D80">
        <v>16</v>
      </c>
      <c r="E80">
        <v>3115.5189999999998</v>
      </c>
      <c r="F80">
        <v>31</v>
      </c>
      <c r="G80">
        <v>3115.5189999999998</v>
      </c>
      <c r="H80">
        <v>59012</v>
      </c>
      <c r="I80">
        <v>3026.9749999999999</v>
      </c>
    </row>
    <row r="81" spans="3:9" x14ac:dyDescent="0.25">
      <c r="C81">
        <v>9</v>
      </c>
      <c r="D81">
        <v>15</v>
      </c>
      <c r="E81">
        <v>3115.5189999999998</v>
      </c>
      <c r="F81">
        <v>32</v>
      </c>
      <c r="G81">
        <v>3115.5189999999998</v>
      </c>
      <c r="H81">
        <v>58895</v>
      </c>
      <c r="I81">
        <v>3026.9749999999999</v>
      </c>
    </row>
    <row r="82" spans="3:9" x14ac:dyDescent="0.25">
      <c r="C82">
        <v>10</v>
      </c>
      <c r="D82">
        <v>16</v>
      </c>
      <c r="E82">
        <v>3115.5189999999998</v>
      </c>
      <c r="F82">
        <v>31</v>
      </c>
      <c r="G82">
        <v>3100.7379999999998</v>
      </c>
      <c r="H82">
        <v>58957</v>
      </c>
      <c r="I82">
        <v>3026.9749999999999</v>
      </c>
    </row>
    <row r="84" spans="3:9" x14ac:dyDescent="0.25">
      <c r="D84" s="2" t="s">
        <v>1</v>
      </c>
      <c r="E84" s="2"/>
      <c r="F84" s="2" t="s">
        <v>2</v>
      </c>
      <c r="G84" s="2"/>
      <c r="H84" s="2" t="s">
        <v>3</v>
      </c>
      <c r="I84" s="2"/>
    </row>
    <row r="85" spans="3:9" x14ac:dyDescent="0.25">
      <c r="D85" s="2" t="s">
        <v>4</v>
      </c>
      <c r="E85" s="2"/>
      <c r="F85" s="2" t="s">
        <v>4</v>
      </c>
      <c r="G85" s="2"/>
      <c r="H85" s="2" t="s">
        <v>4</v>
      </c>
      <c r="I85" s="2"/>
    </row>
    <row r="86" spans="3:9" x14ac:dyDescent="0.25">
      <c r="C86" t="str">
        <f>$C$70</f>
        <v>a280</v>
      </c>
      <c r="D86" s="2">
        <f>AVERAGE($D$73:$D$82)</f>
        <v>15.6</v>
      </c>
      <c r="E86" s="2"/>
      <c r="F86" s="2">
        <f>AVERAGE($F$73:$F$82)</f>
        <v>33</v>
      </c>
      <c r="G86" s="2"/>
      <c r="H86" s="2">
        <f>AVERAGE($H$73:$H$82)</f>
        <v>58941</v>
      </c>
      <c r="I86" s="2"/>
    </row>
    <row r="88" spans="3:9" x14ac:dyDescent="0.25">
      <c r="D88" s="2" t="s">
        <v>1</v>
      </c>
      <c r="E88" s="2"/>
      <c r="F88" s="2" t="s">
        <v>2</v>
      </c>
      <c r="G88" s="2"/>
      <c r="H88" s="2" t="s">
        <v>3</v>
      </c>
      <c r="I88" s="2"/>
    </row>
    <row r="89" spans="3:9" x14ac:dyDescent="0.25">
      <c r="D89" s="2" t="s">
        <v>5</v>
      </c>
      <c r="E89" s="2"/>
      <c r="F89" s="2" t="s">
        <v>5</v>
      </c>
      <c r="G89" s="2"/>
      <c r="H89" s="2" t="s">
        <v>5</v>
      </c>
      <c r="I89" s="2"/>
    </row>
    <row r="90" spans="3:9" x14ac:dyDescent="0.25">
      <c r="C90" t="str">
        <f>C70</f>
        <v>a280</v>
      </c>
      <c r="D90" s="2">
        <f>AVERAGE(E73:E82)</f>
        <v>3115.5189999999998</v>
      </c>
      <c r="E90" s="2"/>
      <c r="F90" s="2">
        <f>AVERAGE(G73:G82)</f>
        <v>3114.0409</v>
      </c>
      <c r="G90" s="2"/>
      <c r="H90" s="2">
        <f>AVERAGE(I73:I82)</f>
        <v>3026.9749999999995</v>
      </c>
      <c r="I90" s="2"/>
    </row>
    <row r="93" spans="3:9" ht="33.75" x14ac:dyDescent="0.5">
      <c r="C93" s="3" t="s">
        <v>10</v>
      </c>
      <c r="D93" s="3"/>
      <c r="E93" s="3"/>
      <c r="F93" s="3"/>
      <c r="G93" s="3"/>
      <c r="H93" s="3"/>
      <c r="I93" s="3"/>
    </row>
    <row r="94" spans="3:9" x14ac:dyDescent="0.25">
      <c r="D94" s="2" t="s">
        <v>1</v>
      </c>
      <c r="E94" s="2"/>
      <c r="F94" s="2" t="s">
        <v>2</v>
      </c>
      <c r="G94" s="2"/>
      <c r="H94" s="2" t="s">
        <v>3</v>
      </c>
      <c r="I94" s="2"/>
    </row>
    <row r="95" spans="3:9" x14ac:dyDescent="0.25">
      <c r="C95" t="s">
        <v>0</v>
      </c>
      <c r="D95" t="s">
        <v>4</v>
      </c>
      <c r="E95" t="s">
        <v>5</v>
      </c>
      <c r="F95" t="s">
        <v>4</v>
      </c>
      <c r="G95" t="s">
        <v>5</v>
      </c>
      <c r="H95" t="s">
        <v>4</v>
      </c>
      <c r="I95" t="s">
        <v>5</v>
      </c>
    </row>
    <row r="96" spans="3:9" x14ac:dyDescent="0.25">
      <c r="C96">
        <v>1</v>
      </c>
      <c r="D96">
        <v>16</v>
      </c>
      <c r="E96">
        <v>2670.2469999999998</v>
      </c>
      <c r="F96">
        <v>62</v>
      </c>
      <c r="G96">
        <v>2461.2829999999999</v>
      </c>
      <c r="H96">
        <v>706910</v>
      </c>
      <c r="I96">
        <v>2524.7743999999998</v>
      </c>
    </row>
    <row r="97" spans="3:9" x14ac:dyDescent="0.25">
      <c r="C97">
        <v>2</v>
      </c>
      <c r="D97">
        <v>21</v>
      </c>
      <c r="E97">
        <v>2670.2469999999998</v>
      </c>
      <c r="F97">
        <v>62</v>
      </c>
      <c r="G97">
        <v>2612.7800000000002</v>
      </c>
      <c r="H97">
        <v>706856</v>
      </c>
      <c r="I97">
        <v>2524.7743999999998</v>
      </c>
    </row>
    <row r="98" spans="3:9" x14ac:dyDescent="0.25">
      <c r="C98">
        <v>3</v>
      </c>
      <c r="D98">
        <v>18</v>
      </c>
      <c r="E98">
        <v>2670.2469999999998</v>
      </c>
      <c r="F98">
        <v>62</v>
      </c>
      <c r="G98">
        <v>2459.63</v>
      </c>
      <c r="H98">
        <v>706996</v>
      </c>
      <c r="I98">
        <v>2524.7743999999998</v>
      </c>
    </row>
    <row r="99" spans="3:9" x14ac:dyDescent="0.25">
      <c r="C99">
        <v>4</v>
      </c>
      <c r="D99">
        <v>18</v>
      </c>
      <c r="E99">
        <v>2670.2469999999998</v>
      </c>
      <c r="F99">
        <v>62</v>
      </c>
      <c r="G99">
        <v>2617.48</v>
      </c>
      <c r="H99">
        <v>706984</v>
      </c>
      <c r="I99">
        <v>2524.7743999999998</v>
      </c>
    </row>
    <row r="100" spans="3:9" x14ac:dyDescent="0.25">
      <c r="C100">
        <v>5</v>
      </c>
      <c r="D100">
        <v>19</v>
      </c>
      <c r="E100">
        <v>2670.2469999999998</v>
      </c>
      <c r="F100">
        <v>63</v>
      </c>
      <c r="G100">
        <v>2663.6448</v>
      </c>
      <c r="H100">
        <v>706895</v>
      </c>
      <c r="I100">
        <v>2524.7743999999998</v>
      </c>
    </row>
    <row r="101" spans="3:9" x14ac:dyDescent="0.25">
      <c r="C101">
        <v>6</v>
      </c>
      <c r="D101">
        <v>11</v>
      </c>
      <c r="E101">
        <v>2670.2469999999998</v>
      </c>
      <c r="F101">
        <v>62</v>
      </c>
      <c r="G101">
        <v>2616.9794999999999</v>
      </c>
      <c r="H101">
        <v>706949</v>
      </c>
      <c r="I101">
        <v>2524.7743999999998</v>
      </c>
    </row>
    <row r="102" spans="3:9" x14ac:dyDescent="0.25">
      <c r="C102">
        <v>7</v>
      </c>
      <c r="D102">
        <v>16</v>
      </c>
      <c r="E102">
        <v>2670.2469999999998</v>
      </c>
      <c r="F102">
        <v>62</v>
      </c>
      <c r="G102">
        <v>2655.8797</v>
      </c>
      <c r="H102">
        <v>715782</v>
      </c>
      <c r="I102">
        <v>2524.7743999999998</v>
      </c>
    </row>
    <row r="103" spans="3:9" x14ac:dyDescent="0.25">
      <c r="C103">
        <v>8</v>
      </c>
      <c r="D103">
        <v>16</v>
      </c>
      <c r="E103">
        <v>2670.2469999999998</v>
      </c>
      <c r="F103">
        <v>63</v>
      </c>
      <c r="G103">
        <v>2598.2710000000002</v>
      </c>
      <c r="H103">
        <v>708482</v>
      </c>
      <c r="I103">
        <v>2524.7743999999998</v>
      </c>
    </row>
    <row r="104" spans="3:9" x14ac:dyDescent="0.25">
      <c r="C104">
        <v>9</v>
      </c>
      <c r="D104">
        <v>16</v>
      </c>
      <c r="E104">
        <v>2670.2469999999998</v>
      </c>
      <c r="F104">
        <v>62</v>
      </c>
      <c r="G104">
        <v>2611.61</v>
      </c>
      <c r="H104">
        <v>707567</v>
      </c>
      <c r="I104">
        <v>2524.7743999999998</v>
      </c>
    </row>
    <row r="105" spans="3:9" x14ac:dyDescent="0.25">
      <c r="C105">
        <v>10</v>
      </c>
      <c r="D105">
        <v>16</v>
      </c>
      <c r="E105">
        <v>2670.2469999999998</v>
      </c>
      <c r="F105">
        <v>63</v>
      </c>
      <c r="G105">
        <v>2641.07</v>
      </c>
      <c r="H105">
        <v>706842</v>
      </c>
      <c r="I105">
        <v>2524.7743999999998</v>
      </c>
    </row>
    <row r="107" spans="3:9" x14ac:dyDescent="0.25">
      <c r="D107" s="2" t="s">
        <v>1</v>
      </c>
      <c r="E107" s="2"/>
      <c r="F107" s="2" t="s">
        <v>2</v>
      </c>
      <c r="G107" s="2"/>
      <c r="H107" s="2" t="s">
        <v>3</v>
      </c>
      <c r="I107" s="2"/>
    </row>
    <row r="108" spans="3:9" x14ac:dyDescent="0.25">
      <c r="D108" s="2" t="s">
        <v>4</v>
      </c>
      <c r="E108" s="2"/>
      <c r="F108" s="2" t="s">
        <v>4</v>
      </c>
      <c r="G108" s="2"/>
      <c r="H108" s="2" t="s">
        <v>4</v>
      </c>
      <c r="I108" s="2"/>
    </row>
    <row r="109" spans="3:9" x14ac:dyDescent="0.25">
      <c r="C109" t="str">
        <f>$C$93</f>
        <v>ali535</v>
      </c>
      <c r="D109" s="2">
        <f>AVERAGE($D$96:$D$105)</f>
        <v>16.7</v>
      </c>
      <c r="E109" s="2"/>
      <c r="F109" s="2">
        <f>AVERAGE($F$96:$F$105)</f>
        <v>62.3</v>
      </c>
      <c r="G109" s="2"/>
      <c r="H109" s="2">
        <f>AVERAGE($H$96:$H$105)</f>
        <v>708026.3</v>
      </c>
      <c r="I109" s="2"/>
    </row>
    <row r="111" spans="3:9" x14ac:dyDescent="0.25">
      <c r="D111" s="2" t="s">
        <v>1</v>
      </c>
      <c r="E111" s="2"/>
      <c r="F111" s="2" t="s">
        <v>2</v>
      </c>
      <c r="G111" s="2"/>
      <c r="H111" s="2" t="s">
        <v>3</v>
      </c>
      <c r="I111" s="2"/>
    </row>
    <row r="112" spans="3:9" x14ac:dyDescent="0.25">
      <c r="D112" s="2" t="s">
        <v>5</v>
      </c>
      <c r="E112" s="2"/>
      <c r="F112" s="2" t="s">
        <v>5</v>
      </c>
      <c r="G112" s="2"/>
      <c r="H112" s="2" t="s">
        <v>5</v>
      </c>
      <c r="I112" s="2"/>
    </row>
    <row r="113" spans="3:9" x14ac:dyDescent="0.25">
      <c r="C113" t="str">
        <f>C93</f>
        <v>ali535</v>
      </c>
      <c r="D113" s="2">
        <f>AVERAGE(E96:E105)</f>
        <v>2670.2469999999998</v>
      </c>
      <c r="E113" s="2"/>
      <c r="F113" s="2">
        <f>AVERAGE(G96:G105)</f>
        <v>2593.8627999999999</v>
      </c>
      <c r="G113" s="2"/>
      <c r="H113" s="2">
        <f>AVERAGE(I96:I105)</f>
        <v>2524.7743999999993</v>
      </c>
      <c r="I113" s="2"/>
    </row>
    <row r="115" spans="3:9" x14ac:dyDescent="0.25">
      <c r="D115" s="2" t="s">
        <v>1</v>
      </c>
      <c r="E115" s="2"/>
      <c r="F115" s="2" t="s">
        <v>2</v>
      </c>
      <c r="G115" s="2"/>
      <c r="H115" s="2" t="s">
        <v>3</v>
      </c>
      <c r="I115" s="2"/>
    </row>
    <row r="116" spans="3:9" x14ac:dyDescent="0.25">
      <c r="D116" s="2" t="s">
        <v>4</v>
      </c>
      <c r="E116" s="2"/>
      <c r="F116" s="2" t="s">
        <v>4</v>
      </c>
      <c r="G116" s="2"/>
      <c r="H116" s="2" t="s">
        <v>4</v>
      </c>
      <c r="I116" s="2"/>
    </row>
    <row r="117" spans="3:9" x14ac:dyDescent="0.25">
      <c r="C117" t="s">
        <v>11</v>
      </c>
      <c r="D117" s="2">
        <f>AVERAGE($D$4:$D$13)</f>
        <v>0</v>
      </c>
      <c r="E117" s="2"/>
      <c r="F117" s="2">
        <f>AVERAGE($F$4:$F$13)</f>
        <v>12.4</v>
      </c>
      <c r="G117" s="2"/>
      <c r="H117" s="2">
        <f>AVERAGE($H$4:$H$13)</f>
        <v>15.5</v>
      </c>
      <c r="I117" s="2"/>
    </row>
    <row r="118" spans="3:9" x14ac:dyDescent="0.25">
      <c r="C118" t="s">
        <v>12</v>
      </c>
      <c r="D118" s="2">
        <f>AVERAGE($D$27:$D$36)</f>
        <v>10.8</v>
      </c>
      <c r="E118" s="2"/>
      <c r="F118" s="2">
        <f>AVERAGE($F$27:$F$36)</f>
        <v>18.7</v>
      </c>
      <c r="G118" s="2"/>
      <c r="H118" s="2">
        <f>AVERAGE($H$27:$H$36)</f>
        <v>115.7</v>
      </c>
      <c r="I118" s="2"/>
    </row>
    <row r="119" spans="3:9" x14ac:dyDescent="0.25">
      <c r="C119" t="s">
        <v>13</v>
      </c>
      <c r="D119" s="2">
        <f>AVERAGE($D$50:$D$59)</f>
        <v>15.6</v>
      </c>
      <c r="E119" s="2"/>
      <c r="F119" s="2">
        <f>AVERAGE($F$50:$F$59)</f>
        <v>17.399999999999999</v>
      </c>
      <c r="G119" s="2"/>
      <c r="H119" s="2">
        <f>AVERAGE($H$50:$H$59)</f>
        <v>4306.3999999999996</v>
      </c>
      <c r="I119" s="2"/>
    </row>
    <row r="120" spans="3:9" x14ac:dyDescent="0.25">
      <c r="C120" t="s">
        <v>14</v>
      </c>
      <c r="D120" s="2">
        <f>AVERAGE($D$73:$D$82)</f>
        <v>15.6</v>
      </c>
      <c r="E120" s="2"/>
      <c r="F120" s="2">
        <f>AVERAGE($F$73:$F$82)</f>
        <v>33</v>
      </c>
      <c r="G120" s="2"/>
      <c r="H120" s="2">
        <f>AVERAGE($H$73:$H$82)</f>
        <v>58941</v>
      </c>
      <c r="I120" s="2"/>
    </row>
    <row r="121" spans="3:9" x14ac:dyDescent="0.25">
      <c r="C121" t="s">
        <v>15</v>
      </c>
      <c r="D121" s="2">
        <f>AVERAGE($D$96:$D$105)</f>
        <v>16.7</v>
      </c>
      <c r="E121" s="2"/>
      <c r="F121" s="2">
        <f>AVERAGE($F$96:$F$105)</f>
        <v>62.3</v>
      </c>
      <c r="G121" s="2"/>
      <c r="H121" s="2">
        <f>AVERAGE($H$96:$H$105)</f>
        <v>708026.3</v>
      </c>
      <c r="I121" s="2"/>
    </row>
  </sheetData>
  <mergeCells count="131">
    <mergeCell ref="D120:E120"/>
    <mergeCell ref="F120:G120"/>
    <mergeCell ref="H120:I120"/>
    <mergeCell ref="D121:E121"/>
    <mergeCell ref="F121:G121"/>
    <mergeCell ref="H121:I121"/>
    <mergeCell ref="D118:E118"/>
    <mergeCell ref="F118:G118"/>
    <mergeCell ref="H118:I118"/>
    <mergeCell ref="D115:E115"/>
    <mergeCell ref="F115:G115"/>
    <mergeCell ref="H115:I115"/>
    <mergeCell ref="D119:E119"/>
    <mergeCell ref="F119:G119"/>
    <mergeCell ref="H119:I119"/>
    <mergeCell ref="H43:I43"/>
    <mergeCell ref="D44:E44"/>
    <mergeCell ref="F44:G44"/>
    <mergeCell ref="H44:I44"/>
    <mergeCell ref="D116:E116"/>
    <mergeCell ref="F116:G116"/>
    <mergeCell ref="H116:I116"/>
    <mergeCell ref="D117:E117"/>
    <mergeCell ref="F117:G117"/>
    <mergeCell ref="H117:I117"/>
    <mergeCell ref="D67:E67"/>
    <mergeCell ref="H86:I86"/>
    <mergeCell ref="D88:E88"/>
    <mergeCell ref="F88:G88"/>
    <mergeCell ref="H88:I88"/>
    <mergeCell ref="D89:E89"/>
    <mergeCell ref="F89:G89"/>
    <mergeCell ref="H89:I89"/>
    <mergeCell ref="D20:E20"/>
    <mergeCell ref="F20:G20"/>
    <mergeCell ref="H20:I20"/>
    <mergeCell ref="D21:E21"/>
    <mergeCell ref="F21:G21"/>
    <mergeCell ref="H21:I21"/>
    <mergeCell ref="F67:G67"/>
    <mergeCell ref="H67:I67"/>
    <mergeCell ref="D39:E39"/>
    <mergeCell ref="F39:G39"/>
    <mergeCell ref="H39:I39"/>
    <mergeCell ref="D40:E40"/>
    <mergeCell ref="F40:G40"/>
    <mergeCell ref="H40:I40"/>
    <mergeCell ref="D43:E43"/>
    <mergeCell ref="F43:G43"/>
    <mergeCell ref="H62:I62"/>
    <mergeCell ref="D63:E63"/>
    <mergeCell ref="F63:G63"/>
    <mergeCell ref="H63:I63"/>
    <mergeCell ref="D65:E65"/>
    <mergeCell ref="F65:G65"/>
    <mergeCell ref="H65:I65"/>
    <mergeCell ref="D66:E66"/>
    <mergeCell ref="F66:G66"/>
    <mergeCell ref="H66:I66"/>
    <mergeCell ref="D113:E113"/>
    <mergeCell ref="F113:G113"/>
    <mergeCell ref="F112:G112"/>
    <mergeCell ref="H112:I112"/>
    <mergeCell ref="H113:I113"/>
    <mergeCell ref="D15:E15"/>
    <mergeCell ref="F15:G15"/>
    <mergeCell ref="H15:I15"/>
    <mergeCell ref="D19:E19"/>
    <mergeCell ref="F19:G19"/>
    <mergeCell ref="H19:I19"/>
    <mergeCell ref="D16:E16"/>
    <mergeCell ref="F16:G16"/>
    <mergeCell ref="H16:I16"/>
    <mergeCell ref="D17:E17"/>
    <mergeCell ref="F17:G17"/>
    <mergeCell ref="H17:I17"/>
    <mergeCell ref="C24:I24"/>
    <mergeCell ref="D84:E84"/>
    <mergeCell ref="F84:G84"/>
    <mergeCell ref="H84:I84"/>
    <mergeCell ref="H107:I107"/>
    <mergeCell ref="F107:G107"/>
    <mergeCell ref="D107:E107"/>
    <mergeCell ref="F108:G108"/>
    <mergeCell ref="F109:G109"/>
    <mergeCell ref="H108:I108"/>
    <mergeCell ref="H109:I109"/>
    <mergeCell ref="D109:E109"/>
    <mergeCell ref="D108:E108"/>
    <mergeCell ref="D112:E112"/>
    <mergeCell ref="D25:E25"/>
    <mergeCell ref="F25:G25"/>
    <mergeCell ref="H25:I25"/>
    <mergeCell ref="D111:E111"/>
    <mergeCell ref="F111:G111"/>
    <mergeCell ref="H111:I111"/>
    <mergeCell ref="D61:E61"/>
    <mergeCell ref="F61:G61"/>
    <mergeCell ref="H61:I61"/>
    <mergeCell ref="D38:E38"/>
    <mergeCell ref="F38:G38"/>
    <mergeCell ref="H38:I38"/>
    <mergeCell ref="D42:E42"/>
    <mergeCell ref="F42:G42"/>
    <mergeCell ref="H42:I42"/>
    <mergeCell ref="D85:E85"/>
    <mergeCell ref="D90:E90"/>
    <mergeCell ref="D2:E2"/>
    <mergeCell ref="H2:I2"/>
    <mergeCell ref="F2:G2"/>
    <mergeCell ref="C1:I1"/>
    <mergeCell ref="C93:I93"/>
    <mergeCell ref="D94:E94"/>
    <mergeCell ref="F94:G94"/>
    <mergeCell ref="H94:I94"/>
    <mergeCell ref="C47:I47"/>
    <mergeCell ref="D48:E48"/>
    <mergeCell ref="F48:G48"/>
    <mergeCell ref="H48:I48"/>
    <mergeCell ref="C70:I70"/>
    <mergeCell ref="D71:E71"/>
    <mergeCell ref="F71:G71"/>
    <mergeCell ref="H71:I71"/>
    <mergeCell ref="F85:G85"/>
    <mergeCell ref="H85:I85"/>
    <mergeCell ref="D86:E86"/>
    <mergeCell ref="F86:G86"/>
    <mergeCell ref="F90:G90"/>
    <mergeCell ref="H90:I90"/>
    <mergeCell ref="D62:E62"/>
    <mergeCell ref="F62:G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Quigley, Paul</dc:creator>
  <cp:lastModifiedBy>Quigley, Paul</cp:lastModifiedBy>
  <dcterms:created xsi:type="dcterms:W3CDTF">2016-11-15T10:22:22Z</dcterms:created>
  <dcterms:modified xsi:type="dcterms:W3CDTF">2016-11-18T12:42:19Z</dcterms:modified>
</cp:coreProperties>
</file>