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3f1069c5e75d2/Documents/GitHub/quigleypage.github.io/popul/"/>
    </mc:Choice>
  </mc:AlternateContent>
  <xr:revisionPtr revIDLastSave="51" documentId="8_{2C26E9B6-8E70-4B83-99A3-F7AE12C23E9F}" xr6:coauthVersionLast="47" xr6:coauthVersionMax="47" xr10:uidLastSave="{9FAE4CE9-AC29-43B8-9C77-A427E6A0B1C7}"/>
  <bookViews>
    <workbookView xWindow="-120" yWindow="-120" windowWidth="29040" windowHeight="15840" activeTab="5" xr2:uid="{7B64EC27-7F64-4FCC-9FCB-E345527F960B}"/>
  </bookViews>
  <sheets>
    <sheet name="Sovereign states and dependenci" sheetId="2" r:id="rId1"/>
    <sheet name="Transformed" sheetId="3" r:id="rId2"/>
    <sheet name="nations" sheetId="5" r:id="rId3"/>
    <sheet name="dates" sheetId="6" r:id="rId4"/>
    <sheet name="sources" sheetId="7" r:id="rId5"/>
    <sheet name="populations" sheetId="8" r:id="rId6"/>
  </sheets>
  <definedNames>
    <definedName name="ExternalData_1" localSheetId="0" hidden="1">'Sovereign states and dependenci'!$A$1:$F$243</definedName>
    <definedName name="ExternalData_1" localSheetId="1" hidden="1">Transformed!$A$1:$G$161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9" i="3"/>
  <c r="I8" i="3"/>
  <c r="I3" i="3"/>
  <c r="I4" i="3"/>
  <c r="I5" i="3"/>
  <c r="I6" i="3"/>
  <c r="I7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8BC4D-3EA4-45BD-BD2A-20AF38070EC7}" keepAlive="1" name="Query - Sovereign states and dependencies by population (2)" description="Connection to the 'Sovereign states and dependencies by population (2)' query in the workbook." type="5" refreshedVersion="8" background="1" saveData="1">
    <dbPr connection="Provider=Microsoft.Mashup.OleDb.1;Data Source=$Workbook$;Location=&quot;Sovereign states and dependencies by population (2)&quot;;Extended Properties=&quot;&quot;" command="SELECT * FROM [Sovereign states and dependencies by population (2)]"/>
  </connection>
  <connection id="2" xr16:uid="{41324320-62F9-420A-98A6-88E914715A5E}" keepAlive="1" name="Query - Sovereign states and dependencies by population (3)" description="Connection to the 'Sovereign states and dependencies by population (3)' query in the workbook." type="5" refreshedVersion="8" background="1" saveData="1">
    <dbPr connection="Provider=Microsoft.Mashup.OleDb.1;Data Source=$Workbook$;Location=&quot;Sovereign states and dependencies by population (3)&quot;;Extended Properties=&quot;&quot;" command="SELECT * FROM [Sovereign states and dependencies by population (3)]"/>
  </connection>
</connections>
</file>

<file path=xl/sharedStrings.xml><?xml version="1.0" encoding="utf-8"?>
<sst xmlns="http://schemas.openxmlformats.org/spreadsheetml/2006/main" count="2587" uniqueCount="1062">
  <si>
    <t>Population</t>
  </si>
  <si>
    <t>Date</t>
  </si>
  <si>
    <t>–</t>
  </si>
  <si>
    <t>World</t>
  </si>
  <si>
    <t>Country / Dependency</t>
  </si>
  <si>
    <t>% of world</t>
  </si>
  <si>
    <t>Source (official or from the United Nations)</t>
  </si>
  <si>
    <t>2</t>
  </si>
  <si>
    <t>8,047,376,000</t>
  </si>
  <si>
    <t>100%</t>
  </si>
  <si>
    <t>11 Jul 2023</t>
  </si>
  <si>
    <t>UN projection</t>
  </si>
  <si>
    <t>1</t>
  </si>
  <si>
    <t>China</t>
  </si>
  <si>
    <t>1,411,750,000</t>
  </si>
  <si>
    <t>17.5%</t>
  </si>
  <si>
    <t>31 Dec 2022</t>
  </si>
  <si>
    <t>Official estimate</t>
  </si>
  <si>
    <t>India</t>
  </si>
  <si>
    <t>1,392,329,000</t>
  </si>
  <si>
    <t>17.3%</t>
  </si>
  <si>
    <t>1 Mar 2023</t>
  </si>
  <si>
    <t>Official projection</t>
  </si>
  <si>
    <t>3</t>
  </si>
  <si>
    <t>United States</t>
  </si>
  <si>
    <t>335,049,000</t>
  </si>
  <si>
    <t>4.2%</t>
  </si>
  <si>
    <t>National population clock</t>
  </si>
  <si>
    <t>4</t>
  </si>
  <si>
    <t>Indonesia</t>
  </si>
  <si>
    <t>277,749,853</t>
  </si>
  <si>
    <t>3.5%</t>
  </si>
  <si>
    <t>5</t>
  </si>
  <si>
    <t>Pakistan</t>
  </si>
  <si>
    <t>220,425,254</t>
  </si>
  <si>
    <t>2.7%</t>
  </si>
  <si>
    <t>1 Jul 2020</t>
  </si>
  <si>
    <t>6</t>
  </si>
  <si>
    <t>Nigeria</t>
  </si>
  <si>
    <t>216,783,400</t>
  </si>
  <si>
    <t>21 Mar 2022</t>
  </si>
  <si>
    <t>7</t>
  </si>
  <si>
    <t>Brazil</t>
  </si>
  <si>
    <t>203,062,512</t>
  </si>
  <si>
    <t>2.5%</t>
  </si>
  <si>
    <t>1 Aug 2022</t>
  </si>
  <si>
    <t>2022 census result</t>
  </si>
  <si>
    <t>8</t>
  </si>
  <si>
    <t>Bangladesh</t>
  </si>
  <si>
    <t>169,828,911</t>
  </si>
  <si>
    <t>2.1%</t>
  </si>
  <si>
    <t>15 Jun 2022</t>
  </si>
  <si>
    <t>9</t>
  </si>
  <si>
    <t>Russia</t>
  </si>
  <si>
    <t>146,424,729</t>
  </si>
  <si>
    <t>1.8%</t>
  </si>
  <si>
    <t>1 Jan 2023</t>
  </si>
  <si>
    <t>10</t>
  </si>
  <si>
    <t>Mexico</t>
  </si>
  <si>
    <t>129,035,733</t>
  </si>
  <si>
    <t>1.6%</t>
  </si>
  <si>
    <t>31 Mar 2023</t>
  </si>
  <si>
    <t>National quarterly estimate</t>
  </si>
  <si>
    <t>11</t>
  </si>
  <si>
    <t>Japan</t>
  </si>
  <si>
    <t>124,500,000</t>
  </si>
  <si>
    <t>1.5%</t>
  </si>
  <si>
    <t>1 May 2023</t>
  </si>
  <si>
    <t>12</t>
  </si>
  <si>
    <t>Philippines</t>
  </si>
  <si>
    <t>110,872,000</t>
  </si>
  <si>
    <t>1.4%</t>
  </si>
  <si>
    <t>13</t>
  </si>
  <si>
    <t>Ethiopia</t>
  </si>
  <si>
    <t>105,163,988</t>
  </si>
  <si>
    <t>1.3%</t>
  </si>
  <si>
    <t>1 Jul 2022</t>
  </si>
  <si>
    <t>National annual projection</t>
  </si>
  <si>
    <t>14</t>
  </si>
  <si>
    <t>Egypt</t>
  </si>
  <si>
    <t>102,060,688</t>
  </si>
  <si>
    <t>1 Jul 2021</t>
  </si>
  <si>
    <t>15</t>
  </si>
  <si>
    <t>Vietnam</t>
  </si>
  <si>
    <t>99,460,000</t>
  </si>
  <si>
    <t>1.2%</t>
  </si>
  <si>
    <t>Dec 2022</t>
  </si>
  <si>
    <t>16</t>
  </si>
  <si>
    <t>DR Congo</t>
  </si>
  <si>
    <t>95,370,000</t>
  </si>
  <si>
    <t>1 Jul 2019</t>
  </si>
  <si>
    <t>Official figure</t>
  </si>
  <si>
    <t>17</t>
  </si>
  <si>
    <t>Iran</t>
  </si>
  <si>
    <t>85,155,800</t>
  </si>
  <si>
    <t>1.1%</t>
  </si>
  <si>
    <t>18</t>
  </si>
  <si>
    <t>Turkey</t>
  </si>
  <si>
    <t>85,279,553</t>
  </si>
  <si>
    <t>19</t>
  </si>
  <si>
    <t>Germany</t>
  </si>
  <si>
    <t>84,358,845</t>
  </si>
  <si>
    <t>1.0%</t>
  </si>
  <si>
    <t>20</t>
  </si>
  <si>
    <t>Thailand</t>
  </si>
  <si>
    <t>68,263,022</t>
  </si>
  <si>
    <t>0.8%</t>
  </si>
  <si>
    <t>21</t>
  </si>
  <si>
    <t>France</t>
  </si>
  <si>
    <t>68,042,591</t>
  </si>
  <si>
    <t>22</t>
  </si>
  <si>
    <t>United Kingdom</t>
  </si>
  <si>
    <t>67,026,292</t>
  </si>
  <si>
    <t>30 Jun 2021</t>
  </si>
  <si>
    <t>23</t>
  </si>
  <si>
    <t>Tanzania</t>
  </si>
  <si>
    <t>61,741,120</t>
  </si>
  <si>
    <t>23 Aug 2022</t>
  </si>
  <si>
    <t>24</t>
  </si>
  <si>
    <t>South Africa</t>
  </si>
  <si>
    <t>60,604,992</t>
  </si>
  <si>
    <t>25</t>
  </si>
  <si>
    <t>Italy</t>
  </si>
  <si>
    <t>58,803,163</t>
  </si>
  <si>
    <t>0.7%</t>
  </si>
  <si>
    <t>Monthly national estimate</t>
  </si>
  <si>
    <t>26</t>
  </si>
  <si>
    <t>Myanmar</t>
  </si>
  <si>
    <t>55,770,232</t>
  </si>
  <si>
    <t>27</t>
  </si>
  <si>
    <t>Colombia</t>
  </si>
  <si>
    <t>52,215,503</t>
  </si>
  <si>
    <t>0.6%</t>
  </si>
  <si>
    <t>30 Jun 2023</t>
  </si>
  <si>
    <t>28</t>
  </si>
  <si>
    <t>Kenya</t>
  </si>
  <si>
    <t>51,526,000</t>
  </si>
  <si>
    <t>29</t>
  </si>
  <si>
    <t>South Korea</t>
  </si>
  <si>
    <t>51,439,038</t>
  </si>
  <si>
    <t>30</t>
  </si>
  <si>
    <t>Spain</t>
  </si>
  <si>
    <t>48,196,693</t>
  </si>
  <si>
    <t>1 Apr 2023</t>
  </si>
  <si>
    <t>31</t>
  </si>
  <si>
    <t>Argentina</t>
  </si>
  <si>
    <t>46,044,703</t>
  </si>
  <si>
    <t>18 May 2022</t>
  </si>
  <si>
    <t>32</t>
  </si>
  <si>
    <t>Algeria</t>
  </si>
  <si>
    <t>45,400,000</t>
  </si>
  <si>
    <t>1 Jan 2022</t>
  </si>
  <si>
    <t>33</t>
  </si>
  <si>
    <t>Iraq</t>
  </si>
  <si>
    <t>43,324,000</t>
  </si>
  <si>
    <t>0.5%</t>
  </si>
  <si>
    <t>1 Jul 2023</t>
  </si>
  <si>
    <t>34</t>
  </si>
  <si>
    <t>Uganda</t>
  </si>
  <si>
    <t>42,885,900</t>
  </si>
  <si>
    <t>35</t>
  </si>
  <si>
    <t>Sudan</t>
  </si>
  <si>
    <t>41,984,500</t>
  </si>
  <si>
    <t>1 Jul 2018</t>
  </si>
  <si>
    <t>36</t>
  </si>
  <si>
    <t>Ukraine</t>
  </si>
  <si>
    <t>41,130,432</t>
  </si>
  <si>
    <t>1 Feb 2022</t>
  </si>
  <si>
    <t>National monthly estimate</t>
  </si>
  <si>
    <t>37</t>
  </si>
  <si>
    <t>Canada</t>
  </si>
  <si>
    <t>40,136,400</t>
  </si>
  <si>
    <t>38</t>
  </si>
  <si>
    <t>Poland</t>
  </si>
  <si>
    <t>37,726,000</t>
  </si>
  <si>
    <t>39</t>
  </si>
  <si>
    <t>Morocco</t>
  </si>
  <si>
    <t>37,009,000</t>
  </si>
  <si>
    <t>40</t>
  </si>
  <si>
    <t>Uzbekistan</t>
  </si>
  <si>
    <t>36,197,788</t>
  </si>
  <si>
    <t>0.4%</t>
  </si>
  <si>
    <t>41</t>
  </si>
  <si>
    <t>Afghanistan</t>
  </si>
  <si>
    <t>34,262,840</t>
  </si>
  <si>
    <t>42</t>
  </si>
  <si>
    <t>Peru</t>
  </si>
  <si>
    <t>33,396,698</t>
  </si>
  <si>
    <t>43</t>
  </si>
  <si>
    <t>Angola</t>
  </si>
  <si>
    <t>33,086,278</t>
  </si>
  <si>
    <t>30 Jun 2022</t>
  </si>
  <si>
    <t>44</t>
  </si>
  <si>
    <t>Malaysia</t>
  </si>
  <si>
    <t>33,048,100</t>
  </si>
  <si>
    <t>45</t>
  </si>
  <si>
    <t>Mozambique</t>
  </si>
  <si>
    <t>32,419,747</t>
  </si>
  <si>
    <t>46</t>
  </si>
  <si>
    <t>Saudi Arabia</t>
  </si>
  <si>
    <t>32,175,224</t>
  </si>
  <si>
    <t>10 May 2022</t>
  </si>
  <si>
    <t>47</t>
  </si>
  <si>
    <t>Yemen</t>
  </si>
  <si>
    <t>31,890,000</t>
  </si>
  <si>
    <t>48</t>
  </si>
  <si>
    <t>Ghana</t>
  </si>
  <si>
    <t>30,832,019</t>
  </si>
  <si>
    <t>27 Jun 2021</t>
  </si>
  <si>
    <t>2021 census result</t>
  </si>
  <si>
    <t>49</t>
  </si>
  <si>
    <t>Ivory Coast</t>
  </si>
  <si>
    <t>29,389,150</t>
  </si>
  <si>
    <t>14 Dec 2021</t>
  </si>
  <si>
    <t>50</t>
  </si>
  <si>
    <t>Nepal</t>
  </si>
  <si>
    <t>29,164,578</t>
  </si>
  <si>
    <t>25 Nov 2021</t>
  </si>
  <si>
    <t>51</t>
  </si>
  <si>
    <t>Venezuela</t>
  </si>
  <si>
    <t>28,302,000</t>
  </si>
  <si>
    <t>30 Jun 2019</t>
  </si>
  <si>
    <t>52</t>
  </si>
  <si>
    <t>Madagascar</t>
  </si>
  <si>
    <t>26,923,353</t>
  </si>
  <si>
    <t>0.3%</t>
  </si>
  <si>
    <t>53</t>
  </si>
  <si>
    <t>Australia</t>
  </si>
  <si>
    <t>26,570,300</t>
  </si>
  <si>
    <t>54</t>
  </si>
  <si>
    <t>North Korea</t>
  </si>
  <si>
    <t>25,660,000</t>
  </si>
  <si>
    <t>55</t>
  </si>
  <si>
    <t>Cameroon</t>
  </si>
  <si>
    <t>24,348,251</t>
  </si>
  <si>
    <t>56</t>
  </si>
  <si>
    <t>Niger</t>
  </si>
  <si>
    <t>24,112,753</t>
  </si>
  <si>
    <t>Taiwan</t>
  </si>
  <si>
    <t>23,347,374</t>
  </si>
  <si>
    <t>30 Apr 2023</t>
  </si>
  <si>
    <t>57</t>
  </si>
  <si>
    <t>Mali</t>
  </si>
  <si>
    <t>23,293,699</t>
  </si>
  <si>
    <t>58</t>
  </si>
  <si>
    <t>Syria</t>
  </si>
  <si>
    <t>22,923,000</t>
  </si>
  <si>
    <t>59</t>
  </si>
  <si>
    <t>Burkina Faso</t>
  </si>
  <si>
    <t>22,185,654</t>
  </si>
  <si>
    <t>National projection</t>
  </si>
  <si>
    <t>60</t>
  </si>
  <si>
    <t>Sri Lanka</t>
  </si>
  <si>
    <t>22,181,000</t>
  </si>
  <si>
    <t>61</t>
  </si>
  <si>
    <t>Malawi</t>
  </si>
  <si>
    <t>21,507,723</t>
  </si>
  <si>
    <t>62</t>
  </si>
  <si>
    <t>Chile</t>
  </si>
  <si>
    <t>19,960,889</t>
  </si>
  <si>
    <t>0.2%</t>
  </si>
  <si>
    <t>63</t>
  </si>
  <si>
    <t>Kazakhstan</t>
  </si>
  <si>
    <t>19,854,083</t>
  </si>
  <si>
    <t>64</t>
  </si>
  <si>
    <t>Zambia</t>
  </si>
  <si>
    <t>19,610,769</t>
  </si>
  <si>
    <t>14 Sep 2022</t>
  </si>
  <si>
    <t>65</t>
  </si>
  <si>
    <t>Romania</t>
  </si>
  <si>
    <t>19,053,815</t>
  </si>
  <si>
    <t>17 Jul 2022</t>
  </si>
  <si>
    <t>66</t>
  </si>
  <si>
    <t>Ecuador</t>
  </si>
  <si>
    <t>18,330,400</t>
  </si>
  <si>
    <t>67</t>
  </si>
  <si>
    <t>Netherlands</t>
  </si>
  <si>
    <t>17,887,800</t>
  </si>
  <si>
    <t>68</t>
  </si>
  <si>
    <t>Somalia</t>
  </si>
  <si>
    <t>17,598,000</t>
  </si>
  <si>
    <t>1 Jan 2014</t>
  </si>
  <si>
    <t>Authorized survey</t>
  </si>
  <si>
    <t>69</t>
  </si>
  <si>
    <t>Senegal</t>
  </si>
  <si>
    <t>17,223,497</t>
  </si>
  <si>
    <t>70</t>
  </si>
  <si>
    <t>Guatemala</t>
  </si>
  <si>
    <t>17,109,746</t>
  </si>
  <si>
    <t>71</t>
  </si>
  <si>
    <t>Chad</t>
  </si>
  <si>
    <t>16,818,391</t>
  </si>
  <si>
    <t>72</t>
  </si>
  <si>
    <t>Cambodia</t>
  </si>
  <si>
    <t>15,552,211</t>
  </si>
  <si>
    <t>3 Mar 2019</t>
  </si>
  <si>
    <t>2019 census result</t>
  </si>
  <si>
    <t>73</t>
  </si>
  <si>
    <t>Zimbabwe</t>
  </si>
  <si>
    <t>15,178,979</t>
  </si>
  <si>
    <t>20 Apr 2022</t>
  </si>
  <si>
    <t>74</t>
  </si>
  <si>
    <t>Guinea</t>
  </si>
  <si>
    <t>13,261,638</t>
  </si>
  <si>
    <t>75</t>
  </si>
  <si>
    <t>South Sudan</t>
  </si>
  <si>
    <t>13,249,924</t>
  </si>
  <si>
    <t>76</t>
  </si>
  <si>
    <t>Rwanda</t>
  </si>
  <si>
    <t>13,246,394</t>
  </si>
  <si>
    <t>15 Aug 2022</t>
  </si>
  <si>
    <t>77</t>
  </si>
  <si>
    <t>Burundi</t>
  </si>
  <si>
    <t>12,837,740</t>
  </si>
  <si>
    <t>78</t>
  </si>
  <si>
    <t>Benin</t>
  </si>
  <si>
    <t>12,606,998</t>
  </si>
  <si>
    <t>79</t>
  </si>
  <si>
    <t>Bolivia</t>
  </si>
  <si>
    <t>12,006,031</t>
  </si>
  <si>
    <t>0.1%</t>
  </si>
  <si>
    <t>80</t>
  </si>
  <si>
    <t>Tunisia</t>
  </si>
  <si>
    <t>11,803,588</t>
  </si>
  <si>
    <t>National estimate</t>
  </si>
  <si>
    <t>81</t>
  </si>
  <si>
    <t>Belgium</t>
  </si>
  <si>
    <t>11,755,313</t>
  </si>
  <si>
    <t>82</t>
  </si>
  <si>
    <t>Haiti</t>
  </si>
  <si>
    <t>11,743,017</t>
  </si>
  <si>
    <t>83</t>
  </si>
  <si>
    <t>Jordan</t>
  </si>
  <si>
    <t>11,432,400</t>
  </si>
  <si>
    <t>84</t>
  </si>
  <si>
    <t>Cuba</t>
  </si>
  <si>
    <t>11,089,511</t>
  </si>
  <si>
    <t>85</t>
  </si>
  <si>
    <t>Czech Republic</t>
  </si>
  <si>
    <t>10,827,529</t>
  </si>
  <si>
    <t>86</t>
  </si>
  <si>
    <t>Sweden</t>
  </si>
  <si>
    <t>10,538,026</t>
  </si>
  <si>
    <t>87</t>
  </si>
  <si>
    <t>Dominican Republic</t>
  </si>
  <si>
    <t>10,535,535</t>
  </si>
  <si>
    <t>88</t>
  </si>
  <si>
    <t>Greece</t>
  </si>
  <si>
    <t>10,482,487</t>
  </si>
  <si>
    <t>23 Nov 2021</t>
  </si>
  <si>
    <t>89</t>
  </si>
  <si>
    <t>Portugal</t>
  </si>
  <si>
    <t>10,467,366</t>
  </si>
  <si>
    <t>2022 estimate</t>
  </si>
  <si>
    <t>90</t>
  </si>
  <si>
    <t>Azerbaijan</t>
  </si>
  <si>
    <t>10,135,373</t>
  </si>
  <si>
    <t>91</t>
  </si>
  <si>
    <t>Israel</t>
  </si>
  <si>
    <t>9,741,000</t>
  </si>
  <si>
    <t>92</t>
  </si>
  <si>
    <t>Hungary</t>
  </si>
  <si>
    <t>9,678,000</t>
  </si>
  <si>
    <t>93</t>
  </si>
  <si>
    <t>Honduras</t>
  </si>
  <si>
    <t>9,546,178</t>
  </si>
  <si>
    <t>94</t>
  </si>
  <si>
    <t>Tajikistan</t>
  </si>
  <si>
    <t>9,506,000</t>
  </si>
  <si>
    <t>1 Jan 2021</t>
  </si>
  <si>
    <t>95</t>
  </si>
  <si>
    <t>United Arab Emirates</t>
  </si>
  <si>
    <t>9,282,410</t>
  </si>
  <si>
    <t>31 Dec 2020</t>
  </si>
  <si>
    <t>96</t>
  </si>
  <si>
    <t>Belarus</t>
  </si>
  <si>
    <t>9,200,617</t>
  </si>
  <si>
    <t>97</t>
  </si>
  <si>
    <t>Papua New Guinea</t>
  </si>
  <si>
    <t>9,122,994</t>
  </si>
  <si>
    <t>98</t>
  </si>
  <si>
    <t>Austria</t>
  </si>
  <si>
    <t>9,120,091</t>
  </si>
  <si>
    <t>99</t>
  </si>
  <si>
    <t>Switzerland</t>
  </si>
  <si>
    <t>8,865,270</t>
  </si>
  <si>
    <t>100</t>
  </si>
  <si>
    <t>Sierra Leone</t>
  </si>
  <si>
    <t>8,494,260</t>
  </si>
  <si>
    <t>101</t>
  </si>
  <si>
    <t>Togo</t>
  </si>
  <si>
    <t>8,095,498</t>
  </si>
  <si>
    <t>8 Nov 2022</t>
  </si>
  <si>
    <t>102</t>
  </si>
  <si>
    <t>Paraguay</t>
  </si>
  <si>
    <t>7,453,695</t>
  </si>
  <si>
    <t>0.09%</t>
  </si>
  <si>
    <t>103</t>
  </si>
  <si>
    <t>Laos</t>
  </si>
  <si>
    <t>7,337,783</t>
  </si>
  <si>
    <t>Hong Kong (China)</t>
  </si>
  <si>
    <t>7,333,200</t>
  </si>
  <si>
    <t>104</t>
  </si>
  <si>
    <t>Kyrgyzstan</t>
  </si>
  <si>
    <t>7,100,000</t>
  </si>
  <si>
    <t>105</t>
  </si>
  <si>
    <t>Libya</t>
  </si>
  <si>
    <t>6,931,061</t>
  </si>
  <si>
    <t>1 Jan 2020</t>
  </si>
  <si>
    <t>106</t>
  </si>
  <si>
    <t>El Salvador</t>
  </si>
  <si>
    <t>6,884,888</t>
  </si>
  <si>
    <t>107</t>
  </si>
  <si>
    <t>Serbia</t>
  </si>
  <si>
    <t>6,647,003</t>
  </si>
  <si>
    <t>0.08%</t>
  </si>
  <si>
    <t>31 Oct 2022</t>
  </si>
  <si>
    <t>108</t>
  </si>
  <si>
    <t>Nicaragua</t>
  </si>
  <si>
    <t>6,595,674</t>
  </si>
  <si>
    <t>30 Jun 2020</t>
  </si>
  <si>
    <t>109</t>
  </si>
  <si>
    <t>Turkmenistan</t>
  </si>
  <si>
    <t>6,516,100</t>
  </si>
  <si>
    <t>110</t>
  </si>
  <si>
    <t>Bulgaria</t>
  </si>
  <si>
    <t>6,447,710</t>
  </si>
  <si>
    <t>Official annual estimate</t>
  </si>
  <si>
    <t>111</t>
  </si>
  <si>
    <t>Congo</t>
  </si>
  <si>
    <t>6,106,869</t>
  </si>
  <si>
    <t>112</t>
  </si>
  <si>
    <t>Denmark</t>
  </si>
  <si>
    <t>5,941,388</t>
  </si>
  <si>
    <t>0.07%</t>
  </si>
  <si>
    <t>113</t>
  </si>
  <si>
    <t>Central African Republic</t>
  </si>
  <si>
    <t>5,633,412</t>
  </si>
  <si>
    <t>114</t>
  </si>
  <si>
    <t>Finland</t>
  </si>
  <si>
    <t>5,541,016</t>
  </si>
  <si>
    <t>115</t>
  </si>
  <si>
    <t>Norway</t>
  </si>
  <si>
    <t>5,504,329</t>
  </si>
  <si>
    <t>116</t>
  </si>
  <si>
    <t>Lebanon</t>
  </si>
  <si>
    <t>5,490,000</t>
  </si>
  <si>
    <t>117</t>
  </si>
  <si>
    <t>Palestine</t>
  </si>
  <si>
    <t>5,483,450</t>
  </si>
  <si>
    <t>118</t>
  </si>
  <si>
    <t>Singapore</t>
  </si>
  <si>
    <t>5,453,600</t>
  </si>
  <si>
    <t>119</t>
  </si>
  <si>
    <t>Slovakia</t>
  </si>
  <si>
    <t>5,426,857</t>
  </si>
  <si>
    <t>120</t>
  </si>
  <si>
    <t>Costa Rica</t>
  </si>
  <si>
    <t>5,213,362</t>
  </si>
  <si>
    <t>0.06%</t>
  </si>
  <si>
    <t>121</t>
  </si>
  <si>
    <t>New Zealand</t>
  </si>
  <si>
    <t>5,199,100</t>
  </si>
  <si>
    <t>122</t>
  </si>
  <si>
    <t>Ireland</t>
  </si>
  <si>
    <t>5,149,139</t>
  </si>
  <si>
    <t>3 Apr 2022</t>
  </si>
  <si>
    <t>2022 census</t>
  </si>
  <si>
    <t>123</t>
  </si>
  <si>
    <t>Oman</t>
  </si>
  <si>
    <t>5,035,658</t>
  </si>
  <si>
    <t>124</t>
  </si>
  <si>
    <t>Kuwait</t>
  </si>
  <si>
    <t>4,670,713</t>
  </si>
  <si>
    <t>125</t>
  </si>
  <si>
    <t>Liberia</t>
  </si>
  <si>
    <t>4,661,010</t>
  </si>
  <si>
    <t>126</t>
  </si>
  <si>
    <t>Mauritania</t>
  </si>
  <si>
    <t>4,372,037</t>
  </si>
  <si>
    <t>0.05%</t>
  </si>
  <si>
    <t>127</t>
  </si>
  <si>
    <t>Panama</t>
  </si>
  <si>
    <t>4,278,500</t>
  </si>
  <si>
    <t>128</t>
  </si>
  <si>
    <t>Croatia</t>
  </si>
  <si>
    <t>3,888,529</t>
  </si>
  <si>
    <t>31 Aug 2021</t>
  </si>
  <si>
    <t>2021 census</t>
  </si>
  <si>
    <t>129</t>
  </si>
  <si>
    <t>Eritrea</t>
  </si>
  <si>
    <t>3,748,902</t>
  </si>
  <si>
    <t>130</t>
  </si>
  <si>
    <t>Georgia</t>
  </si>
  <si>
    <t>3,736,400</t>
  </si>
  <si>
    <t>131</t>
  </si>
  <si>
    <t>Uruguay</t>
  </si>
  <si>
    <t>3,554,915</t>
  </si>
  <si>
    <t>0.04%</t>
  </si>
  <si>
    <t>132</t>
  </si>
  <si>
    <t>Mongolia</t>
  </si>
  <si>
    <t>3,457,548</t>
  </si>
  <si>
    <t>133</t>
  </si>
  <si>
    <t>Bosnia and Herzegovina</t>
  </si>
  <si>
    <t>3,277,082</t>
  </si>
  <si>
    <t>Puerto Rico (US)</t>
  </si>
  <si>
    <t>3,221,789</t>
  </si>
  <si>
    <t>Annual projection</t>
  </si>
  <si>
    <t>134</t>
  </si>
  <si>
    <t>Qatar</t>
  </si>
  <si>
    <t>3,005,069</t>
  </si>
  <si>
    <t>135</t>
  </si>
  <si>
    <t>Armenia</t>
  </si>
  <si>
    <t>2,981,200</t>
  </si>
  <si>
    <t>136</t>
  </si>
  <si>
    <t>Lithuania</t>
  </si>
  <si>
    <t>2,862,274</t>
  </si>
  <si>
    <t>137</t>
  </si>
  <si>
    <t>Jamaica</t>
  </si>
  <si>
    <t>2,825,544</t>
  </si>
  <si>
    <t>138</t>
  </si>
  <si>
    <t>Albania</t>
  </si>
  <si>
    <t>2,793,592</t>
  </si>
  <si>
    <t>0.03%</t>
  </si>
  <si>
    <t>139</t>
  </si>
  <si>
    <t>Moldova</t>
  </si>
  <si>
    <t>2,604,000</t>
  </si>
  <si>
    <t>140</t>
  </si>
  <si>
    <t>Namibia</t>
  </si>
  <si>
    <t>2,596,037</t>
  </si>
  <si>
    <t>141</t>
  </si>
  <si>
    <t>Gambia</t>
  </si>
  <si>
    <t>2,417,471</t>
  </si>
  <si>
    <t>142</t>
  </si>
  <si>
    <t>Botswana</t>
  </si>
  <si>
    <t>2,410,338</t>
  </si>
  <si>
    <t>143</t>
  </si>
  <si>
    <t>Lesotho</t>
  </si>
  <si>
    <t>2,306,000</t>
  </si>
  <si>
    <t>144</t>
  </si>
  <si>
    <t>Gabon</t>
  </si>
  <si>
    <t>2,233,272</t>
  </si>
  <si>
    <t>145</t>
  </si>
  <si>
    <t>Slovenia</t>
  </si>
  <si>
    <t>2,116,972</t>
  </si>
  <si>
    <t>146</t>
  </si>
  <si>
    <t>Latvia</t>
  </si>
  <si>
    <t>1,885,400</t>
  </si>
  <si>
    <t>0.02%</t>
  </si>
  <si>
    <t>147</t>
  </si>
  <si>
    <t>North Macedonia</t>
  </si>
  <si>
    <t>1,832,696</t>
  </si>
  <si>
    <t>1 Nov 2021</t>
  </si>
  <si>
    <t>Kosovo</t>
  </si>
  <si>
    <t>1,798,188</t>
  </si>
  <si>
    <t>148</t>
  </si>
  <si>
    <t>Guinea-Bissau</t>
  </si>
  <si>
    <t>1,781,308</t>
  </si>
  <si>
    <t>149</t>
  </si>
  <si>
    <t>Equatorial Guinea</t>
  </si>
  <si>
    <t>1,558,160</t>
  </si>
  <si>
    <t>150</t>
  </si>
  <si>
    <t>Bahrain</t>
  </si>
  <si>
    <t>1,504,365</t>
  </si>
  <si>
    <t>151</t>
  </si>
  <si>
    <t>Estonia</t>
  </si>
  <si>
    <t>1,365,884</t>
  </si>
  <si>
    <t>152</t>
  </si>
  <si>
    <t>Trinidad and Tobago</t>
  </si>
  <si>
    <t>1,365,805</t>
  </si>
  <si>
    <t>153</t>
  </si>
  <si>
    <t>East Timor</t>
  </si>
  <si>
    <t>1,336,222</t>
  </si>
  <si>
    <t>154</t>
  </si>
  <si>
    <t>Mauritius</t>
  </si>
  <si>
    <t>1,261,196</t>
  </si>
  <si>
    <t>155</t>
  </si>
  <si>
    <t>Eswatini</t>
  </si>
  <si>
    <t>1,223,362</t>
  </si>
  <si>
    <t>156</t>
  </si>
  <si>
    <t>Djibouti</t>
  </si>
  <si>
    <t>1,001,454</t>
  </si>
  <si>
    <t>0.01%</t>
  </si>
  <si>
    <t>157</t>
  </si>
  <si>
    <t>Cyprus</t>
  </si>
  <si>
    <t>918,100</t>
  </si>
  <si>
    <t>1 Oct 2021</t>
  </si>
  <si>
    <t>158</t>
  </si>
  <si>
    <t>Fiji</t>
  </si>
  <si>
    <t>893,468</t>
  </si>
  <si>
    <t>159</t>
  </si>
  <si>
    <t>Bhutan</t>
  </si>
  <si>
    <t>763,200</t>
  </si>
  <si>
    <t>0.009%</t>
  </si>
  <si>
    <t>30 May 2022</t>
  </si>
  <si>
    <t>160</t>
  </si>
  <si>
    <t>Comoros</t>
  </si>
  <si>
    <t>758,316</t>
  </si>
  <si>
    <t>15 Dec 2017</t>
  </si>
  <si>
    <t>2017 census result</t>
  </si>
  <si>
    <t>161</t>
  </si>
  <si>
    <t>Guyana</t>
  </si>
  <si>
    <t>743,699</t>
  </si>
  <si>
    <t>162</t>
  </si>
  <si>
    <t>Solomon Islands</t>
  </si>
  <si>
    <t>728,041</t>
  </si>
  <si>
    <t>Macau (China)</t>
  </si>
  <si>
    <t>673,600</t>
  </si>
  <si>
    <t>0.008%</t>
  </si>
  <si>
    <t>163</t>
  </si>
  <si>
    <t>Luxembourg</t>
  </si>
  <si>
    <t>660,809</t>
  </si>
  <si>
    <t>164</t>
  </si>
  <si>
    <t>Montenegro</t>
  </si>
  <si>
    <t>617,683</t>
  </si>
  <si>
    <t>National annual estimate</t>
  </si>
  <si>
    <t>165</t>
  </si>
  <si>
    <t>Suriname</t>
  </si>
  <si>
    <t>616,500</t>
  </si>
  <si>
    <t>Western Sahara</t>
  </si>
  <si>
    <t>587,259</t>
  </si>
  <si>
    <t>0.007%</t>
  </si>
  <si>
    <t>166</t>
  </si>
  <si>
    <t>Cape Verde</t>
  </si>
  <si>
    <t>569,509</t>
  </si>
  <si>
    <t>167</t>
  </si>
  <si>
    <t>Malta</t>
  </si>
  <si>
    <t>519,562</t>
  </si>
  <si>
    <t>0.006%</t>
  </si>
  <si>
    <t>21 Nov 2021</t>
  </si>
  <si>
    <t>168</t>
  </si>
  <si>
    <t>Belize</t>
  </si>
  <si>
    <t>441,471</t>
  </si>
  <si>
    <t>0.005%</t>
  </si>
  <si>
    <t>169</t>
  </si>
  <si>
    <t>Brunei</t>
  </si>
  <si>
    <t>440,715</t>
  </si>
  <si>
    <t>170</t>
  </si>
  <si>
    <t>Maldives</t>
  </si>
  <si>
    <t>397,372</t>
  </si>
  <si>
    <t>31 Dec 2021</t>
  </si>
  <si>
    <t>171</t>
  </si>
  <si>
    <t>Bahamas</t>
  </si>
  <si>
    <t>397,360</t>
  </si>
  <si>
    <t>National annual projection|</t>
  </si>
  <si>
    <t>172</t>
  </si>
  <si>
    <t>Iceland</t>
  </si>
  <si>
    <t>390,830</t>
  </si>
  <si>
    <t>Northern Cyprus</t>
  </si>
  <si>
    <t>382,836</t>
  </si>
  <si>
    <t>Transnistria</t>
  </si>
  <si>
    <t>360,938</t>
  </si>
  <si>
    <t>0.004%</t>
  </si>
  <si>
    <t>173</t>
  </si>
  <si>
    <t>Vanuatu</t>
  </si>
  <si>
    <t>301,295</t>
  </si>
  <si>
    <t>French Polynesia (France)</t>
  </si>
  <si>
    <t>279,890</t>
  </si>
  <si>
    <t>0.003%</t>
  </si>
  <si>
    <t>New Caledonia (France)</t>
  </si>
  <si>
    <t>273,674</t>
  </si>
  <si>
    <t>174</t>
  </si>
  <si>
    <t>Barbados</t>
  </si>
  <si>
    <t>267,800</t>
  </si>
  <si>
    <t>Official estimate|</t>
  </si>
  <si>
    <t>Abkhazia</t>
  </si>
  <si>
    <t>245,424</t>
  </si>
  <si>
    <t>175</t>
  </si>
  <si>
    <t>São Tomé and Príncipe</t>
  </si>
  <si>
    <t>214,610</t>
  </si>
  <si>
    <t>176</t>
  </si>
  <si>
    <t>Samoa</t>
  </si>
  <si>
    <t>205,557</t>
  </si>
  <si>
    <t>6 Nov 2021</t>
  </si>
  <si>
    <t>Census 2021</t>
  </si>
  <si>
    <t>177</t>
  </si>
  <si>
    <t>Saint Lucia</t>
  </si>
  <si>
    <t>178,696</t>
  </si>
  <si>
    <t>0.002%</t>
  </si>
  <si>
    <t>Guam (US)</t>
  </si>
  <si>
    <t>153,836</t>
  </si>
  <si>
    <t>1 Apr 2020</t>
  </si>
  <si>
    <t>2020 census result</t>
  </si>
  <si>
    <t>Curacao (Netherlands)</t>
  </si>
  <si>
    <t>148,925</t>
  </si>
  <si>
    <t>Artsakh</t>
  </si>
  <si>
    <t>148,900</t>
  </si>
  <si>
    <t>1 Oct 2019</t>
  </si>
  <si>
    <t>178</t>
  </si>
  <si>
    <t>Kiribati</t>
  </si>
  <si>
    <t>120,740</t>
  </si>
  <si>
    <t>179</t>
  </si>
  <si>
    <t>Grenada</t>
  </si>
  <si>
    <t>112,579</t>
  </si>
  <si>
    <t>0.001%</t>
  </si>
  <si>
    <t>180</t>
  </si>
  <si>
    <t>Saint Vincent and the Grenadines</t>
  </si>
  <si>
    <t>110,872</t>
  </si>
  <si>
    <t>Jersey (UK)</t>
  </si>
  <si>
    <t>107,800</t>
  </si>
  <si>
    <t>31 Dec 2019</t>
  </si>
  <si>
    <t>Aruba (Netherlands)</t>
  </si>
  <si>
    <t>106,739</t>
  </si>
  <si>
    <t>30 Sep 2022</t>
  </si>
  <si>
    <t>181</t>
  </si>
  <si>
    <t>Micronesia</t>
  </si>
  <si>
    <t>105,754</t>
  </si>
  <si>
    <t>182</t>
  </si>
  <si>
    <t>Antigua and Barbuda</t>
  </si>
  <si>
    <t>100,772</t>
  </si>
  <si>
    <t>183</t>
  </si>
  <si>
    <t>Seychelles</t>
  </si>
  <si>
    <t>100,447</t>
  </si>
  <si>
    <t>22 Apr 2022</t>
  </si>
  <si>
    <t>2022 Census</t>
  </si>
  <si>
    <t>184</t>
  </si>
  <si>
    <t>Tonga</t>
  </si>
  <si>
    <t>100,179</t>
  </si>
  <si>
    <t>US Virgin Islands (US)</t>
  </si>
  <si>
    <t>87,146</t>
  </si>
  <si>
    <t>Isle of Man (UK)</t>
  </si>
  <si>
    <t>84,069</t>
  </si>
  <si>
    <t>30 May 2021</t>
  </si>
  <si>
    <t>185</t>
  </si>
  <si>
    <t>Andorra</t>
  </si>
  <si>
    <t>82,623</t>
  </si>
  <si>
    <t>Cayman Islands (UK)</t>
  </si>
  <si>
    <t>71,105</t>
  </si>
  <si>
    <t>0.0009%</t>
  </si>
  <si>
    <t>30 Sep 2020</t>
  </si>
  <si>
    <t>2021 Census</t>
  </si>
  <si>
    <t>186</t>
  </si>
  <si>
    <t>Dominica</t>
  </si>
  <si>
    <t>67,408</t>
  </si>
  <si>
    <t>0.0008%</t>
  </si>
  <si>
    <t>31 Dec 2017</t>
  </si>
  <si>
    <t>Bermuda (UK)</t>
  </si>
  <si>
    <t>64,055</t>
  </si>
  <si>
    <t>Guernsey (UK)</t>
  </si>
  <si>
    <t>63,950</t>
  </si>
  <si>
    <t>Greenland (Denmark)</t>
  </si>
  <si>
    <t>56,609</t>
  </si>
  <si>
    <t>0.0007%</t>
  </si>
  <si>
    <t>South Ossetia</t>
  </si>
  <si>
    <t>56,520</t>
  </si>
  <si>
    <t>Faroe Islands (Denmark)</t>
  </si>
  <si>
    <t>54,431</t>
  </si>
  <si>
    <t>American Samoa (US)</t>
  </si>
  <si>
    <t>49,710</t>
  </si>
  <si>
    <t>0.0006%</t>
  </si>
  <si>
    <t>187</t>
  </si>
  <si>
    <t>Saint Kitts and Nevis</t>
  </si>
  <si>
    <t>47,195</t>
  </si>
  <si>
    <t>15 May 2011</t>
  </si>
  <si>
    <t>2011 census result</t>
  </si>
  <si>
    <t>Northern Mariana Islands (US)</t>
  </si>
  <si>
    <t>47,329</t>
  </si>
  <si>
    <t>Turks and Caicos Islands (UK)</t>
  </si>
  <si>
    <t>46,131</t>
  </si>
  <si>
    <t>Sint Maarten (Netherlands)</t>
  </si>
  <si>
    <t>42,938</t>
  </si>
  <si>
    <t>0.0005%</t>
  </si>
  <si>
    <t>188</t>
  </si>
  <si>
    <t>Liechtenstein</t>
  </si>
  <si>
    <t>39,680</t>
  </si>
  <si>
    <t>189</t>
  </si>
  <si>
    <t>Marshall Islands</t>
  </si>
  <si>
    <t>39,262</t>
  </si>
  <si>
    <t>190</t>
  </si>
  <si>
    <t>Monaco</t>
  </si>
  <si>
    <t>39,150</t>
  </si>
  <si>
    <t>Gibraltar (UK)</t>
  </si>
  <si>
    <t>34,003</t>
  </si>
  <si>
    <t>0.0004%</t>
  </si>
  <si>
    <t>1 Jul 2016</t>
  </si>
  <si>
    <t>191</t>
  </si>
  <si>
    <t>San Marino</t>
  </si>
  <si>
    <t>33,847</t>
  </si>
  <si>
    <t>Saint Martin (France)</t>
  </si>
  <si>
    <t>32,358</t>
  </si>
  <si>
    <t>British Virgin Islands (UK)</t>
  </si>
  <si>
    <t>31,538</t>
  </si>
  <si>
    <t>Åland (Finland)</t>
  </si>
  <si>
    <t>30,423</t>
  </si>
  <si>
    <t>192</t>
  </si>
  <si>
    <t>Palau</t>
  </si>
  <si>
    <t>16,733</t>
  </si>
  <si>
    <t>0.0002%</t>
  </si>
  <si>
    <t>Anguilla (UK)</t>
  </si>
  <si>
    <t>15,701</t>
  </si>
  <si>
    <t>Cook Islands</t>
  </si>
  <si>
    <t>15,040</t>
  </si>
  <si>
    <t>193</t>
  </si>
  <si>
    <t>Nauru</t>
  </si>
  <si>
    <t>11,832</t>
  </si>
  <si>
    <t>0.0001%</t>
  </si>
  <si>
    <t>Wallis and Futuna (France)</t>
  </si>
  <si>
    <t>11,369</t>
  </si>
  <si>
    <t>194</t>
  </si>
  <si>
    <t>Tuvalu</t>
  </si>
  <si>
    <t>10,679</t>
  </si>
  <si>
    <t>Saint Barthélemy (France)</t>
  </si>
  <si>
    <t>10,585</t>
  </si>
  <si>
    <t>Saint Pierre and Miquelon (France)</t>
  </si>
  <si>
    <t>6,092</t>
  </si>
  <si>
    <t>0%</t>
  </si>
  <si>
    <t>Saint Helena, Ascension and Tristan da Cunha (UK)</t>
  </si>
  <si>
    <t>5,651</t>
  </si>
  <si>
    <t>Montserrat (UK)</t>
  </si>
  <si>
    <t>4,433</t>
  </si>
  <si>
    <t>Falkland Islands (UK)</t>
  </si>
  <si>
    <t>3,662</t>
  </si>
  <si>
    <t>10 Oct 2023</t>
  </si>
  <si>
    <t>Norfolk Island (Australia)</t>
  </si>
  <si>
    <t>2,188</t>
  </si>
  <si>
    <t>Christmas Island (Australia)</t>
  </si>
  <si>
    <t>1,692</t>
  </si>
  <si>
    <t>Tokelau (NZ)</t>
  </si>
  <si>
    <t>1,647</t>
  </si>
  <si>
    <t>1 Jan 2019</t>
  </si>
  <si>
    <t>2019 Census</t>
  </si>
  <si>
    <t>Niue</t>
  </si>
  <si>
    <t>1,549</t>
  </si>
  <si>
    <t>Cocos (Keeling) Islands (Australia)</t>
  </si>
  <si>
    <t>593</t>
  </si>
  <si>
    <t>195</t>
  </si>
  <si>
    <t>Vatican City</t>
  </si>
  <si>
    <t>246</t>
  </si>
  <si>
    <t>26 Jun 2023</t>
  </si>
  <si>
    <t>Pitcairn Islands (UK)</t>
  </si>
  <si>
    <t>Rank</t>
  </si>
  <si>
    <t>Index</t>
  </si>
  <si>
    <t>Date Array</t>
  </si>
  <si>
    <t>Nation Array</t>
  </si>
  <si>
    <t>Population (Rounded to the Nearest Millionth) Array</t>
  </si>
  <si>
    <t>Source Array</t>
  </si>
  <si>
    <t>'China'</t>
  </si>
  <si>
    <t>'India'</t>
  </si>
  <si>
    <t>'United States'</t>
  </si>
  <si>
    <t>'Indonesia'</t>
  </si>
  <si>
    <t>'Pakistan'</t>
  </si>
  <si>
    <t>'Nigeria'</t>
  </si>
  <si>
    <t>'Brazil'</t>
  </si>
  <si>
    <t>'Bangladesh'</t>
  </si>
  <si>
    <t>'Russia'</t>
  </si>
  <si>
    <t>'Mexico'</t>
  </si>
  <si>
    <t>'Japan'</t>
  </si>
  <si>
    <t>'Philippines'</t>
  </si>
  <si>
    <t>'Ethiopia'</t>
  </si>
  <si>
    <t>'Egypt'</t>
  </si>
  <si>
    <t>'Vietnam'</t>
  </si>
  <si>
    <t>'DR Congo'</t>
  </si>
  <si>
    <t>'Iran'</t>
  </si>
  <si>
    <t>'Turkey'</t>
  </si>
  <si>
    <t>'Germany'</t>
  </si>
  <si>
    <t>'Thailand'</t>
  </si>
  <si>
    <t>'France'</t>
  </si>
  <si>
    <t>'United Kingdom'</t>
  </si>
  <si>
    <t>'Tanzania'</t>
  </si>
  <si>
    <t>'South Africa'</t>
  </si>
  <si>
    <t>'Italy'</t>
  </si>
  <si>
    <t>'Myanmar'</t>
  </si>
  <si>
    <t>'Colombia'</t>
  </si>
  <si>
    <t>'Kenya'</t>
  </si>
  <si>
    <t>'South Korea'</t>
  </si>
  <si>
    <t>'Spain'</t>
  </si>
  <si>
    <t>'Argentina'</t>
  </si>
  <si>
    <t>'Algeria'</t>
  </si>
  <si>
    <t>'Iraq'</t>
  </si>
  <si>
    <t>'Uganda'</t>
  </si>
  <si>
    <t>'Sudan'</t>
  </si>
  <si>
    <t>'Ukraine'</t>
  </si>
  <si>
    <t>'Canada'</t>
  </si>
  <si>
    <t>'Poland'</t>
  </si>
  <si>
    <t>'Morocco'</t>
  </si>
  <si>
    <t>'Uzbekistan'</t>
  </si>
  <si>
    <t>'Afghanistan'</t>
  </si>
  <si>
    <t>'Peru'</t>
  </si>
  <si>
    <t>'Angola'</t>
  </si>
  <si>
    <t>'Malaysia'</t>
  </si>
  <si>
    <t>'Mozambique'</t>
  </si>
  <si>
    <t>'Saudi Arabia'</t>
  </si>
  <si>
    <t>'Yemen'</t>
  </si>
  <si>
    <t>'Ghana'</t>
  </si>
  <si>
    <t>'Ivory Coast'</t>
  </si>
  <si>
    <t>'Nepal'</t>
  </si>
  <si>
    <t>'Venezuela'</t>
  </si>
  <si>
    <t>'Madagascar'</t>
  </si>
  <si>
    <t>'Australia'</t>
  </si>
  <si>
    <t>'North Korea'</t>
  </si>
  <si>
    <t>'Cameroon'</t>
  </si>
  <si>
    <t>'Niger'</t>
  </si>
  <si>
    <t>'Taiwan'</t>
  </si>
  <si>
    <t>'Mali'</t>
  </si>
  <si>
    <t>'Syria'</t>
  </si>
  <si>
    <t>'Burkina Faso'</t>
  </si>
  <si>
    <t>'Sri Lanka'</t>
  </si>
  <si>
    <t>'Malawi'</t>
  </si>
  <si>
    <t>'Chile'</t>
  </si>
  <si>
    <t>'Kazakhstan'</t>
  </si>
  <si>
    <t>'Zambia'</t>
  </si>
  <si>
    <t>'Romania'</t>
  </si>
  <si>
    <t>'Ecuador'</t>
  </si>
  <si>
    <t>'Netherlands'</t>
  </si>
  <si>
    <t>'Somalia'</t>
  </si>
  <si>
    <t>'Senegal'</t>
  </si>
  <si>
    <t>'Guatemala'</t>
  </si>
  <si>
    <t>'Chad'</t>
  </si>
  <si>
    <t>'Cambodia'</t>
  </si>
  <si>
    <t>'Zimbabwe'</t>
  </si>
  <si>
    <t>'Guinea'</t>
  </si>
  <si>
    <t>'South Sudan'</t>
  </si>
  <si>
    <t>'Rwanda'</t>
  </si>
  <si>
    <t>'Burundi'</t>
  </si>
  <si>
    <t>'Benin'</t>
  </si>
  <si>
    <t>'Bolivia'</t>
  </si>
  <si>
    <t>'Tunisia'</t>
  </si>
  <si>
    <t>'Belgium'</t>
  </si>
  <si>
    <t>'Haiti'</t>
  </si>
  <si>
    <t>'Jordan'</t>
  </si>
  <si>
    <t>'Cuba'</t>
  </si>
  <si>
    <t>'Czech Republic'</t>
  </si>
  <si>
    <t>'Sweden'</t>
  </si>
  <si>
    <t>'Dominican Republic'</t>
  </si>
  <si>
    <t>'Greece'</t>
  </si>
  <si>
    <t>'Portugal'</t>
  </si>
  <si>
    <t>'Azerbaijan'</t>
  </si>
  <si>
    <t>'Israel'</t>
  </si>
  <si>
    <t>'Hungary'</t>
  </si>
  <si>
    <t>'Honduras'</t>
  </si>
  <si>
    <t>'Tajikistan'</t>
  </si>
  <si>
    <t>'United Arab Emirates'</t>
  </si>
  <si>
    <t>'Belarus'</t>
  </si>
  <si>
    <t>'Papua New Guinea'</t>
  </si>
  <si>
    <t>'Austria'</t>
  </si>
  <si>
    <t>'Switzerland'</t>
  </si>
  <si>
    <t>'Sierra Leone'</t>
  </si>
  <si>
    <t>'Togo'</t>
  </si>
  <si>
    <t>'Paraguay'</t>
  </si>
  <si>
    <t>'Laos'</t>
  </si>
  <si>
    <t>'Hong Kong (China)'</t>
  </si>
  <si>
    <t>'Kyrgyzstan'</t>
  </si>
  <si>
    <t>'Libya'</t>
  </si>
  <si>
    <t>'El Salvador'</t>
  </si>
  <si>
    <t>'Serbia'</t>
  </si>
  <si>
    <t>'Nicaragua'</t>
  </si>
  <si>
    <t>'Turkmenistan'</t>
  </si>
  <si>
    <t>'Bulgaria'</t>
  </si>
  <si>
    <t>'Congo'</t>
  </si>
  <si>
    <t>'Denmark'</t>
  </si>
  <si>
    <t>'Central African Republic'</t>
  </si>
  <si>
    <t>'Finland'</t>
  </si>
  <si>
    <t>'Norway'</t>
  </si>
  <si>
    <t>'Lebanon'</t>
  </si>
  <si>
    <t>'Palestine'</t>
  </si>
  <si>
    <t>'Singapore'</t>
  </si>
  <si>
    <t>'Slovakia'</t>
  </si>
  <si>
    <t>'Costa Rica'</t>
  </si>
  <si>
    <t>'New Zealand'</t>
  </si>
  <si>
    <t>'Ireland'</t>
  </si>
  <si>
    <t>'Oman'</t>
  </si>
  <si>
    <t>'Kuwait'</t>
  </si>
  <si>
    <t>'Liberia'</t>
  </si>
  <si>
    <t>'Mauritania'</t>
  </si>
  <si>
    <t>'Panama'</t>
  </si>
  <si>
    <t>'Croatia'</t>
  </si>
  <si>
    <t>'Eritrea'</t>
  </si>
  <si>
    <t>'Georgia'</t>
  </si>
  <si>
    <t>'Uruguay'</t>
  </si>
  <si>
    <t>'Mongolia'</t>
  </si>
  <si>
    <t>'Bosnia and Herzegovina'</t>
  </si>
  <si>
    <t>'Puerto Rico (US)'</t>
  </si>
  <si>
    <t>'Qatar'</t>
  </si>
  <si>
    <t>'Armenia'</t>
  </si>
  <si>
    <t>'Lithuania'</t>
  </si>
  <si>
    <t>'Jamaica'</t>
  </si>
  <si>
    <t>'Albania'</t>
  </si>
  <si>
    <t>'Moldova'</t>
  </si>
  <si>
    <t>'Namibia'</t>
  </si>
  <si>
    <t>'Gambia'</t>
  </si>
  <si>
    <t>'Botswana'</t>
  </si>
  <si>
    <t>'Lesotho'</t>
  </si>
  <si>
    <t>'Gabon'</t>
  </si>
  <si>
    <t>'Slovenia'</t>
  </si>
  <si>
    <t>'Latvia'</t>
  </si>
  <si>
    <t>'North Macedonia'</t>
  </si>
  <si>
    <t>'Kosovo'</t>
  </si>
  <si>
    <t>'Guinea-Bissau'</t>
  </si>
  <si>
    <t>'Equatorial Guinea'</t>
  </si>
  <si>
    <t>'Bahrain'</t>
  </si>
  <si>
    <t>'Estonia'</t>
  </si>
  <si>
    <t>'Trinidad and Tobago'</t>
  </si>
  <si>
    <t>'East Timor'</t>
  </si>
  <si>
    <t>'Mauritius'</t>
  </si>
  <si>
    <t>'Eswatini'</t>
  </si>
  <si>
    <t>'Djibouti'</t>
  </si>
  <si>
    <t>'31 Dec 2022'</t>
  </si>
  <si>
    <t>'1 Mar 2023'</t>
  </si>
  <si>
    <t>'11 Jul 2023'</t>
  </si>
  <si>
    <t>'1 Jul 2020'</t>
  </si>
  <si>
    <t>'21 Mar 2022'</t>
  </si>
  <si>
    <t>'1 Aug 2022'</t>
  </si>
  <si>
    <t>'15 Jun 2022'</t>
  </si>
  <si>
    <t>'1 Jan 2023'</t>
  </si>
  <si>
    <t>'31 Mar 2023'</t>
  </si>
  <si>
    <t>'1 May 2023'</t>
  </si>
  <si>
    <t>'1 Jul 2022'</t>
  </si>
  <si>
    <t>'1 Jul 2021'</t>
  </si>
  <si>
    <t>'Dec 2022'</t>
  </si>
  <si>
    <t>'1 Jul 2019'</t>
  </si>
  <si>
    <t>'30 Jun 2021'</t>
  </si>
  <si>
    <t>'23 Aug 2022'</t>
  </si>
  <si>
    <t>'30 Jun 2023'</t>
  </si>
  <si>
    <t>'1 Apr 2023'</t>
  </si>
  <si>
    <t>'18 May 2022'</t>
  </si>
  <si>
    <t>'1 Jan 2022'</t>
  </si>
  <si>
    <t>'1 Jul 2023'</t>
  </si>
  <si>
    <t>'1 Jul 2018'</t>
  </si>
  <si>
    <t>'1 Feb 2022'</t>
  </si>
  <si>
    <t>'30 Jun 2022'</t>
  </si>
  <si>
    <t>'10 May 2022'</t>
  </si>
  <si>
    <t>'27 Jun 2021'</t>
  </si>
  <si>
    <t>'14 Dec 2021'</t>
  </si>
  <si>
    <t>'25 Nov 2021'</t>
  </si>
  <si>
    <t>'30 Jun 2019'</t>
  </si>
  <si>
    <t>'30 Apr 2023'</t>
  </si>
  <si>
    <t>'14 Sep 2022'</t>
  </si>
  <si>
    <t>'17 Jul 2022'</t>
  </si>
  <si>
    <t>'1 Jan 2014'</t>
  </si>
  <si>
    <t>'3 Mar 2019'</t>
  </si>
  <si>
    <t>'20 Apr 2022'</t>
  </si>
  <si>
    <t>'15 Aug 2022'</t>
  </si>
  <si>
    <t>'23 Nov 2021'</t>
  </si>
  <si>
    <t>'1 Jan 2021'</t>
  </si>
  <si>
    <t>'31 Dec 2020'</t>
  </si>
  <si>
    <t>'8 Nov 2022'</t>
  </si>
  <si>
    <t>'1 Jan 2020'</t>
  </si>
  <si>
    <t>'31 Oct 2022'</t>
  </si>
  <si>
    <t>'30 Jun 2020'</t>
  </si>
  <si>
    <t>'3 Apr 2022'</t>
  </si>
  <si>
    <t>'31 Aug 2021'</t>
  </si>
  <si>
    <t>'1 Nov 2021'</t>
  </si>
  <si>
    <t>'Official estimate'</t>
  </si>
  <si>
    <t>'Official projection'</t>
  </si>
  <si>
    <t>'National population clock'</t>
  </si>
  <si>
    <t>'2022 census result'</t>
  </si>
  <si>
    <t>'National quarterly estimate'</t>
  </si>
  <si>
    <t>'National annual projection'</t>
  </si>
  <si>
    <t>'Official figure'</t>
  </si>
  <si>
    <t>'Monthly national estimate'</t>
  </si>
  <si>
    <t>'National monthly estimate'</t>
  </si>
  <si>
    <t>'2021 census result'</t>
  </si>
  <si>
    <t>'UN projection'</t>
  </si>
  <si>
    <t>'National projection'</t>
  </si>
  <si>
    <t>'Authorized survey'</t>
  </si>
  <si>
    <t>'2019 census result'</t>
  </si>
  <si>
    <t>'National estimate'</t>
  </si>
  <si>
    <t>'2022 estimate'</t>
  </si>
  <si>
    <t>'Official annual estimate'</t>
  </si>
  <si>
    <t>'2022 census'</t>
  </si>
  <si>
    <t>'2021 census'</t>
  </si>
  <si>
    <t>'Annual projection'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</si>
</sst>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C3EB69-91B8-4215-84C1-B1070AA4C1AF}" autoFormatId="16" applyNumberFormats="0" applyBorderFormats="0" applyFontFormats="0" applyPatternFormats="0" applyAlignmentFormats="0" applyWidthHeightFormats="0">
  <queryTableRefresh nextId="8">
    <queryTableFields count="6">
      <queryTableField id="1" name="Column1" tableColumnId="1"/>
      <queryTableField id="2" name="Country / Dependency" tableColumnId="2"/>
      <queryTableField id="3" name="Population" tableColumnId="3"/>
      <queryTableField id="4" name="% of world" tableColumnId="4"/>
      <queryTableField id="5" name="Date" tableColumnId="5"/>
      <queryTableField id="6" name="Source (official or from the United Nations)" tableColumnId="6"/>
    </queryTableFields>
    <queryTableDeletedFields count="1">
      <deletedField name="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595D8A-D529-4831-9817-4333D14D2538}" autoFormatId="16" applyNumberFormats="0" applyBorderFormats="0" applyFontFormats="0" applyPatternFormats="0" applyAlignmentFormats="0" applyWidthHeightFormats="0">
  <queryTableRefresh nextId="12" unboundColumnsRight="2">
    <queryTableFields count="9">
      <queryTableField id="1" name="Column1" tableColumnId="1"/>
      <queryTableField id="2" name="Country / Dependency" tableColumnId="2"/>
      <queryTableField id="9" dataBound="0" tableColumnId="7"/>
      <queryTableField id="3" name="Population" tableColumnId="3"/>
      <queryTableField id="5" name="Date" tableColumnId="5"/>
      <queryTableField id="10" dataBound="0" tableColumnId="8"/>
      <queryTableField id="6" name="Source (official or from the United Nations)" tableColumnId="6"/>
      <queryTableField id="11" dataBound="0" tableColumnId="9"/>
      <queryTableField id="8" dataBound="0" tableColumnId="4"/>
    </queryTableFields>
    <queryTableDeletedFields count="2">
      <deletedField name="2"/>
      <deletedField name="% of worl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1F5DE9-6C1D-4850-9B29-8A19943298AD}" name="Table_Sovereign_states_and_dependencies_by_population__2" displayName="Table_Sovereign_states_and_dependencies_by_population__2" ref="A1:F243" tableType="queryTable" totalsRowShown="0">
  <autoFilter ref="A1:F243" xr:uid="{C91F5DE9-6C1D-4850-9B29-8A19943298AD}"/>
  <tableColumns count="6">
    <tableColumn id="1" xr3:uid="{33BE9C83-31A3-4DD1-A888-BCFD6035AE88}" uniqueName="1" name="Rank" queryTableFieldId="1" dataDxfId="14"/>
    <tableColumn id="2" xr3:uid="{6FE133E7-78FB-4E0E-A6EF-26D68ABF1A53}" uniqueName="2" name="Country / Dependency" queryTableFieldId="2" dataDxfId="13"/>
    <tableColumn id="3" xr3:uid="{A82DCBA0-CB84-455E-A3C0-1877105D21E5}" uniqueName="3" name="Population" queryTableFieldId="3" dataDxfId="12"/>
    <tableColumn id="4" xr3:uid="{577FD549-E701-4F5A-8199-522A842D9F75}" uniqueName="4" name="% of world" queryTableFieldId="4" dataDxfId="11"/>
    <tableColumn id="5" xr3:uid="{31203CDE-F635-48F8-9226-C266427E0F02}" uniqueName="5" name="Date" queryTableFieldId="5" dataDxfId="10"/>
    <tableColumn id="6" xr3:uid="{4B452FA2-F473-423C-9F4C-DD4A5F178236}" uniqueName="6" name="Source (official or from the United Nations)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BE1D91-B970-49C0-AAA6-7B9962E2BBEA}" name="Table_Sovereign_states_and_dependencies_by_population__23" displayName="Table_Sovereign_states_and_dependencies_by_population__23" ref="A1:I161" tableType="queryTable" totalsRowShown="0">
  <autoFilter ref="A1:I161" xr:uid="{C91F5DE9-6C1D-4850-9B29-8A19943298AD}"/>
  <tableColumns count="9">
    <tableColumn id="1" xr3:uid="{7C0DECB9-9168-44BB-8438-F784879A894A}" uniqueName="1" name="Index" queryTableFieldId="1" dataDxfId="8"/>
    <tableColumn id="2" xr3:uid="{FEC311E8-7AAB-496E-8A95-10C09A2BA546}" uniqueName="2" name="Country / Dependency" queryTableFieldId="2" dataDxfId="7"/>
    <tableColumn id="7" xr3:uid="{90D0921E-62B2-4D47-9F9E-1EF355E04DC6}" uniqueName="7" name="Nation Array" queryTableFieldId="9" dataDxfId="6">
      <calculatedColumnFormula>"'"&amp;Table_Sovereign_states_and_dependencies_by_population__23[[#This Row],[Country / Dependency]]&amp;"'"</calculatedColumnFormula>
    </tableColumn>
    <tableColumn id="3" xr3:uid="{8A9948FF-3EC2-4575-8A51-298DC4656952}" uniqueName="3" name="Population" queryTableFieldId="3" dataDxfId="5"/>
    <tableColumn id="5" xr3:uid="{E4D5071A-FCCD-4F9C-965D-9D2CD281071A}" uniqueName="5" name="Date" queryTableFieldId="5" dataDxfId="4"/>
    <tableColumn id="8" xr3:uid="{7FA1DA11-7600-456F-834E-F7994F55F7AA}" uniqueName="8" name="Date Array" queryTableFieldId="10" dataDxfId="3">
      <calculatedColumnFormula>"'"&amp;Table_Sovereign_states_and_dependencies_by_population__23[[#This Row],[Date]]&amp;"'"</calculatedColumnFormula>
    </tableColumn>
    <tableColumn id="6" xr3:uid="{BAC8FF2D-8FED-4161-A887-28D916A18A90}" uniqueName="6" name="Source (official or from the United Nations)" queryTableFieldId="6" dataDxfId="2"/>
    <tableColumn id="9" xr3:uid="{B2364E2E-9115-4380-ABA5-BBB515A11483}" uniqueName="9" name="Source Array" queryTableFieldId="11" dataDxfId="1">
      <calculatedColumnFormula>"'"&amp;Table_Sovereign_states_and_dependencies_by_population__23[[#This Row],[Source (official or from the United Nations)]]&amp;"'"</calculatedColumnFormula>
    </tableColumn>
    <tableColumn id="4" xr3:uid="{93802B79-E952-4974-8343-6C6466A0EC17}" uniqueName="4" name="Population (Rounded to the Nearest Millionth) Arra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C652-5A37-4ACF-B62C-CA05974AF526}">
  <dimension ref="A1:F243"/>
  <sheetViews>
    <sheetView workbookViewId="0">
      <selection activeCell="K8" sqref="K8"/>
    </sheetView>
  </sheetViews>
  <sheetFormatPr defaultRowHeight="15" x14ac:dyDescent="0.25"/>
  <cols>
    <col min="1" max="1" width="7.5703125" bestFit="1" customWidth="1"/>
    <col min="2" max="2" width="46.42578125" bestFit="1" customWidth="1"/>
    <col min="3" max="3" width="13" bestFit="1" customWidth="1"/>
    <col min="4" max="4" width="12.7109375" bestFit="1" customWidth="1"/>
    <col min="5" max="5" width="11.5703125" bestFit="1" customWidth="1"/>
    <col min="6" max="6" width="42.5703125" bestFit="1" customWidth="1"/>
  </cols>
  <sheetData>
    <row r="1" spans="1:6" x14ac:dyDescent="0.25">
      <c r="A1" t="s">
        <v>830</v>
      </c>
      <c r="B1" t="s">
        <v>4</v>
      </c>
      <c r="C1" t="s">
        <v>0</v>
      </c>
      <c r="D1" t="s">
        <v>5</v>
      </c>
      <c r="E1" t="s">
        <v>1</v>
      </c>
      <c r="F1" t="s">
        <v>6</v>
      </c>
    </row>
    <row r="2" spans="1:6" x14ac:dyDescent="0.25">
      <c r="A2" t="s">
        <v>2</v>
      </c>
      <c r="B2" t="s">
        <v>3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5">
      <c r="A4" t="s">
        <v>7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</row>
    <row r="5" spans="1:6" x14ac:dyDescent="0.25">
      <c r="A5" t="s">
        <v>23</v>
      </c>
      <c r="B5" t="s">
        <v>24</v>
      </c>
      <c r="C5" t="s">
        <v>25</v>
      </c>
      <c r="D5" t="s">
        <v>26</v>
      </c>
      <c r="E5" t="s">
        <v>10</v>
      </c>
      <c r="F5" t="s">
        <v>27</v>
      </c>
    </row>
    <row r="6" spans="1:6" x14ac:dyDescent="0.25">
      <c r="A6" t="s">
        <v>28</v>
      </c>
      <c r="B6" t="s">
        <v>29</v>
      </c>
      <c r="C6" t="s">
        <v>30</v>
      </c>
      <c r="D6" t="s">
        <v>31</v>
      </c>
      <c r="E6" t="s">
        <v>16</v>
      </c>
      <c r="F6" t="s">
        <v>17</v>
      </c>
    </row>
    <row r="7" spans="1:6" x14ac:dyDescent="0.25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22</v>
      </c>
    </row>
    <row r="8" spans="1:6" x14ac:dyDescent="0.25">
      <c r="A8" t="s">
        <v>37</v>
      </c>
      <c r="B8" t="s">
        <v>38</v>
      </c>
      <c r="C8" t="s">
        <v>39</v>
      </c>
      <c r="D8" t="s">
        <v>35</v>
      </c>
      <c r="E8" t="s">
        <v>40</v>
      </c>
      <c r="F8" t="s">
        <v>22</v>
      </c>
    </row>
    <row r="9" spans="1:6" x14ac:dyDescent="0.25">
      <c r="A9" t="s">
        <v>41</v>
      </c>
      <c r="B9" t="s">
        <v>42</v>
      </c>
      <c r="C9" t="s">
        <v>43</v>
      </c>
      <c r="D9" t="s">
        <v>44</v>
      </c>
      <c r="E9" t="s">
        <v>45</v>
      </c>
      <c r="F9" t="s">
        <v>46</v>
      </c>
    </row>
    <row r="10" spans="1:6" x14ac:dyDescent="0.25">
      <c r="A10" t="s">
        <v>47</v>
      </c>
      <c r="B10" t="s">
        <v>48</v>
      </c>
      <c r="C10" t="s">
        <v>49</v>
      </c>
      <c r="D10" t="s">
        <v>50</v>
      </c>
      <c r="E10" t="s">
        <v>51</v>
      </c>
      <c r="F10" t="s">
        <v>46</v>
      </c>
    </row>
    <row r="11" spans="1:6" x14ac:dyDescent="0.25">
      <c r="A11" t="s">
        <v>52</v>
      </c>
      <c r="B11" t="s">
        <v>53</v>
      </c>
      <c r="C11" t="s">
        <v>54</v>
      </c>
      <c r="D11" t="s">
        <v>55</v>
      </c>
      <c r="E11" t="s">
        <v>56</v>
      </c>
      <c r="F11" t="s">
        <v>17</v>
      </c>
    </row>
    <row r="12" spans="1:6" x14ac:dyDescent="0.25">
      <c r="A12" t="s">
        <v>57</v>
      </c>
      <c r="B12" t="s">
        <v>58</v>
      </c>
      <c r="C12" t="s">
        <v>59</v>
      </c>
      <c r="D12" t="s">
        <v>60</v>
      </c>
      <c r="E12" t="s">
        <v>61</v>
      </c>
      <c r="F12" t="s">
        <v>62</v>
      </c>
    </row>
    <row r="13" spans="1:6" x14ac:dyDescent="0.25">
      <c r="A13" t="s">
        <v>63</v>
      </c>
      <c r="B13" t="s">
        <v>64</v>
      </c>
      <c r="C13" t="s">
        <v>65</v>
      </c>
      <c r="D13" t="s">
        <v>66</v>
      </c>
      <c r="E13" t="s">
        <v>67</v>
      </c>
      <c r="F13" t="s">
        <v>17</v>
      </c>
    </row>
    <row r="14" spans="1:6" x14ac:dyDescent="0.25">
      <c r="A14" t="s">
        <v>68</v>
      </c>
      <c r="B14" t="s">
        <v>69</v>
      </c>
      <c r="C14" t="s">
        <v>70</v>
      </c>
      <c r="D14" t="s">
        <v>71</v>
      </c>
      <c r="E14" t="s">
        <v>10</v>
      </c>
      <c r="F14" t="s">
        <v>27</v>
      </c>
    </row>
    <row r="15" spans="1:6" x14ac:dyDescent="0.25">
      <c r="A15" t="s">
        <v>72</v>
      </c>
      <c r="B15" t="s">
        <v>73</v>
      </c>
      <c r="C15" t="s">
        <v>74</v>
      </c>
      <c r="D15" t="s">
        <v>75</v>
      </c>
      <c r="E15" t="s">
        <v>76</v>
      </c>
      <c r="F15" t="s">
        <v>77</v>
      </c>
    </row>
    <row r="16" spans="1:6" x14ac:dyDescent="0.25">
      <c r="A16" t="s">
        <v>78</v>
      </c>
      <c r="B16" t="s">
        <v>79</v>
      </c>
      <c r="C16" t="s">
        <v>80</v>
      </c>
      <c r="D16" t="s">
        <v>75</v>
      </c>
      <c r="E16" t="s">
        <v>81</v>
      </c>
      <c r="F16" t="s">
        <v>17</v>
      </c>
    </row>
    <row r="17" spans="1:6" x14ac:dyDescent="0.25">
      <c r="A17" t="s">
        <v>82</v>
      </c>
      <c r="B17" t="s">
        <v>83</v>
      </c>
      <c r="C17" t="s">
        <v>84</v>
      </c>
      <c r="D17" t="s">
        <v>85</v>
      </c>
      <c r="E17" t="s">
        <v>86</v>
      </c>
      <c r="F17" t="s">
        <v>17</v>
      </c>
    </row>
    <row r="18" spans="1:6" x14ac:dyDescent="0.25">
      <c r="A18" t="s">
        <v>87</v>
      </c>
      <c r="B18" t="s">
        <v>88</v>
      </c>
      <c r="C18" t="s">
        <v>89</v>
      </c>
      <c r="D18" t="s">
        <v>85</v>
      </c>
      <c r="E18" t="s">
        <v>90</v>
      </c>
      <c r="F18" t="s">
        <v>91</v>
      </c>
    </row>
    <row r="19" spans="1:6" x14ac:dyDescent="0.25">
      <c r="A19" t="s">
        <v>92</v>
      </c>
      <c r="B19" t="s">
        <v>93</v>
      </c>
      <c r="C19" t="s">
        <v>94</v>
      </c>
      <c r="D19" t="s">
        <v>95</v>
      </c>
      <c r="E19" t="s">
        <v>10</v>
      </c>
      <c r="F19" t="s">
        <v>27</v>
      </c>
    </row>
    <row r="20" spans="1:6" x14ac:dyDescent="0.25">
      <c r="A20" t="s">
        <v>96</v>
      </c>
      <c r="B20" t="s">
        <v>97</v>
      </c>
      <c r="C20" t="s">
        <v>98</v>
      </c>
      <c r="D20" t="s">
        <v>95</v>
      </c>
      <c r="E20" t="s">
        <v>16</v>
      </c>
      <c r="F20" t="s">
        <v>17</v>
      </c>
    </row>
    <row r="21" spans="1:6" x14ac:dyDescent="0.25">
      <c r="A21" t="s">
        <v>99</v>
      </c>
      <c r="B21" t="s">
        <v>100</v>
      </c>
      <c r="C21" t="s">
        <v>101</v>
      </c>
      <c r="D21" t="s">
        <v>102</v>
      </c>
      <c r="E21" t="s">
        <v>16</v>
      </c>
      <c r="F21" t="s">
        <v>62</v>
      </c>
    </row>
    <row r="22" spans="1:6" x14ac:dyDescent="0.25">
      <c r="A22" t="s">
        <v>103</v>
      </c>
      <c r="B22" t="s">
        <v>104</v>
      </c>
      <c r="C22" t="s">
        <v>105</v>
      </c>
      <c r="D22" t="s">
        <v>106</v>
      </c>
      <c r="E22" t="s">
        <v>81</v>
      </c>
      <c r="F22" t="s">
        <v>17</v>
      </c>
    </row>
    <row r="23" spans="1:6" x14ac:dyDescent="0.25">
      <c r="A23" t="s">
        <v>107</v>
      </c>
      <c r="B23" t="s">
        <v>108</v>
      </c>
      <c r="C23" t="s">
        <v>109</v>
      </c>
      <c r="D23" t="s">
        <v>106</v>
      </c>
      <c r="E23" t="s">
        <v>56</v>
      </c>
      <c r="F23" t="s">
        <v>17</v>
      </c>
    </row>
    <row r="24" spans="1:6" x14ac:dyDescent="0.25">
      <c r="A24" t="s">
        <v>110</v>
      </c>
      <c r="B24" t="s">
        <v>111</v>
      </c>
      <c r="C24" t="s">
        <v>112</v>
      </c>
      <c r="D24" t="s">
        <v>106</v>
      </c>
      <c r="E24" t="s">
        <v>113</v>
      </c>
      <c r="F24" t="s">
        <v>17</v>
      </c>
    </row>
    <row r="25" spans="1:6" x14ac:dyDescent="0.25">
      <c r="A25" t="s">
        <v>114</v>
      </c>
      <c r="B25" t="s">
        <v>115</v>
      </c>
      <c r="C25" t="s">
        <v>116</v>
      </c>
      <c r="D25" t="s">
        <v>106</v>
      </c>
      <c r="E25" t="s">
        <v>117</v>
      </c>
      <c r="F25" t="s">
        <v>46</v>
      </c>
    </row>
    <row r="26" spans="1:6" x14ac:dyDescent="0.25">
      <c r="A26" t="s">
        <v>118</v>
      </c>
      <c r="B26" t="s">
        <v>119</v>
      </c>
      <c r="C26" t="s">
        <v>120</v>
      </c>
      <c r="D26" t="s">
        <v>106</v>
      </c>
      <c r="E26" t="s">
        <v>76</v>
      </c>
      <c r="F26" t="s">
        <v>17</v>
      </c>
    </row>
    <row r="27" spans="1:6" x14ac:dyDescent="0.25">
      <c r="A27" t="s">
        <v>121</v>
      </c>
      <c r="B27" t="s">
        <v>122</v>
      </c>
      <c r="C27" t="s">
        <v>123</v>
      </c>
      <c r="D27" t="s">
        <v>124</v>
      </c>
      <c r="E27" t="s">
        <v>61</v>
      </c>
      <c r="F27" t="s">
        <v>125</v>
      </c>
    </row>
    <row r="28" spans="1:6" x14ac:dyDescent="0.25">
      <c r="A28" t="s">
        <v>126</v>
      </c>
      <c r="B28" t="s">
        <v>127</v>
      </c>
      <c r="C28" t="s">
        <v>128</v>
      </c>
      <c r="D28" t="s">
        <v>124</v>
      </c>
      <c r="E28" t="s">
        <v>76</v>
      </c>
      <c r="F28" t="s">
        <v>77</v>
      </c>
    </row>
    <row r="29" spans="1:6" x14ac:dyDescent="0.25">
      <c r="A29" t="s">
        <v>129</v>
      </c>
      <c r="B29" t="s">
        <v>130</v>
      </c>
      <c r="C29" t="s">
        <v>131</v>
      </c>
      <c r="D29" t="s">
        <v>132</v>
      </c>
      <c r="E29" t="s">
        <v>133</v>
      </c>
      <c r="F29" t="s">
        <v>22</v>
      </c>
    </row>
    <row r="30" spans="1:6" x14ac:dyDescent="0.25">
      <c r="A30" t="s">
        <v>134</v>
      </c>
      <c r="B30" t="s">
        <v>135</v>
      </c>
      <c r="C30" t="s">
        <v>136</v>
      </c>
      <c r="D30" t="s">
        <v>132</v>
      </c>
      <c r="E30" t="s">
        <v>56</v>
      </c>
      <c r="F30" t="s">
        <v>22</v>
      </c>
    </row>
    <row r="31" spans="1:6" x14ac:dyDescent="0.25">
      <c r="A31" t="s">
        <v>137</v>
      </c>
      <c r="B31" t="s">
        <v>138</v>
      </c>
      <c r="C31" t="s">
        <v>139</v>
      </c>
      <c r="D31" t="s">
        <v>132</v>
      </c>
      <c r="E31" t="s">
        <v>16</v>
      </c>
      <c r="F31" t="s">
        <v>17</v>
      </c>
    </row>
    <row r="32" spans="1:6" x14ac:dyDescent="0.25">
      <c r="A32" t="s">
        <v>140</v>
      </c>
      <c r="B32" t="s">
        <v>141</v>
      </c>
      <c r="C32" t="s">
        <v>142</v>
      </c>
      <c r="D32" t="s">
        <v>132</v>
      </c>
      <c r="E32" t="s">
        <v>143</v>
      </c>
      <c r="F32" t="s">
        <v>17</v>
      </c>
    </row>
    <row r="33" spans="1:6" x14ac:dyDescent="0.25">
      <c r="A33" t="s">
        <v>144</v>
      </c>
      <c r="B33" t="s">
        <v>145</v>
      </c>
      <c r="C33" t="s">
        <v>146</v>
      </c>
      <c r="D33" t="s">
        <v>132</v>
      </c>
      <c r="E33" t="s">
        <v>147</v>
      </c>
      <c r="F33" t="s">
        <v>46</v>
      </c>
    </row>
    <row r="34" spans="1:6" x14ac:dyDescent="0.25">
      <c r="A34" t="s">
        <v>148</v>
      </c>
      <c r="B34" t="s">
        <v>149</v>
      </c>
      <c r="C34" t="s">
        <v>150</v>
      </c>
      <c r="D34" t="s">
        <v>132</v>
      </c>
      <c r="E34" t="s">
        <v>151</v>
      </c>
      <c r="F34" t="s">
        <v>17</v>
      </c>
    </row>
    <row r="35" spans="1:6" x14ac:dyDescent="0.25">
      <c r="A35" t="s">
        <v>152</v>
      </c>
      <c r="B35" t="s">
        <v>153</v>
      </c>
      <c r="C35" t="s">
        <v>154</v>
      </c>
      <c r="D35" t="s">
        <v>155</v>
      </c>
      <c r="E35" t="s">
        <v>156</v>
      </c>
      <c r="F35" t="s">
        <v>17</v>
      </c>
    </row>
    <row r="36" spans="1:6" x14ac:dyDescent="0.25">
      <c r="A36" t="s">
        <v>157</v>
      </c>
      <c r="B36" t="s">
        <v>158</v>
      </c>
      <c r="C36" t="s">
        <v>159</v>
      </c>
      <c r="D36" t="s">
        <v>155</v>
      </c>
      <c r="E36" t="s">
        <v>81</v>
      </c>
      <c r="F36" t="s">
        <v>22</v>
      </c>
    </row>
    <row r="37" spans="1:6" x14ac:dyDescent="0.25">
      <c r="A37" t="s">
        <v>160</v>
      </c>
      <c r="B37" t="s">
        <v>161</v>
      </c>
      <c r="C37" t="s">
        <v>162</v>
      </c>
      <c r="D37" t="s">
        <v>155</v>
      </c>
      <c r="E37" t="s">
        <v>163</v>
      </c>
      <c r="F37" t="s">
        <v>22</v>
      </c>
    </row>
    <row r="38" spans="1:6" x14ac:dyDescent="0.25">
      <c r="A38" t="s">
        <v>164</v>
      </c>
      <c r="B38" t="s">
        <v>165</v>
      </c>
      <c r="C38" t="s">
        <v>166</v>
      </c>
      <c r="D38" t="s">
        <v>155</v>
      </c>
      <c r="E38" t="s">
        <v>167</v>
      </c>
      <c r="F38" t="s">
        <v>168</v>
      </c>
    </row>
    <row r="39" spans="1:6" x14ac:dyDescent="0.25">
      <c r="A39" t="s">
        <v>169</v>
      </c>
      <c r="B39" t="s">
        <v>170</v>
      </c>
      <c r="C39" t="s">
        <v>171</v>
      </c>
      <c r="D39" t="s">
        <v>155</v>
      </c>
      <c r="E39" t="s">
        <v>10</v>
      </c>
      <c r="F39" t="s">
        <v>27</v>
      </c>
    </row>
    <row r="40" spans="1:6" x14ac:dyDescent="0.25">
      <c r="A40" t="s">
        <v>172</v>
      </c>
      <c r="B40" t="s">
        <v>173</v>
      </c>
      <c r="C40" t="s">
        <v>174</v>
      </c>
      <c r="D40" t="s">
        <v>155</v>
      </c>
      <c r="E40" t="s">
        <v>61</v>
      </c>
      <c r="F40" t="s">
        <v>168</v>
      </c>
    </row>
    <row r="41" spans="1:6" x14ac:dyDescent="0.25">
      <c r="A41" t="s">
        <v>175</v>
      </c>
      <c r="B41" t="s">
        <v>176</v>
      </c>
      <c r="C41" t="s">
        <v>177</v>
      </c>
      <c r="D41" t="s">
        <v>155</v>
      </c>
      <c r="E41" t="s">
        <v>10</v>
      </c>
      <c r="F41" t="s">
        <v>27</v>
      </c>
    </row>
    <row r="42" spans="1:6" x14ac:dyDescent="0.25">
      <c r="A42" t="s">
        <v>178</v>
      </c>
      <c r="B42" t="s">
        <v>179</v>
      </c>
      <c r="C42" t="s">
        <v>180</v>
      </c>
      <c r="D42" t="s">
        <v>181</v>
      </c>
      <c r="E42" t="s">
        <v>143</v>
      </c>
      <c r="F42" t="s">
        <v>62</v>
      </c>
    </row>
    <row r="43" spans="1:6" x14ac:dyDescent="0.25">
      <c r="A43" t="s">
        <v>182</v>
      </c>
      <c r="B43" t="s">
        <v>183</v>
      </c>
      <c r="C43" t="s">
        <v>184</v>
      </c>
      <c r="D43" t="s">
        <v>181</v>
      </c>
      <c r="E43" t="s">
        <v>56</v>
      </c>
      <c r="F43" t="s">
        <v>17</v>
      </c>
    </row>
    <row r="44" spans="1:6" x14ac:dyDescent="0.25">
      <c r="A44" t="s">
        <v>185</v>
      </c>
      <c r="B44" t="s">
        <v>186</v>
      </c>
      <c r="C44" t="s">
        <v>187</v>
      </c>
      <c r="D44" t="s">
        <v>181</v>
      </c>
      <c r="E44" t="s">
        <v>76</v>
      </c>
      <c r="F44" t="s">
        <v>77</v>
      </c>
    </row>
    <row r="45" spans="1:6" x14ac:dyDescent="0.25">
      <c r="A45" t="s">
        <v>188</v>
      </c>
      <c r="B45" t="s">
        <v>189</v>
      </c>
      <c r="C45" t="s">
        <v>190</v>
      </c>
      <c r="D45" t="s">
        <v>181</v>
      </c>
      <c r="E45" t="s">
        <v>191</v>
      </c>
      <c r="F45" t="s">
        <v>77</v>
      </c>
    </row>
    <row r="46" spans="1:6" x14ac:dyDescent="0.25">
      <c r="A46" t="s">
        <v>192</v>
      </c>
      <c r="B46" t="s">
        <v>193</v>
      </c>
      <c r="C46" t="s">
        <v>194</v>
      </c>
      <c r="D46" t="s">
        <v>181</v>
      </c>
      <c r="E46" t="s">
        <v>10</v>
      </c>
      <c r="F46" t="s">
        <v>27</v>
      </c>
    </row>
    <row r="47" spans="1:6" x14ac:dyDescent="0.25">
      <c r="A47" t="s">
        <v>195</v>
      </c>
      <c r="B47" t="s">
        <v>196</v>
      </c>
      <c r="C47" t="s">
        <v>197</v>
      </c>
      <c r="D47" t="s">
        <v>181</v>
      </c>
      <c r="E47" t="s">
        <v>76</v>
      </c>
      <c r="F47" t="s">
        <v>77</v>
      </c>
    </row>
    <row r="48" spans="1:6" x14ac:dyDescent="0.25">
      <c r="A48" t="s">
        <v>198</v>
      </c>
      <c r="B48" t="s">
        <v>199</v>
      </c>
      <c r="C48" t="s">
        <v>200</v>
      </c>
      <c r="D48" t="s">
        <v>181</v>
      </c>
      <c r="E48" t="s">
        <v>201</v>
      </c>
      <c r="F48" t="s">
        <v>46</v>
      </c>
    </row>
    <row r="49" spans="1:6" x14ac:dyDescent="0.25">
      <c r="A49" t="s">
        <v>202</v>
      </c>
      <c r="B49" t="s">
        <v>203</v>
      </c>
      <c r="C49" t="s">
        <v>204</v>
      </c>
      <c r="D49" t="s">
        <v>181</v>
      </c>
      <c r="E49" t="s">
        <v>76</v>
      </c>
      <c r="F49" t="s">
        <v>17</v>
      </c>
    </row>
    <row r="50" spans="1:6" x14ac:dyDescent="0.25">
      <c r="A50" t="s">
        <v>205</v>
      </c>
      <c r="B50" t="s">
        <v>206</v>
      </c>
      <c r="C50" t="s">
        <v>207</v>
      </c>
      <c r="D50" t="s">
        <v>181</v>
      </c>
      <c r="E50" t="s">
        <v>208</v>
      </c>
      <c r="F50" t="s">
        <v>209</v>
      </c>
    </row>
    <row r="51" spans="1:6" x14ac:dyDescent="0.25">
      <c r="A51" t="s">
        <v>210</v>
      </c>
      <c r="B51" t="s">
        <v>211</v>
      </c>
      <c r="C51" t="s">
        <v>212</v>
      </c>
      <c r="D51" t="s">
        <v>181</v>
      </c>
      <c r="E51" t="s">
        <v>213</v>
      </c>
      <c r="F51" t="s">
        <v>209</v>
      </c>
    </row>
    <row r="52" spans="1:6" x14ac:dyDescent="0.25">
      <c r="A52" t="s">
        <v>214</v>
      </c>
      <c r="B52" t="s">
        <v>215</v>
      </c>
      <c r="C52" t="s">
        <v>216</v>
      </c>
      <c r="D52" t="s">
        <v>181</v>
      </c>
      <c r="E52" t="s">
        <v>217</v>
      </c>
      <c r="F52" t="s">
        <v>209</v>
      </c>
    </row>
    <row r="53" spans="1:6" x14ac:dyDescent="0.25">
      <c r="A53" t="s">
        <v>218</v>
      </c>
      <c r="B53" t="s">
        <v>219</v>
      </c>
      <c r="C53" t="s">
        <v>220</v>
      </c>
      <c r="D53" t="s">
        <v>181</v>
      </c>
      <c r="E53" t="s">
        <v>221</v>
      </c>
      <c r="F53" t="s">
        <v>22</v>
      </c>
    </row>
    <row r="54" spans="1:6" x14ac:dyDescent="0.25">
      <c r="A54" t="s">
        <v>222</v>
      </c>
      <c r="B54" t="s">
        <v>223</v>
      </c>
      <c r="C54" t="s">
        <v>224</v>
      </c>
      <c r="D54" t="s">
        <v>225</v>
      </c>
      <c r="E54" t="s">
        <v>81</v>
      </c>
      <c r="F54" t="s">
        <v>77</v>
      </c>
    </row>
    <row r="55" spans="1:6" x14ac:dyDescent="0.25">
      <c r="A55" t="s">
        <v>226</v>
      </c>
      <c r="B55" t="s">
        <v>227</v>
      </c>
      <c r="C55" t="s">
        <v>228</v>
      </c>
      <c r="D55" t="s">
        <v>225</v>
      </c>
      <c r="E55" t="s">
        <v>10</v>
      </c>
      <c r="F55" t="s">
        <v>27</v>
      </c>
    </row>
    <row r="56" spans="1:6" x14ac:dyDescent="0.25">
      <c r="A56" t="s">
        <v>229</v>
      </c>
      <c r="B56" t="s">
        <v>230</v>
      </c>
      <c r="C56" t="s">
        <v>231</v>
      </c>
      <c r="D56" t="s">
        <v>225</v>
      </c>
      <c r="E56" t="s">
        <v>81</v>
      </c>
      <c r="F56" t="s">
        <v>77</v>
      </c>
    </row>
    <row r="57" spans="1:6" x14ac:dyDescent="0.25">
      <c r="A57" t="s">
        <v>232</v>
      </c>
      <c r="B57" t="s">
        <v>233</v>
      </c>
      <c r="C57" t="s">
        <v>234</v>
      </c>
      <c r="D57" t="s">
        <v>225</v>
      </c>
      <c r="E57" t="s">
        <v>90</v>
      </c>
      <c r="F57" t="s">
        <v>77</v>
      </c>
    </row>
    <row r="58" spans="1:6" x14ac:dyDescent="0.25">
      <c r="A58" t="s">
        <v>235</v>
      </c>
      <c r="B58" t="s">
        <v>236</v>
      </c>
      <c r="C58" t="s">
        <v>237</v>
      </c>
      <c r="D58" t="s">
        <v>225</v>
      </c>
      <c r="E58" t="s">
        <v>81</v>
      </c>
      <c r="F58" t="s">
        <v>77</v>
      </c>
    </row>
    <row r="59" spans="1:6" x14ac:dyDescent="0.25">
      <c r="A59" t="s">
        <v>2</v>
      </c>
      <c r="B59" t="s">
        <v>238</v>
      </c>
      <c r="C59" t="s">
        <v>239</v>
      </c>
      <c r="D59" t="s">
        <v>225</v>
      </c>
      <c r="E59" t="s">
        <v>240</v>
      </c>
      <c r="F59" t="s">
        <v>17</v>
      </c>
    </row>
    <row r="60" spans="1:6" x14ac:dyDescent="0.25">
      <c r="A60" t="s">
        <v>241</v>
      </c>
      <c r="B60" t="s">
        <v>242</v>
      </c>
      <c r="C60" t="s">
        <v>243</v>
      </c>
      <c r="D60" t="s">
        <v>225</v>
      </c>
      <c r="E60" t="s">
        <v>156</v>
      </c>
      <c r="F60" t="s">
        <v>11</v>
      </c>
    </row>
    <row r="61" spans="1:6" x14ac:dyDescent="0.25">
      <c r="A61" t="s">
        <v>244</v>
      </c>
      <c r="B61" t="s">
        <v>245</v>
      </c>
      <c r="C61" t="s">
        <v>246</v>
      </c>
      <c r="D61" t="s">
        <v>225</v>
      </c>
      <c r="E61" t="s">
        <v>81</v>
      </c>
      <c r="F61" t="s">
        <v>17</v>
      </c>
    </row>
    <row r="62" spans="1:6" x14ac:dyDescent="0.25">
      <c r="A62" t="s">
        <v>247</v>
      </c>
      <c r="B62" t="s">
        <v>248</v>
      </c>
      <c r="C62" t="s">
        <v>249</v>
      </c>
      <c r="D62" t="s">
        <v>225</v>
      </c>
      <c r="E62" t="s">
        <v>76</v>
      </c>
      <c r="F62" t="s">
        <v>250</v>
      </c>
    </row>
    <row r="63" spans="1:6" x14ac:dyDescent="0.25">
      <c r="A63" t="s">
        <v>251</v>
      </c>
      <c r="B63" t="s">
        <v>252</v>
      </c>
      <c r="C63" t="s">
        <v>253</v>
      </c>
      <c r="D63" t="s">
        <v>225</v>
      </c>
      <c r="E63" t="s">
        <v>76</v>
      </c>
      <c r="F63" t="s">
        <v>17</v>
      </c>
    </row>
    <row r="64" spans="1:6" x14ac:dyDescent="0.25">
      <c r="A64" t="s">
        <v>254</v>
      </c>
      <c r="B64" t="s">
        <v>255</v>
      </c>
      <c r="C64" t="s">
        <v>256</v>
      </c>
      <c r="D64" t="s">
        <v>225</v>
      </c>
      <c r="E64" t="s">
        <v>76</v>
      </c>
      <c r="F64" t="s">
        <v>77</v>
      </c>
    </row>
    <row r="65" spans="1:6" x14ac:dyDescent="0.25">
      <c r="A65" t="s">
        <v>257</v>
      </c>
      <c r="B65" t="s">
        <v>258</v>
      </c>
      <c r="C65" t="s">
        <v>259</v>
      </c>
      <c r="D65" t="s">
        <v>260</v>
      </c>
      <c r="E65" t="s">
        <v>133</v>
      </c>
      <c r="F65" t="s">
        <v>77</v>
      </c>
    </row>
    <row r="66" spans="1:6" x14ac:dyDescent="0.25">
      <c r="A66" t="s">
        <v>261</v>
      </c>
      <c r="B66" t="s">
        <v>262</v>
      </c>
      <c r="C66" t="s">
        <v>263</v>
      </c>
      <c r="D66" t="s">
        <v>260</v>
      </c>
      <c r="E66" t="s">
        <v>67</v>
      </c>
      <c r="F66" t="s">
        <v>62</v>
      </c>
    </row>
    <row r="67" spans="1:6" x14ac:dyDescent="0.25">
      <c r="A67" t="s">
        <v>264</v>
      </c>
      <c r="B67" t="s">
        <v>265</v>
      </c>
      <c r="C67" t="s">
        <v>266</v>
      </c>
      <c r="D67" t="s">
        <v>260</v>
      </c>
      <c r="E67" t="s">
        <v>267</v>
      </c>
      <c r="F67" t="s">
        <v>46</v>
      </c>
    </row>
    <row r="68" spans="1:6" x14ac:dyDescent="0.25">
      <c r="A68" t="s">
        <v>268</v>
      </c>
      <c r="B68" t="s">
        <v>269</v>
      </c>
      <c r="C68" t="s">
        <v>270</v>
      </c>
      <c r="D68" t="s">
        <v>260</v>
      </c>
      <c r="E68" t="s">
        <v>271</v>
      </c>
      <c r="F68" t="s">
        <v>46</v>
      </c>
    </row>
    <row r="69" spans="1:6" x14ac:dyDescent="0.25">
      <c r="A69" t="s">
        <v>272</v>
      </c>
      <c r="B69" t="s">
        <v>273</v>
      </c>
      <c r="C69" t="s">
        <v>274</v>
      </c>
      <c r="D69" t="s">
        <v>260</v>
      </c>
      <c r="E69" t="s">
        <v>10</v>
      </c>
      <c r="F69" t="s">
        <v>27</v>
      </c>
    </row>
    <row r="70" spans="1:6" x14ac:dyDescent="0.25">
      <c r="A70" t="s">
        <v>275</v>
      </c>
      <c r="B70" t="s">
        <v>276</v>
      </c>
      <c r="C70" t="s">
        <v>277</v>
      </c>
      <c r="D70" t="s">
        <v>260</v>
      </c>
      <c r="E70" t="s">
        <v>10</v>
      </c>
      <c r="F70" t="s">
        <v>27</v>
      </c>
    </row>
    <row r="71" spans="1:6" x14ac:dyDescent="0.25">
      <c r="A71" t="s">
        <v>278</v>
      </c>
      <c r="B71" t="s">
        <v>279</v>
      </c>
      <c r="C71" t="s">
        <v>280</v>
      </c>
      <c r="D71" t="s">
        <v>260</v>
      </c>
      <c r="E71" t="s">
        <v>281</v>
      </c>
      <c r="F71" t="s">
        <v>282</v>
      </c>
    </row>
    <row r="72" spans="1:6" x14ac:dyDescent="0.25">
      <c r="A72" t="s">
        <v>283</v>
      </c>
      <c r="B72" t="s">
        <v>284</v>
      </c>
      <c r="C72" t="s">
        <v>285</v>
      </c>
      <c r="D72" t="s">
        <v>260</v>
      </c>
      <c r="E72" t="s">
        <v>81</v>
      </c>
      <c r="F72" t="s">
        <v>77</v>
      </c>
    </row>
    <row r="73" spans="1:6" x14ac:dyDescent="0.25">
      <c r="A73" t="s">
        <v>286</v>
      </c>
      <c r="B73" t="s">
        <v>287</v>
      </c>
      <c r="C73" t="s">
        <v>288</v>
      </c>
      <c r="D73" t="s">
        <v>260</v>
      </c>
      <c r="E73" t="s">
        <v>81</v>
      </c>
      <c r="F73" t="s">
        <v>77</v>
      </c>
    </row>
    <row r="74" spans="1:6" x14ac:dyDescent="0.25">
      <c r="A74" t="s">
        <v>289</v>
      </c>
      <c r="B74" t="s">
        <v>290</v>
      </c>
      <c r="C74" t="s">
        <v>291</v>
      </c>
      <c r="D74" t="s">
        <v>260</v>
      </c>
      <c r="E74" t="s">
        <v>81</v>
      </c>
      <c r="F74" t="s">
        <v>77</v>
      </c>
    </row>
    <row r="75" spans="1:6" x14ac:dyDescent="0.25">
      <c r="A75" t="s">
        <v>292</v>
      </c>
      <c r="B75" t="s">
        <v>293</v>
      </c>
      <c r="C75" t="s">
        <v>294</v>
      </c>
      <c r="D75" t="s">
        <v>260</v>
      </c>
      <c r="E75" t="s">
        <v>295</v>
      </c>
      <c r="F75" t="s">
        <v>296</v>
      </c>
    </row>
    <row r="76" spans="1:6" x14ac:dyDescent="0.25">
      <c r="A76" t="s">
        <v>297</v>
      </c>
      <c r="B76" t="s">
        <v>298</v>
      </c>
      <c r="C76" t="s">
        <v>299</v>
      </c>
      <c r="D76" t="s">
        <v>260</v>
      </c>
      <c r="E76" t="s">
        <v>300</v>
      </c>
      <c r="F76" t="s">
        <v>46</v>
      </c>
    </row>
    <row r="77" spans="1:6" x14ac:dyDescent="0.25">
      <c r="A77" t="s">
        <v>301</v>
      </c>
      <c r="B77" t="s">
        <v>302</v>
      </c>
      <c r="C77" t="s">
        <v>303</v>
      </c>
      <c r="D77" t="s">
        <v>260</v>
      </c>
      <c r="E77" t="s">
        <v>76</v>
      </c>
      <c r="F77" t="s">
        <v>77</v>
      </c>
    </row>
    <row r="78" spans="1:6" x14ac:dyDescent="0.25">
      <c r="A78" t="s">
        <v>304</v>
      </c>
      <c r="B78" t="s">
        <v>305</v>
      </c>
      <c r="C78" t="s">
        <v>306</v>
      </c>
      <c r="D78" t="s">
        <v>260</v>
      </c>
      <c r="E78" t="s">
        <v>36</v>
      </c>
      <c r="F78" t="s">
        <v>77</v>
      </c>
    </row>
    <row r="79" spans="1:6" x14ac:dyDescent="0.25">
      <c r="A79" t="s">
        <v>307</v>
      </c>
      <c r="B79" t="s">
        <v>308</v>
      </c>
      <c r="C79" t="s">
        <v>309</v>
      </c>
      <c r="D79" t="s">
        <v>260</v>
      </c>
      <c r="E79" t="s">
        <v>310</v>
      </c>
      <c r="F79" t="s">
        <v>46</v>
      </c>
    </row>
    <row r="80" spans="1:6" x14ac:dyDescent="0.25">
      <c r="A80" t="s">
        <v>311</v>
      </c>
      <c r="B80" t="s">
        <v>312</v>
      </c>
      <c r="C80" t="s">
        <v>313</v>
      </c>
      <c r="D80" t="s">
        <v>260</v>
      </c>
      <c r="E80" t="s">
        <v>76</v>
      </c>
      <c r="F80" t="s">
        <v>77</v>
      </c>
    </row>
    <row r="81" spans="1:6" x14ac:dyDescent="0.25">
      <c r="A81" t="s">
        <v>314</v>
      </c>
      <c r="B81" t="s">
        <v>315</v>
      </c>
      <c r="C81" t="s">
        <v>316</v>
      </c>
      <c r="D81" t="s">
        <v>260</v>
      </c>
      <c r="E81" t="s">
        <v>156</v>
      </c>
      <c r="F81" t="s">
        <v>77</v>
      </c>
    </row>
    <row r="82" spans="1:6" x14ac:dyDescent="0.25">
      <c r="A82" t="s">
        <v>317</v>
      </c>
      <c r="B82" t="s">
        <v>318</v>
      </c>
      <c r="C82" t="s">
        <v>319</v>
      </c>
      <c r="D82" t="s">
        <v>320</v>
      </c>
      <c r="E82" t="s">
        <v>76</v>
      </c>
      <c r="F82" t="s">
        <v>77</v>
      </c>
    </row>
    <row r="83" spans="1:6" x14ac:dyDescent="0.25">
      <c r="A83" t="s">
        <v>321</v>
      </c>
      <c r="B83" t="s">
        <v>322</v>
      </c>
      <c r="C83" t="s">
        <v>323</v>
      </c>
      <c r="D83" t="s">
        <v>320</v>
      </c>
      <c r="E83" t="s">
        <v>151</v>
      </c>
      <c r="F83" t="s">
        <v>324</v>
      </c>
    </row>
    <row r="84" spans="1:6" x14ac:dyDescent="0.25">
      <c r="A84" t="s">
        <v>325</v>
      </c>
      <c r="B84" t="s">
        <v>326</v>
      </c>
      <c r="C84" t="s">
        <v>327</v>
      </c>
      <c r="D84" t="s">
        <v>320</v>
      </c>
      <c r="E84" t="s">
        <v>143</v>
      </c>
      <c r="F84" t="s">
        <v>17</v>
      </c>
    </row>
    <row r="85" spans="1:6" x14ac:dyDescent="0.25">
      <c r="A85" t="s">
        <v>328</v>
      </c>
      <c r="B85" t="s">
        <v>329</v>
      </c>
      <c r="C85" t="s">
        <v>330</v>
      </c>
      <c r="D85" t="s">
        <v>320</v>
      </c>
      <c r="E85" t="s">
        <v>36</v>
      </c>
      <c r="F85" t="s">
        <v>77</v>
      </c>
    </row>
    <row r="86" spans="1:6" x14ac:dyDescent="0.25">
      <c r="A86" t="s">
        <v>331</v>
      </c>
      <c r="B86" t="s">
        <v>332</v>
      </c>
      <c r="C86" t="s">
        <v>333</v>
      </c>
      <c r="D86" t="s">
        <v>320</v>
      </c>
      <c r="E86" t="s">
        <v>10</v>
      </c>
      <c r="F86" t="s">
        <v>27</v>
      </c>
    </row>
    <row r="87" spans="1:6" x14ac:dyDescent="0.25">
      <c r="A87" t="s">
        <v>334</v>
      </c>
      <c r="B87" t="s">
        <v>335</v>
      </c>
      <c r="C87" t="s">
        <v>336</v>
      </c>
      <c r="D87" t="s">
        <v>320</v>
      </c>
      <c r="E87" t="s">
        <v>16</v>
      </c>
      <c r="F87" t="s">
        <v>17</v>
      </c>
    </row>
    <row r="88" spans="1:6" x14ac:dyDescent="0.25">
      <c r="A88" t="s">
        <v>337</v>
      </c>
      <c r="B88" t="s">
        <v>338</v>
      </c>
      <c r="C88" t="s">
        <v>339</v>
      </c>
      <c r="D88" t="s">
        <v>320</v>
      </c>
      <c r="E88" t="s">
        <v>56</v>
      </c>
      <c r="F88" t="s">
        <v>17</v>
      </c>
    </row>
    <row r="89" spans="1:6" x14ac:dyDescent="0.25">
      <c r="A89" t="s">
        <v>340</v>
      </c>
      <c r="B89" t="s">
        <v>341</v>
      </c>
      <c r="C89" t="s">
        <v>342</v>
      </c>
      <c r="D89" t="s">
        <v>320</v>
      </c>
      <c r="E89" t="s">
        <v>240</v>
      </c>
      <c r="F89" t="s">
        <v>125</v>
      </c>
    </row>
    <row r="90" spans="1:6" x14ac:dyDescent="0.25">
      <c r="A90" t="s">
        <v>343</v>
      </c>
      <c r="B90" t="s">
        <v>344</v>
      </c>
      <c r="C90" t="s">
        <v>345</v>
      </c>
      <c r="D90" t="s">
        <v>320</v>
      </c>
      <c r="E90" t="s">
        <v>81</v>
      </c>
      <c r="F90" t="s">
        <v>77</v>
      </c>
    </row>
    <row r="91" spans="1:6" x14ac:dyDescent="0.25">
      <c r="A91" t="s">
        <v>346</v>
      </c>
      <c r="B91" t="s">
        <v>347</v>
      </c>
      <c r="C91" t="s">
        <v>348</v>
      </c>
      <c r="D91" t="s">
        <v>320</v>
      </c>
      <c r="E91" t="s">
        <v>349</v>
      </c>
      <c r="F91" t="s">
        <v>209</v>
      </c>
    </row>
    <row r="92" spans="1:6" x14ac:dyDescent="0.25">
      <c r="A92" t="s">
        <v>350</v>
      </c>
      <c r="B92" t="s">
        <v>351</v>
      </c>
      <c r="C92" t="s">
        <v>352</v>
      </c>
      <c r="D92" t="s">
        <v>320</v>
      </c>
      <c r="E92" t="s">
        <v>16</v>
      </c>
      <c r="F92" t="s">
        <v>353</v>
      </c>
    </row>
    <row r="93" spans="1:6" x14ac:dyDescent="0.25">
      <c r="A93" t="s">
        <v>354</v>
      </c>
      <c r="B93" t="s">
        <v>355</v>
      </c>
      <c r="C93" t="s">
        <v>356</v>
      </c>
      <c r="D93" t="s">
        <v>320</v>
      </c>
      <c r="E93" t="s">
        <v>21</v>
      </c>
      <c r="F93" t="s">
        <v>125</v>
      </c>
    </row>
    <row r="94" spans="1:6" x14ac:dyDescent="0.25">
      <c r="A94" t="s">
        <v>357</v>
      </c>
      <c r="B94" t="s">
        <v>358</v>
      </c>
      <c r="C94" t="s">
        <v>359</v>
      </c>
      <c r="D94" t="s">
        <v>320</v>
      </c>
      <c r="E94" t="s">
        <v>67</v>
      </c>
      <c r="F94" t="s">
        <v>168</v>
      </c>
    </row>
    <row r="95" spans="1:6" x14ac:dyDescent="0.25">
      <c r="A95" t="s">
        <v>360</v>
      </c>
      <c r="B95" t="s">
        <v>361</v>
      </c>
      <c r="C95" t="s">
        <v>362</v>
      </c>
      <c r="D95" t="s">
        <v>320</v>
      </c>
      <c r="E95" t="s">
        <v>56</v>
      </c>
      <c r="F95" t="s">
        <v>17</v>
      </c>
    </row>
    <row r="96" spans="1:6" x14ac:dyDescent="0.25">
      <c r="A96" t="s">
        <v>363</v>
      </c>
      <c r="B96" t="s">
        <v>364</v>
      </c>
      <c r="C96" t="s">
        <v>365</v>
      </c>
      <c r="D96" t="s">
        <v>320</v>
      </c>
      <c r="E96" t="s">
        <v>81</v>
      </c>
      <c r="F96" t="s">
        <v>77</v>
      </c>
    </row>
    <row r="97" spans="1:6" x14ac:dyDescent="0.25">
      <c r="A97" t="s">
        <v>366</v>
      </c>
      <c r="B97" t="s">
        <v>367</v>
      </c>
      <c r="C97" t="s">
        <v>368</v>
      </c>
      <c r="D97" t="s">
        <v>320</v>
      </c>
      <c r="E97" t="s">
        <v>369</v>
      </c>
      <c r="F97" t="s">
        <v>17</v>
      </c>
    </row>
    <row r="98" spans="1:6" x14ac:dyDescent="0.25">
      <c r="A98" t="s">
        <v>370</v>
      </c>
      <c r="B98" t="s">
        <v>371</v>
      </c>
      <c r="C98" t="s">
        <v>372</v>
      </c>
      <c r="D98" t="s">
        <v>320</v>
      </c>
      <c r="E98" t="s">
        <v>373</v>
      </c>
      <c r="F98" t="s">
        <v>17</v>
      </c>
    </row>
    <row r="99" spans="1:6" x14ac:dyDescent="0.25">
      <c r="A99" t="s">
        <v>374</v>
      </c>
      <c r="B99" t="s">
        <v>375</v>
      </c>
      <c r="C99" t="s">
        <v>376</v>
      </c>
      <c r="D99" t="s">
        <v>320</v>
      </c>
      <c r="E99" t="s">
        <v>56</v>
      </c>
      <c r="F99" t="s">
        <v>17</v>
      </c>
    </row>
    <row r="100" spans="1:6" x14ac:dyDescent="0.25">
      <c r="A100" t="s">
        <v>377</v>
      </c>
      <c r="B100" t="s">
        <v>378</v>
      </c>
      <c r="C100" t="s">
        <v>379</v>
      </c>
      <c r="D100" t="s">
        <v>320</v>
      </c>
      <c r="E100" t="s">
        <v>81</v>
      </c>
      <c r="F100" t="s">
        <v>77</v>
      </c>
    </row>
    <row r="101" spans="1:6" x14ac:dyDescent="0.25">
      <c r="A101" t="s">
        <v>380</v>
      </c>
      <c r="B101" t="s">
        <v>381</v>
      </c>
      <c r="C101" t="s">
        <v>382</v>
      </c>
      <c r="D101" t="s">
        <v>320</v>
      </c>
      <c r="E101" t="s">
        <v>143</v>
      </c>
      <c r="F101" t="s">
        <v>62</v>
      </c>
    </row>
    <row r="102" spans="1:6" x14ac:dyDescent="0.25">
      <c r="A102" t="s">
        <v>383</v>
      </c>
      <c r="B102" t="s">
        <v>384</v>
      </c>
      <c r="C102" t="s">
        <v>385</v>
      </c>
      <c r="D102" t="s">
        <v>320</v>
      </c>
      <c r="E102" t="s">
        <v>61</v>
      </c>
      <c r="F102" t="s">
        <v>62</v>
      </c>
    </row>
    <row r="103" spans="1:6" x14ac:dyDescent="0.25">
      <c r="A103" t="s">
        <v>386</v>
      </c>
      <c r="B103" t="s">
        <v>387</v>
      </c>
      <c r="C103" t="s">
        <v>388</v>
      </c>
      <c r="D103" t="s">
        <v>320</v>
      </c>
      <c r="E103" t="s">
        <v>76</v>
      </c>
      <c r="F103" t="s">
        <v>77</v>
      </c>
    </row>
    <row r="104" spans="1:6" x14ac:dyDescent="0.25">
      <c r="A104" t="s">
        <v>389</v>
      </c>
      <c r="B104" t="s">
        <v>390</v>
      </c>
      <c r="C104" t="s">
        <v>391</v>
      </c>
      <c r="D104" t="s">
        <v>320</v>
      </c>
      <c r="E104" t="s">
        <v>392</v>
      </c>
      <c r="F104" t="s">
        <v>46</v>
      </c>
    </row>
    <row r="105" spans="1:6" x14ac:dyDescent="0.25">
      <c r="A105" t="s">
        <v>393</v>
      </c>
      <c r="B105" t="s">
        <v>394</v>
      </c>
      <c r="C105" t="s">
        <v>395</v>
      </c>
      <c r="D105" t="s">
        <v>396</v>
      </c>
      <c r="E105" t="s">
        <v>76</v>
      </c>
      <c r="F105" t="s">
        <v>77</v>
      </c>
    </row>
    <row r="106" spans="1:6" x14ac:dyDescent="0.25">
      <c r="A106" t="s">
        <v>397</v>
      </c>
      <c r="B106" t="s">
        <v>398</v>
      </c>
      <c r="C106" t="s">
        <v>399</v>
      </c>
      <c r="D106" t="s">
        <v>396</v>
      </c>
      <c r="E106" t="s">
        <v>81</v>
      </c>
      <c r="F106" t="s">
        <v>77</v>
      </c>
    </row>
    <row r="107" spans="1:6" x14ac:dyDescent="0.25">
      <c r="A107" t="s">
        <v>2</v>
      </c>
      <c r="B107" t="s">
        <v>400</v>
      </c>
      <c r="C107" t="s">
        <v>401</v>
      </c>
      <c r="D107" t="s">
        <v>396</v>
      </c>
      <c r="E107" t="s">
        <v>16</v>
      </c>
      <c r="F107" t="s">
        <v>324</v>
      </c>
    </row>
    <row r="108" spans="1:6" x14ac:dyDescent="0.25">
      <c r="A108" t="s">
        <v>402</v>
      </c>
      <c r="B108" t="s">
        <v>403</v>
      </c>
      <c r="C108" t="s">
        <v>404</v>
      </c>
      <c r="D108" t="s">
        <v>396</v>
      </c>
      <c r="E108" t="s">
        <v>21</v>
      </c>
      <c r="F108" t="s">
        <v>125</v>
      </c>
    </row>
    <row r="109" spans="1:6" x14ac:dyDescent="0.25">
      <c r="A109" t="s">
        <v>405</v>
      </c>
      <c r="B109" t="s">
        <v>406</v>
      </c>
      <c r="C109" t="s">
        <v>407</v>
      </c>
      <c r="D109" t="s">
        <v>396</v>
      </c>
      <c r="E109" t="s">
        <v>408</v>
      </c>
      <c r="F109" t="s">
        <v>17</v>
      </c>
    </row>
    <row r="110" spans="1:6" x14ac:dyDescent="0.25">
      <c r="A110" t="s">
        <v>409</v>
      </c>
      <c r="B110" t="s">
        <v>410</v>
      </c>
      <c r="C110" t="s">
        <v>411</v>
      </c>
      <c r="D110" t="s">
        <v>396</v>
      </c>
      <c r="E110" t="s">
        <v>76</v>
      </c>
      <c r="F110" t="s">
        <v>77</v>
      </c>
    </row>
    <row r="111" spans="1:6" x14ac:dyDescent="0.25">
      <c r="A111" t="s">
        <v>412</v>
      </c>
      <c r="B111" t="s">
        <v>413</v>
      </c>
      <c r="C111" t="s">
        <v>414</v>
      </c>
      <c r="D111" t="s">
        <v>415</v>
      </c>
      <c r="E111" t="s">
        <v>416</v>
      </c>
      <c r="F111" t="s">
        <v>46</v>
      </c>
    </row>
    <row r="112" spans="1:6" x14ac:dyDescent="0.25">
      <c r="A112" t="s">
        <v>417</v>
      </c>
      <c r="B112" t="s">
        <v>418</v>
      </c>
      <c r="C112" t="s">
        <v>419</v>
      </c>
      <c r="D112" t="s">
        <v>415</v>
      </c>
      <c r="E112" t="s">
        <v>420</v>
      </c>
      <c r="F112" t="s">
        <v>17</v>
      </c>
    </row>
    <row r="113" spans="1:6" x14ac:dyDescent="0.25">
      <c r="A113" t="s">
        <v>421</v>
      </c>
      <c r="B113" t="s">
        <v>422</v>
      </c>
      <c r="C113" t="s">
        <v>423</v>
      </c>
      <c r="D113" t="s">
        <v>415</v>
      </c>
      <c r="E113" t="s">
        <v>156</v>
      </c>
      <c r="F113" t="s">
        <v>11</v>
      </c>
    </row>
    <row r="114" spans="1:6" x14ac:dyDescent="0.25">
      <c r="A114" t="s">
        <v>424</v>
      </c>
      <c r="B114" t="s">
        <v>425</v>
      </c>
      <c r="C114" t="s">
        <v>426</v>
      </c>
      <c r="D114" t="s">
        <v>415</v>
      </c>
      <c r="E114" t="s">
        <v>16</v>
      </c>
      <c r="F114" t="s">
        <v>427</v>
      </c>
    </row>
    <row r="115" spans="1:6" x14ac:dyDescent="0.25">
      <c r="A115" t="s">
        <v>428</v>
      </c>
      <c r="B115" t="s">
        <v>429</v>
      </c>
      <c r="C115" t="s">
        <v>430</v>
      </c>
      <c r="D115" t="s">
        <v>415</v>
      </c>
      <c r="E115" t="s">
        <v>156</v>
      </c>
      <c r="F115" t="s">
        <v>11</v>
      </c>
    </row>
    <row r="116" spans="1:6" x14ac:dyDescent="0.25">
      <c r="A116" t="s">
        <v>431</v>
      </c>
      <c r="B116" t="s">
        <v>432</v>
      </c>
      <c r="C116" t="s">
        <v>433</v>
      </c>
      <c r="D116" t="s">
        <v>434</v>
      </c>
      <c r="E116" t="s">
        <v>143</v>
      </c>
      <c r="F116" t="s">
        <v>62</v>
      </c>
    </row>
    <row r="117" spans="1:6" x14ac:dyDescent="0.25">
      <c r="A117" t="s">
        <v>435</v>
      </c>
      <c r="B117" t="s">
        <v>436</v>
      </c>
      <c r="C117" t="s">
        <v>437</v>
      </c>
      <c r="D117" t="s">
        <v>434</v>
      </c>
      <c r="E117" t="s">
        <v>36</v>
      </c>
      <c r="F117" t="s">
        <v>77</v>
      </c>
    </row>
    <row r="118" spans="1:6" x14ac:dyDescent="0.25">
      <c r="A118" t="s">
        <v>438</v>
      </c>
      <c r="B118" t="s">
        <v>439</v>
      </c>
      <c r="C118" t="s">
        <v>440</v>
      </c>
      <c r="D118" t="s">
        <v>434</v>
      </c>
      <c r="E118" t="s">
        <v>240</v>
      </c>
      <c r="F118" t="s">
        <v>125</v>
      </c>
    </row>
    <row r="119" spans="1:6" x14ac:dyDescent="0.25">
      <c r="A119" t="s">
        <v>441</v>
      </c>
      <c r="B119" t="s">
        <v>442</v>
      </c>
      <c r="C119" t="s">
        <v>443</v>
      </c>
      <c r="D119" t="s">
        <v>434</v>
      </c>
      <c r="E119" t="s">
        <v>61</v>
      </c>
      <c r="F119" t="s">
        <v>62</v>
      </c>
    </row>
    <row r="120" spans="1:6" x14ac:dyDescent="0.25">
      <c r="A120" t="s">
        <v>444</v>
      </c>
      <c r="B120" t="s">
        <v>445</v>
      </c>
      <c r="C120" t="s">
        <v>446</v>
      </c>
      <c r="D120" t="s">
        <v>434</v>
      </c>
      <c r="E120" t="s">
        <v>81</v>
      </c>
      <c r="F120" t="s">
        <v>17</v>
      </c>
    </row>
    <row r="121" spans="1:6" x14ac:dyDescent="0.25">
      <c r="A121" t="s">
        <v>447</v>
      </c>
      <c r="B121" t="s">
        <v>448</v>
      </c>
      <c r="C121" t="s">
        <v>449</v>
      </c>
      <c r="D121" t="s">
        <v>434</v>
      </c>
      <c r="E121" t="s">
        <v>56</v>
      </c>
      <c r="F121" t="s">
        <v>77</v>
      </c>
    </row>
    <row r="122" spans="1:6" x14ac:dyDescent="0.25">
      <c r="A122" t="s">
        <v>450</v>
      </c>
      <c r="B122" t="s">
        <v>451</v>
      </c>
      <c r="C122" t="s">
        <v>452</v>
      </c>
      <c r="D122" t="s">
        <v>434</v>
      </c>
      <c r="E122" t="s">
        <v>191</v>
      </c>
      <c r="F122" t="s">
        <v>17</v>
      </c>
    </row>
    <row r="123" spans="1:6" x14ac:dyDescent="0.25">
      <c r="A123" t="s">
        <v>453</v>
      </c>
      <c r="B123" t="s">
        <v>454</v>
      </c>
      <c r="C123" t="s">
        <v>455</v>
      </c>
      <c r="D123" t="s">
        <v>434</v>
      </c>
      <c r="E123" t="s">
        <v>61</v>
      </c>
      <c r="F123" t="s">
        <v>62</v>
      </c>
    </row>
    <row r="124" spans="1:6" x14ac:dyDescent="0.25">
      <c r="A124" t="s">
        <v>456</v>
      </c>
      <c r="B124" t="s">
        <v>457</v>
      </c>
      <c r="C124" t="s">
        <v>458</v>
      </c>
      <c r="D124" t="s">
        <v>459</v>
      </c>
      <c r="E124" t="s">
        <v>191</v>
      </c>
      <c r="F124" t="s">
        <v>77</v>
      </c>
    </row>
    <row r="125" spans="1:6" x14ac:dyDescent="0.25">
      <c r="A125" t="s">
        <v>460</v>
      </c>
      <c r="B125" t="s">
        <v>461</v>
      </c>
      <c r="C125" t="s">
        <v>462</v>
      </c>
      <c r="D125" t="s">
        <v>459</v>
      </c>
      <c r="E125" t="s">
        <v>61</v>
      </c>
      <c r="F125" t="s">
        <v>62</v>
      </c>
    </row>
    <row r="126" spans="1:6" x14ac:dyDescent="0.25">
      <c r="A126" t="s">
        <v>463</v>
      </c>
      <c r="B126" t="s">
        <v>464</v>
      </c>
      <c r="C126" t="s">
        <v>465</v>
      </c>
      <c r="D126" t="s">
        <v>459</v>
      </c>
      <c r="E126" t="s">
        <v>466</v>
      </c>
      <c r="F126" t="s">
        <v>467</v>
      </c>
    </row>
    <row r="127" spans="1:6" x14ac:dyDescent="0.25">
      <c r="A127" t="s">
        <v>468</v>
      </c>
      <c r="B127" t="s">
        <v>469</v>
      </c>
      <c r="C127" t="s">
        <v>470</v>
      </c>
      <c r="D127" t="s">
        <v>459</v>
      </c>
      <c r="E127" t="s">
        <v>240</v>
      </c>
      <c r="F127" t="s">
        <v>125</v>
      </c>
    </row>
    <row r="128" spans="1:6" x14ac:dyDescent="0.25">
      <c r="A128" t="s">
        <v>471</v>
      </c>
      <c r="B128" t="s">
        <v>472</v>
      </c>
      <c r="C128" t="s">
        <v>473</v>
      </c>
      <c r="D128" t="s">
        <v>459</v>
      </c>
      <c r="E128" t="s">
        <v>373</v>
      </c>
      <c r="F128" t="s">
        <v>17</v>
      </c>
    </row>
    <row r="129" spans="1:6" x14ac:dyDescent="0.25">
      <c r="A129" t="s">
        <v>474</v>
      </c>
      <c r="B129" t="s">
        <v>475</v>
      </c>
      <c r="C129" t="s">
        <v>476</v>
      </c>
      <c r="D129" t="s">
        <v>459</v>
      </c>
      <c r="E129" t="s">
        <v>81</v>
      </c>
      <c r="F129" t="s">
        <v>77</v>
      </c>
    </row>
    <row r="130" spans="1:6" x14ac:dyDescent="0.25">
      <c r="A130" t="s">
        <v>477</v>
      </c>
      <c r="B130" t="s">
        <v>478</v>
      </c>
      <c r="C130" t="s">
        <v>479</v>
      </c>
      <c r="D130" t="s">
        <v>480</v>
      </c>
      <c r="E130" t="s">
        <v>76</v>
      </c>
      <c r="F130" t="s">
        <v>77</v>
      </c>
    </row>
    <row r="131" spans="1:6" x14ac:dyDescent="0.25">
      <c r="A131" t="s">
        <v>481</v>
      </c>
      <c r="B131" t="s">
        <v>482</v>
      </c>
      <c r="C131" t="s">
        <v>483</v>
      </c>
      <c r="D131" t="s">
        <v>480</v>
      </c>
      <c r="E131" t="s">
        <v>36</v>
      </c>
      <c r="F131" t="s">
        <v>77</v>
      </c>
    </row>
    <row r="132" spans="1:6" x14ac:dyDescent="0.25">
      <c r="A132" t="s">
        <v>484</v>
      </c>
      <c r="B132" t="s">
        <v>485</v>
      </c>
      <c r="C132" t="s">
        <v>486</v>
      </c>
      <c r="D132" t="s">
        <v>480</v>
      </c>
      <c r="E132" t="s">
        <v>487</v>
      </c>
      <c r="F132" t="s">
        <v>488</v>
      </c>
    </row>
    <row r="133" spans="1:6" x14ac:dyDescent="0.25">
      <c r="A133" t="s">
        <v>489</v>
      </c>
      <c r="B133" t="s">
        <v>490</v>
      </c>
      <c r="C133" t="s">
        <v>491</v>
      </c>
      <c r="D133" t="s">
        <v>480</v>
      </c>
      <c r="E133" t="s">
        <v>156</v>
      </c>
      <c r="F133" t="s">
        <v>11</v>
      </c>
    </row>
    <row r="134" spans="1:6" x14ac:dyDescent="0.25">
      <c r="A134" t="s">
        <v>492</v>
      </c>
      <c r="B134" t="s">
        <v>493</v>
      </c>
      <c r="C134" t="s">
        <v>494</v>
      </c>
      <c r="D134" t="s">
        <v>480</v>
      </c>
      <c r="E134" t="s">
        <v>56</v>
      </c>
      <c r="F134" t="s">
        <v>17</v>
      </c>
    </row>
    <row r="135" spans="1:6" x14ac:dyDescent="0.25">
      <c r="A135" t="s">
        <v>495</v>
      </c>
      <c r="B135" t="s">
        <v>496</v>
      </c>
      <c r="C135" t="s">
        <v>497</v>
      </c>
      <c r="D135" t="s">
        <v>498</v>
      </c>
      <c r="E135" t="s">
        <v>191</v>
      </c>
      <c r="F135" t="s">
        <v>77</v>
      </c>
    </row>
    <row r="136" spans="1:6" x14ac:dyDescent="0.25">
      <c r="A136" t="s">
        <v>499</v>
      </c>
      <c r="B136" t="s">
        <v>500</v>
      </c>
      <c r="C136" t="s">
        <v>501</v>
      </c>
      <c r="D136" t="s">
        <v>498</v>
      </c>
      <c r="E136" t="s">
        <v>16</v>
      </c>
      <c r="F136" t="s">
        <v>77</v>
      </c>
    </row>
    <row r="137" spans="1:6" x14ac:dyDescent="0.25">
      <c r="A137" t="s">
        <v>502</v>
      </c>
      <c r="B137" t="s">
        <v>503</v>
      </c>
      <c r="C137" t="s">
        <v>504</v>
      </c>
      <c r="D137" t="s">
        <v>498</v>
      </c>
      <c r="E137" t="s">
        <v>76</v>
      </c>
      <c r="F137" t="s">
        <v>17</v>
      </c>
    </row>
    <row r="138" spans="1:6" x14ac:dyDescent="0.25">
      <c r="A138" t="s">
        <v>2</v>
      </c>
      <c r="B138" t="s">
        <v>505</v>
      </c>
      <c r="C138" t="s">
        <v>506</v>
      </c>
      <c r="D138" t="s">
        <v>498</v>
      </c>
      <c r="E138" t="s">
        <v>76</v>
      </c>
      <c r="F138" t="s">
        <v>507</v>
      </c>
    </row>
    <row r="139" spans="1:6" x14ac:dyDescent="0.25">
      <c r="A139" t="s">
        <v>508</v>
      </c>
      <c r="B139" t="s">
        <v>509</v>
      </c>
      <c r="C139" t="s">
        <v>510</v>
      </c>
      <c r="D139" t="s">
        <v>498</v>
      </c>
      <c r="E139" t="s">
        <v>61</v>
      </c>
      <c r="F139" t="s">
        <v>125</v>
      </c>
    </row>
    <row r="140" spans="1:6" x14ac:dyDescent="0.25">
      <c r="A140" t="s">
        <v>511</v>
      </c>
      <c r="B140" t="s">
        <v>512</v>
      </c>
      <c r="C140" t="s">
        <v>513</v>
      </c>
      <c r="D140" t="s">
        <v>498</v>
      </c>
      <c r="E140" t="s">
        <v>56</v>
      </c>
      <c r="F140" t="s">
        <v>62</v>
      </c>
    </row>
    <row r="141" spans="1:6" x14ac:dyDescent="0.25">
      <c r="A141" t="s">
        <v>514</v>
      </c>
      <c r="B141" t="s">
        <v>515</v>
      </c>
      <c r="C141" t="s">
        <v>516</v>
      </c>
      <c r="D141" t="s">
        <v>498</v>
      </c>
      <c r="E141" t="s">
        <v>67</v>
      </c>
      <c r="F141" t="s">
        <v>125</v>
      </c>
    </row>
    <row r="142" spans="1:6" x14ac:dyDescent="0.25">
      <c r="A142" t="s">
        <v>517</v>
      </c>
      <c r="B142" t="s">
        <v>518</v>
      </c>
      <c r="C142" t="s">
        <v>519</v>
      </c>
      <c r="D142" t="s">
        <v>498</v>
      </c>
      <c r="E142" t="s">
        <v>90</v>
      </c>
      <c r="F142" t="s">
        <v>250</v>
      </c>
    </row>
    <row r="143" spans="1:6" x14ac:dyDescent="0.25">
      <c r="A143" t="s">
        <v>520</v>
      </c>
      <c r="B143" t="s">
        <v>521</v>
      </c>
      <c r="C143" t="s">
        <v>522</v>
      </c>
      <c r="D143" t="s">
        <v>523</v>
      </c>
      <c r="E143" t="s">
        <v>151</v>
      </c>
      <c r="F143" t="s">
        <v>17</v>
      </c>
    </row>
    <row r="144" spans="1:6" x14ac:dyDescent="0.25">
      <c r="A144" t="s">
        <v>524</v>
      </c>
      <c r="B144" t="s">
        <v>525</v>
      </c>
      <c r="C144" t="s">
        <v>526</v>
      </c>
      <c r="D144" t="s">
        <v>523</v>
      </c>
      <c r="E144" t="s">
        <v>151</v>
      </c>
      <c r="F144" t="s">
        <v>17</v>
      </c>
    </row>
    <row r="145" spans="1:6" x14ac:dyDescent="0.25">
      <c r="A145" t="s">
        <v>527</v>
      </c>
      <c r="B145" t="s">
        <v>528</v>
      </c>
      <c r="C145" t="s">
        <v>529</v>
      </c>
      <c r="D145" t="s">
        <v>523</v>
      </c>
      <c r="E145" t="s">
        <v>76</v>
      </c>
      <c r="F145" t="s">
        <v>77</v>
      </c>
    </row>
    <row r="146" spans="1:6" x14ac:dyDescent="0.25">
      <c r="A146" t="s">
        <v>530</v>
      </c>
      <c r="B146" t="s">
        <v>531</v>
      </c>
      <c r="C146" t="s">
        <v>532</v>
      </c>
      <c r="D146" t="s">
        <v>523</v>
      </c>
      <c r="E146" t="s">
        <v>76</v>
      </c>
      <c r="F146" t="s">
        <v>250</v>
      </c>
    </row>
    <row r="147" spans="1:6" x14ac:dyDescent="0.25">
      <c r="A147" t="s">
        <v>533</v>
      </c>
      <c r="B147" t="s">
        <v>534</v>
      </c>
      <c r="C147" t="s">
        <v>535</v>
      </c>
      <c r="D147" t="s">
        <v>523</v>
      </c>
      <c r="E147" t="s">
        <v>81</v>
      </c>
      <c r="F147" t="s">
        <v>77</v>
      </c>
    </row>
    <row r="148" spans="1:6" x14ac:dyDescent="0.25">
      <c r="A148" t="s">
        <v>536</v>
      </c>
      <c r="B148" t="s">
        <v>537</v>
      </c>
      <c r="C148" t="s">
        <v>538</v>
      </c>
      <c r="D148" t="s">
        <v>523</v>
      </c>
      <c r="E148" t="s">
        <v>156</v>
      </c>
      <c r="F148" t="s">
        <v>22</v>
      </c>
    </row>
    <row r="149" spans="1:6" x14ac:dyDescent="0.25">
      <c r="A149" t="s">
        <v>539</v>
      </c>
      <c r="B149" t="s">
        <v>540</v>
      </c>
      <c r="C149" t="s">
        <v>541</v>
      </c>
      <c r="D149" t="s">
        <v>523</v>
      </c>
      <c r="E149" t="s">
        <v>81</v>
      </c>
      <c r="F149" t="s">
        <v>77</v>
      </c>
    </row>
    <row r="150" spans="1:6" x14ac:dyDescent="0.25">
      <c r="A150" t="s">
        <v>542</v>
      </c>
      <c r="B150" t="s">
        <v>543</v>
      </c>
      <c r="C150" t="s">
        <v>544</v>
      </c>
      <c r="D150" t="s">
        <v>523</v>
      </c>
      <c r="E150" t="s">
        <v>56</v>
      </c>
      <c r="F150" t="s">
        <v>62</v>
      </c>
    </row>
    <row r="151" spans="1:6" x14ac:dyDescent="0.25">
      <c r="A151" t="s">
        <v>545</v>
      </c>
      <c r="B151" t="s">
        <v>546</v>
      </c>
      <c r="C151" t="s">
        <v>547</v>
      </c>
      <c r="D151" t="s">
        <v>548</v>
      </c>
      <c r="E151" t="s">
        <v>143</v>
      </c>
      <c r="F151" t="s">
        <v>125</v>
      </c>
    </row>
    <row r="152" spans="1:6" x14ac:dyDescent="0.25">
      <c r="A152" t="s">
        <v>549</v>
      </c>
      <c r="B152" t="s">
        <v>550</v>
      </c>
      <c r="C152" t="s">
        <v>551</v>
      </c>
      <c r="D152" t="s">
        <v>548</v>
      </c>
      <c r="E152" t="s">
        <v>552</v>
      </c>
      <c r="F152" t="s">
        <v>209</v>
      </c>
    </row>
    <row r="153" spans="1:6" x14ac:dyDescent="0.25">
      <c r="A153" t="s">
        <v>2</v>
      </c>
      <c r="B153" t="s">
        <v>553</v>
      </c>
      <c r="C153" t="s">
        <v>554</v>
      </c>
      <c r="D153" t="s">
        <v>548</v>
      </c>
      <c r="E153" t="s">
        <v>373</v>
      </c>
      <c r="F153" t="s">
        <v>17</v>
      </c>
    </row>
    <row r="154" spans="1:6" x14ac:dyDescent="0.25">
      <c r="A154" t="s">
        <v>555</v>
      </c>
      <c r="B154" t="s">
        <v>556</v>
      </c>
      <c r="C154" t="s">
        <v>557</v>
      </c>
      <c r="D154" t="s">
        <v>548</v>
      </c>
      <c r="E154" t="s">
        <v>156</v>
      </c>
      <c r="F154" t="s">
        <v>77</v>
      </c>
    </row>
    <row r="155" spans="1:6" x14ac:dyDescent="0.25">
      <c r="A155" t="s">
        <v>558</v>
      </c>
      <c r="B155" t="s">
        <v>559</v>
      </c>
      <c r="C155" t="s">
        <v>560</v>
      </c>
      <c r="D155" t="s">
        <v>548</v>
      </c>
      <c r="E155" t="s">
        <v>76</v>
      </c>
      <c r="F155" t="s">
        <v>17</v>
      </c>
    </row>
    <row r="156" spans="1:6" x14ac:dyDescent="0.25">
      <c r="A156" t="s">
        <v>561</v>
      </c>
      <c r="B156" t="s">
        <v>562</v>
      </c>
      <c r="C156" t="s">
        <v>563</v>
      </c>
      <c r="D156" t="s">
        <v>548</v>
      </c>
      <c r="E156" t="s">
        <v>81</v>
      </c>
      <c r="F156" t="s">
        <v>17</v>
      </c>
    </row>
    <row r="157" spans="1:6" x14ac:dyDescent="0.25">
      <c r="A157" t="s">
        <v>564</v>
      </c>
      <c r="B157" t="s">
        <v>565</v>
      </c>
      <c r="C157" t="s">
        <v>566</v>
      </c>
      <c r="D157" t="s">
        <v>548</v>
      </c>
      <c r="E157" t="s">
        <v>56</v>
      </c>
      <c r="F157" t="s">
        <v>17</v>
      </c>
    </row>
    <row r="158" spans="1:6" x14ac:dyDescent="0.25">
      <c r="A158" t="s">
        <v>567</v>
      </c>
      <c r="B158" t="s">
        <v>568</v>
      </c>
      <c r="C158" t="s">
        <v>569</v>
      </c>
      <c r="D158" t="s">
        <v>548</v>
      </c>
      <c r="E158" t="s">
        <v>191</v>
      </c>
      <c r="F158" t="s">
        <v>17</v>
      </c>
    </row>
    <row r="159" spans="1:6" x14ac:dyDescent="0.25">
      <c r="A159" t="s">
        <v>570</v>
      </c>
      <c r="B159" t="s">
        <v>571</v>
      </c>
      <c r="C159" t="s">
        <v>572</v>
      </c>
      <c r="D159" t="s">
        <v>548</v>
      </c>
      <c r="E159" t="s">
        <v>76</v>
      </c>
      <c r="F159" t="s">
        <v>77</v>
      </c>
    </row>
    <row r="160" spans="1:6" x14ac:dyDescent="0.25">
      <c r="A160" t="s">
        <v>573</v>
      </c>
      <c r="B160" t="s">
        <v>574</v>
      </c>
      <c r="C160" t="s">
        <v>575</v>
      </c>
      <c r="D160" t="s">
        <v>548</v>
      </c>
      <c r="E160" t="s">
        <v>16</v>
      </c>
      <c r="F160" t="s">
        <v>324</v>
      </c>
    </row>
    <row r="161" spans="1:6" x14ac:dyDescent="0.25">
      <c r="A161" t="s">
        <v>576</v>
      </c>
      <c r="B161" t="s">
        <v>577</v>
      </c>
      <c r="C161" t="s">
        <v>578</v>
      </c>
      <c r="D161" t="s">
        <v>548</v>
      </c>
      <c r="E161" t="s">
        <v>156</v>
      </c>
      <c r="F161" t="s">
        <v>22</v>
      </c>
    </row>
    <row r="162" spans="1:6" x14ac:dyDescent="0.25">
      <c r="A162" t="s">
        <v>579</v>
      </c>
      <c r="B162" t="s">
        <v>580</v>
      </c>
      <c r="C162" t="s">
        <v>581</v>
      </c>
      <c r="D162" t="s">
        <v>582</v>
      </c>
      <c r="E162" t="s">
        <v>76</v>
      </c>
      <c r="F162" t="s">
        <v>250</v>
      </c>
    </row>
    <row r="163" spans="1:6" x14ac:dyDescent="0.25">
      <c r="A163" t="s">
        <v>583</v>
      </c>
      <c r="B163" t="s">
        <v>584</v>
      </c>
      <c r="C163" t="s">
        <v>585</v>
      </c>
      <c r="D163" t="s">
        <v>582</v>
      </c>
      <c r="E163" t="s">
        <v>586</v>
      </c>
      <c r="F163" t="s">
        <v>209</v>
      </c>
    </row>
    <row r="164" spans="1:6" x14ac:dyDescent="0.25">
      <c r="A164" t="s">
        <v>587</v>
      </c>
      <c r="B164" t="s">
        <v>588</v>
      </c>
      <c r="C164" t="s">
        <v>589</v>
      </c>
      <c r="D164" t="s">
        <v>582</v>
      </c>
      <c r="E164" t="s">
        <v>81</v>
      </c>
      <c r="F164" t="s">
        <v>77</v>
      </c>
    </row>
    <row r="165" spans="1:6" x14ac:dyDescent="0.25">
      <c r="A165" t="s">
        <v>590</v>
      </c>
      <c r="B165" t="s">
        <v>591</v>
      </c>
      <c r="C165" t="s">
        <v>592</v>
      </c>
      <c r="D165" t="s">
        <v>593</v>
      </c>
      <c r="E165" t="s">
        <v>594</v>
      </c>
      <c r="F165" t="s">
        <v>77</v>
      </c>
    </row>
    <row r="166" spans="1:6" x14ac:dyDescent="0.25">
      <c r="A166" t="s">
        <v>595</v>
      </c>
      <c r="B166" t="s">
        <v>596</v>
      </c>
      <c r="C166" t="s">
        <v>597</v>
      </c>
      <c r="D166" t="s">
        <v>593</v>
      </c>
      <c r="E166" t="s">
        <v>598</v>
      </c>
      <c r="F166" t="s">
        <v>599</v>
      </c>
    </row>
    <row r="167" spans="1:6" x14ac:dyDescent="0.25">
      <c r="A167" t="s">
        <v>600</v>
      </c>
      <c r="B167" t="s">
        <v>601</v>
      </c>
      <c r="C167" t="s">
        <v>602</v>
      </c>
      <c r="D167" t="s">
        <v>593</v>
      </c>
      <c r="E167" t="s">
        <v>90</v>
      </c>
      <c r="F167" t="s">
        <v>17</v>
      </c>
    </row>
    <row r="168" spans="1:6" x14ac:dyDescent="0.25">
      <c r="A168" t="s">
        <v>603</v>
      </c>
      <c r="B168" t="s">
        <v>604</v>
      </c>
      <c r="C168" t="s">
        <v>605</v>
      </c>
      <c r="D168" t="s">
        <v>593</v>
      </c>
      <c r="E168" t="s">
        <v>81</v>
      </c>
      <c r="F168" t="s">
        <v>77</v>
      </c>
    </row>
    <row r="169" spans="1:6" x14ac:dyDescent="0.25">
      <c r="A169" t="s">
        <v>2</v>
      </c>
      <c r="B169" t="s">
        <v>606</v>
      </c>
      <c r="C169" t="s">
        <v>607</v>
      </c>
      <c r="D169" t="s">
        <v>608</v>
      </c>
      <c r="E169" t="s">
        <v>61</v>
      </c>
      <c r="F169" t="s">
        <v>62</v>
      </c>
    </row>
    <row r="170" spans="1:6" x14ac:dyDescent="0.25">
      <c r="A170" t="s">
        <v>609</v>
      </c>
      <c r="B170" t="s">
        <v>610</v>
      </c>
      <c r="C170" t="s">
        <v>611</v>
      </c>
      <c r="D170" t="s">
        <v>608</v>
      </c>
      <c r="E170" t="s">
        <v>56</v>
      </c>
      <c r="F170" t="s">
        <v>17</v>
      </c>
    </row>
    <row r="171" spans="1:6" x14ac:dyDescent="0.25">
      <c r="A171" t="s">
        <v>612</v>
      </c>
      <c r="B171" t="s">
        <v>613</v>
      </c>
      <c r="C171" t="s">
        <v>614</v>
      </c>
      <c r="D171" t="s">
        <v>608</v>
      </c>
      <c r="E171" t="s">
        <v>151</v>
      </c>
      <c r="F171" t="s">
        <v>615</v>
      </c>
    </row>
    <row r="172" spans="1:6" x14ac:dyDescent="0.25">
      <c r="A172" t="s">
        <v>616</v>
      </c>
      <c r="B172" t="s">
        <v>617</v>
      </c>
      <c r="C172" t="s">
        <v>618</v>
      </c>
      <c r="D172" t="s">
        <v>608</v>
      </c>
      <c r="E172" t="s">
        <v>81</v>
      </c>
      <c r="F172" t="s">
        <v>17</v>
      </c>
    </row>
    <row r="173" spans="1:6" x14ac:dyDescent="0.25">
      <c r="A173" t="s">
        <v>2</v>
      </c>
      <c r="B173" t="s">
        <v>619</v>
      </c>
      <c r="C173" t="s">
        <v>620</v>
      </c>
      <c r="D173" t="s">
        <v>621</v>
      </c>
      <c r="E173" t="s">
        <v>156</v>
      </c>
      <c r="F173" t="s">
        <v>11</v>
      </c>
    </row>
    <row r="174" spans="1:6" x14ac:dyDescent="0.25">
      <c r="A174" t="s">
        <v>622</v>
      </c>
      <c r="B174" t="s">
        <v>623</v>
      </c>
      <c r="C174" t="s">
        <v>624</v>
      </c>
      <c r="D174" t="s">
        <v>621</v>
      </c>
      <c r="E174" t="s">
        <v>76</v>
      </c>
      <c r="F174" t="s">
        <v>77</v>
      </c>
    </row>
    <row r="175" spans="1:6" x14ac:dyDescent="0.25">
      <c r="A175" t="s">
        <v>625</v>
      </c>
      <c r="B175" t="s">
        <v>626</v>
      </c>
      <c r="C175" t="s">
        <v>627</v>
      </c>
      <c r="D175" t="s">
        <v>628</v>
      </c>
      <c r="E175" t="s">
        <v>629</v>
      </c>
      <c r="F175" t="s">
        <v>209</v>
      </c>
    </row>
    <row r="176" spans="1:6" x14ac:dyDescent="0.25">
      <c r="A176" t="s">
        <v>630</v>
      </c>
      <c r="B176" t="s">
        <v>631</v>
      </c>
      <c r="C176" t="s">
        <v>632</v>
      </c>
      <c r="D176" t="s">
        <v>633</v>
      </c>
      <c r="E176" t="s">
        <v>76</v>
      </c>
      <c r="F176" t="s">
        <v>17</v>
      </c>
    </row>
    <row r="177" spans="1:6" x14ac:dyDescent="0.25">
      <c r="A177" t="s">
        <v>634</v>
      </c>
      <c r="B177" t="s">
        <v>635</v>
      </c>
      <c r="C177" t="s">
        <v>636</v>
      </c>
      <c r="D177" t="s">
        <v>633</v>
      </c>
      <c r="E177" t="s">
        <v>81</v>
      </c>
      <c r="F177" t="s">
        <v>17</v>
      </c>
    </row>
    <row r="178" spans="1:6" x14ac:dyDescent="0.25">
      <c r="A178" t="s">
        <v>637</v>
      </c>
      <c r="B178" t="s">
        <v>638</v>
      </c>
      <c r="C178" t="s">
        <v>639</v>
      </c>
      <c r="D178" t="s">
        <v>633</v>
      </c>
      <c r="E178" t="s">
        <v>640</v>
      </c>
      <c r="F178" t="s">
        <v>17</v>
      </c>
    </row>
    <row r="179" spans="1:6" x14ac:dyDescent="0.25">
      <c r="A179" t="s">
        <v>641</v>
      </c>
      <c r="B179" t="s">
        <v>642</v>
      </c>
      <c r="C179" t="s">
        <v>643</v>
      </c>
      <c r="D179" t="s">
        <v>633</v>
      </c>
      <c r="E179" t="s">
        <v>76</v>
      </c>
      <c r="F179" t="s">
        <v>644</v>
      </c>
    </row>
    <row r="180" spans="1:6" x14ac:dyDescent="0.25">
      <c r="A180" t="s">
        <v>645</v>
      </c>
      <c r="B180" t="s">
        <v>646</v>
      </c>
      <c r="C180" t="s">
        <v>647</v>
      </c>
      <c r="D180" t="s">
        <v>633</v>
      </c>
      <c r="E180" t="s">
        <v>143</v>
      </c>
      <c r="F180" t="s">
        <v>62</v>
      </c>
    </row>
    <row r="181" spans="1:6" x14ac:dyDescent="0.25">
      <c r="A181" t="s">
        <v>2</v>
      </c>
      <c r="B181" t="s">
        <v>648</v>
      </c>
      <c r="C181" t="s">
        <v>649</v>
      </c>
      <c r="D181" t="s">
        <v>633</v>
      </c>
      <c r="E181" t="s">
        <v>373</v>
      </c>
      <c r="F181" t="s">
        <v>17</v>
      </c>
    </row>
    <row r="182" spans="1:6" x14ac:dyDescent="0.25">
      <c r="A182" t="s">
        <v>2</v>
      </c>
      <c r="B182" t="s">
        <v>650</v>
      </c>
      <c r="C182" t="s">
        <v>651</v>
      </c>
      <c r="D182" t="s">
        <v>652</v>
      </c>
      <c r="E182" t="s">
        <v>16</v>
      </c>
      <c r="F182" t="s">
        <v>17</v>
      </c>
    </row>
    <row r="183" spans="1:6" x14ac:dyDescent="0.25">
      <c r="A183" t="s">
        <v>653</v>
      </c>
      <c r="B183" t="s">
        <v>654</v>
      </c>
      <c r="C183" t="s">
        <v>655</v>
      </c>
      <c r="D183" t="s">
        <v>652</v>
      </c>
      <c r="E183" t="s">
        <v>81</v>
      </c>
      <c r="F183" t="s">
        <v>77</v>
      </c>
    </row>
    <row r="184" spans="1:6" x14ac:dyDescent="0.25">
      <c r="A184" t="s">
        <v>2</v>
      </c>
      <c r="B184" t="s">
        <v>656</v>
      </c>
      <c r="C184" t="s">
        <v>657</v>
      </c>
      <c r="D184" t="s">
        <v>658</v>
      </c>
      <c r="E184" t="s">
        <v>81</v>
      </c>
      <c r="F184" t="s">
        <v>77</v>
      </c>
    </row>
    <row r="185" spans="1:6" x14ac:dyDescent="0.25">
      <c r="A185" t="s">
        <v>2</v>
      </c>
      <c r="B185" t="s">
        <v>659</v>
      </c>
      <c r="C185" t="s">
        <v>660</v>
      </c>
      <c r="D185" t="s">
        <v>658</v>
      </c>
      <c r="E185" t="s">
        <v>81</v>
      </c>
      <c r="F185" t="s">
        <v>77</v>
      </c>
    </row>
    <row r="186" spans="1:6" x14ac:dyDescent="0.25">
      <c r="A186" t="s">
        <v>661</v>
      </c>
      <c r="B186" t="s">
        <v>662</v>
      </c>
      <c r="C186" t="s">
        <v>663</v>
      </c>
      <c r="D186" t="s">
        <v>658</v>
      </c>
      <c r="E186" t="s">
        <v>16</v>
      </c>
      <c r="F186" t="s">
        <v>664</v>
      </c>
    </row>
    <row r="187" spans="1:6" x14ac:dyDescent="0.25">
      <c r="A187" t="s">
        <v>2</v>
      </c>
      <c r="B187" t="s">
        <v>665</v>
      </c>
      <c r="C187" t="s">
        <v>666</v>
      </c>
      <c r="D187" t="s">
        <v>658</v>
      </c>
      <c r="E187" t="s">
        <v>408</v>
      </c>
      <c r="F187" t="s">
        <v>17</v>
      </c>
    </row>
    <row r="188" spans="1:6" x14ac:dyDescent="0.25">
      <c r="A188" t="s">
        <v>667</v>
      </c>
      <c r="B188" t="s">
        <v>668</v>
      </c>
      <c r="C188" t="s">
        <v>669</v>
      </c>
      <c r="D188" t="s">
        <v>658</v>
      </c>
      <c r="E188" t="s">
        <v>81</v>
      </c>
      <c r="F188" t="s">
        <v>77</v>
      </c>
    </row>
    <row r="189" spans="1:6" x14ac:dyDescent="0.25">
      <c r="A189" t="s">
        <v>670</v>
      </c>
      <c r="B189" t="s">
        <v>671</v>
      </c>
      <c r="C189" t="s">
        <v>672</v>
      </c>
      <c r="D189" t="s">
        <v>658</v>
      </c>
      <c r="E189" t="s">
        <v>673</v>
      </c>
      <c r="F189" t="s">
        <v>674</v>
      </c>
    </row>
    <row r="190" spans="1:6" x14ac:dyDescent="0.25">
      <c r="A190" t="s">
        <v>675</v>
      </c>
      <c r="B190" t="s">
        <v>676</v>
      </c>
      <c r="C190" t="s">
        <v>677</v>
      </c>
      <c r="D190" t="s">
        <v>678</v>
      </c>
      <c r="E190" t="s">
        <v>163</v>
      </c>
      <c r="F190" t="s">
        <v>17</v>
      </c>
    </row>
    <row r="191" spans="1:6" x14ac:dyDescent="0.25">
      <c r="A191" t="s">
        <v>2</v>
      </c>
      <c r="B191" t="s">
        <v>679</v>
      </c>
      <c r="C191" t="s">
        <v>680</v>
      </c>
      <c r="D191" t="s">
        <v>678</v>
      </c>
      <c r="E191" t="s">
        <v>681</v>
      </c>
      <c r="F191" t="s">
        <v>682</v>
      </c>
    </row>
    <row r="192" spans="1:6" x14ac:dyDescent="0.25">
      <c r="A192" t="s">
        <v>2</v>
      </c>
      <c r="B192" t="s">
        <v>683</v>
      </c>
      <c r="C192" t="s">
        <v>684</v>
      </c>
      <c r="D192" t="s">
        <v>678</v>
      </c>
      <c r="E192" t="s">
        <v>56</v>
      </c>
      <c r="F192" t="s">
        <v>17</v>
      </c>
    </row>
    <row r="193" spans="1:6" x14ac:dyDescent="0.25">
      <c r="A193" t="s">
        <v>2</v>
      </c>
      <c r="B193" t="s">
        <v>685</v>
      </c>
      <c r="C193" t="s">
        <v>686</v>
      </c>
      <c r="D193" t="s">
        <v>678</v>
      </c>
      <c r="E193" t="s">
        <v>687</v>
      </c>
      <c r="F193" t="s">
        <v>17</v>
      </c>
    </row>
    <row r="194" spans="1:6" x14ac:dyDescent="0.25">
      <c r="A194" t="s">
        <v>688</v>
      </c>
      <c r="B194" t="s">
        <v>689</v>
      </c>
      <c r="C194" t="s">
        <v>690</v>
      </c>
      <c r="D194" t="s">
        <v>678</v>
      </c>
      <c r="E194" t="s">
        <v>81</v>
      </c>
      <c r="F194" t="s">
        <v>77</v>
      </c>
    </row>
    <row r="195" spans="1:6" x14ac:dyDescent="0.25">
      <c r="A195" t="s">
        <v>691</v>
      </c>
      <c r="B195" t="s">
        <v>692</v>
      </c>
      <c r="C195" t="s">
        <v>693</v>
      </c>
      <c r="D195" t="s">
        <v>694</v>
      </c>
      <c r="E195" t="s">
        <v>90</v>
      </c>
      <c r="F195" t="s">
        <v>17</v>
      </c>
    </row>
    <row r="196" spans="1:6" x14ac:dyDescent="0.25">
      <c r="A196" t="s">
        <v>695</v>
      </c>
      <c r="B196" t="s">
        <v>696</v>
      </c>
      <c r="C196" t="s">
        <v>697</v>
      </c>
      <c r="D196" t="s">
        <v>694</v>
      </c>
      <c r="E196" t="s">
        <v>76</v>
      </c>
      <c r="F196" t="s">
        <v>17</v>
      </c>
    </row>
    <row r="197" spans="1:6" x14ac:dyDescent="0.25">
      <c r="A197" t="s">
        <v>2</v>
      </c>
      <c r="B197" t="s">
        <v>698</v>
      </c>
      <c r="C197" t="s">
        <v>699</v>
      </c>
      <c r="D197" t="s">
        <v>694</v>
      </c>
      <c r="E197" t="s">
        <v>700</v>
      </c>
      <c r="F197" t="s">
        <v>17</v>
      </c>
    </row>
    <row r="198" spans="1:6" x14ac:dyDescent="0.25">
      <c r="A198" t="s">
        <v>2</v>
      </c>
      <c r="B198" t="s">
        <v>701</v>
      </c>
      <c r="C198" t="s">
        <v>702</v>
      </c>
      <c r="D198" t="s">
        <v>694</v>
      </c>
      <c r="E198" t="s">
        <v>703</v>
      </c>
      <c r="F198" t="s">
        <v>62</v>
      </c>
    </row>
    <row r="199" spans="1:6" x14ac:dyDescent="0.25">
      <c r="A199" t="s">
        <v>704</v>
      </c>
      <c r="B199" t="s">
        <v>705</v>
      </c>
      <c r="C199" t="s">
        <v>706</v>
      </c>
      <c r="D199" t="s">
        <v>694</v>
      </c>
      <c r="E199" t="s">
        <v>81</v>
      </c>
      <c r="F199" t="s">
        <v>77</v>
      </c>
    </row>
    <row r="200" spans="1:6" x14ac:dyDescent="0.25">
      <c r="A200" t="s">
        <v>707</v>
      </c>
      <c r="B200" t="s">
        <v>708</v>
      </c>
      <c r="C200" t="s">
        <v>709</v>
      </c>
      <c r="D200" t="s">
        <v>694</v>
      </c>
      <c r="E200" t="s">
        <v>151</v>
      </c>
      <c r="F200" t="s">
        <v>615</v>
      </c>
    </row>
    <row r="201" spans="1:6" x14ac:dyDescent="0.25">
      <c r="A201" t="s">
        <v>710</v>
      </c>
      <c r="B201" t="s">
        <v>711</v>
      </c>
      <c r="C201" t="s">
        <v>712</v>
      </c>
      <c r="D201" t="s">
        <v>694</v>
      </c>
      <c r="E201" t="s">
        <v>713</v>
      </c>
      <c r="F201" t="s">
        <v>714</v>
      </c>
    </row>
    <row r="202" spans="1:6" x14ac:dyDescent="0.25">
      <c r="A202" t="s">
        <v>715</v>
      </c>
      <c r="B202" t="s">
        <v>716</v>
      </c>
      <c r="C202" t="s">
        <v>717</v>
      </c>
      <c r="D202" t="s">
        <v>694</v>
      </c>
      <c r="E202" t="s">
        <v>151</v>
      </c>
      <c r="F202" t="s">
        <v>615</v>
      </c>
    </row>
    <row r="203" spans="1:6" x14ac:dyDescent="0.25">
      <c r="A203" t="s">
        <v>2</v>
      </c>
      <c r="B203" t="s">
        <v>718</v>
      </c>
      <c r="C203" t="s">
        <v>719</v>
      </c>
      <c r="D203" t="s">
        <v>694</v>
      </c>
      <c r="E203" t="s">
        <v>681</v>
      </c>
      <c r="F203" t="s">
        <v>682</v>
      </c>
    </row>
    <row r="204" spans="1:6" x14ac:dyDescent="0.25">
      <c r="A204" t="s">
        <v>2</v>
      </c>
      <c r="B204" t="s">
        <v>720</v>
      </c>
      <c r="C204" t="s">
        <v>721</v>
      </c>
      <c r="D204" t="s">
        <v>694</v>
      </c>
      <c r="E204" t="s">
        <v>722</v>
      </c>
      <c r="F204" t="s">
        <v>209</v>
      </c>
    </row>
    <row r="205" spans="1:6" x14ac:dyDescent="0.25">
      <c r="A205" t="s">
        <v>723</v>
      </c>
      <c r="B205" t="s">
        <v>724</v>
      </c>
      <c r="C205" t="s">
        <v>725</v>
      </c>
      <c r="D205" t="s">
        <v>694</v>
      </c>
      <c r="E205" t="s">
        <v>240</v>
      </c>
      <c r="F205" t="s">
        <v>17</v>
      </c>
    </row>
    <row r="206" spans="1:6" x14ac:dyDescent="0.25">
      <c r="A206" t="s">
        <v>2</v>
      </c>
      <c r="B206" t="s">
        <v>726</v>
      </c>
      <c r="C206" t="s">
        <v>727</v>
      </c>
      <c r="D206" t="s">
        <v>728</v>
      </c>
      <c r="E206" t="s">
        <v>729</v>
      </c>
      <c r="F206" t="s">
        <v>730</v>
      </c>
    </row>
    <row r="207" spans="1:6" x14ac:dyDescent="0.25">
      <c r="A207" t="s">
        <v>731</v>
      </c>
      <c r="B207" t="s">
        <v>732</v>
      </c>
      <c r="C207" t="s">
        <v>733</v>
      </c>
      <c r="D207" t="s">
        <v>734</v>
      </c>
      <c r="E207" t="s">
        <v>735</v>
      </c>
      <c r="F207" t="s">
        <v>17</v>
      </c>
    </row>
    <row r="208" spans="1:6" x14ac:dyDescent="0.25">
      <c r="A208" t="s">
        <v>2</v>
      </c>
      <c r="B208" t="s">
        <v>736</v>
      </c>
      <c r="C208" t="s">
        <v>737</v>
      </c>
      <c r="D208" t="s">
        <v>734</v>
      </c>
      <c r="E208" t="s">
        <v>81</v>
      </c>
      <c r="F208" t="s">
        <v>77</v>
      </c>
    </row>
    <row r="209" spans="1:6" x14ac:dyDescent="0.25">
      <c r="A209" t="s">
        <v>2</v>
      </c>
      <c r="B209" t="s">
        <v>738</v>
      </c>
      <c r="C209" t="s">
        <v>739</v>
      </c>
      <c r="D209" t="s">
        <v>734</v>
      </c>
      <c r="E209" t="s">
        <v>191</v>
      </c>
      <c r="F209" t="s">
        <v>62</v>
      </c>
    </row>
    <row r="210" spans="1:6" x14ac:dyDescent="0.25">
      <c r="A210" t="s">
        <v>2</v>
      </c>
      <c r="B210" t="s">
        <v>740</v>
      </c>
      <c r="C210" t="s">
        <v>741</v>
      </c>
      <c r="D210" t="s">
        <v>742</v>
      </c>
      <c r="E210" t="s">
        <v>56</v>
      </c>
      <c r="F210" t="s">
        <v>62</v>
      </c>
    </row>
    <row r="211" spans="1:6" x14ac:dyDescent="0.25">
      <c r="A211" t="s">
        <v>2</v>
      </c>
      <c r="B211" t="s">
        <v>743</v>
      </c>
      <c r="C211" t="s">
        <v>744</v>
      </c>
      <c r="D211" t="s">
        <v>742</v>
      </c>
      <c r="E211" t="s">
        <v>640</v>
      </c>
      <c r="F211" t="s">
        <v>17</v>
      </c>
    </row>
    <row r="212" spans="1:6" x14ac:dyDescent="0.25">
      <c r="A212" t="s">
        <v>2</v>
      </c>
      <c r="B212" t="s">
        <v>745</v>
      </c>
      <c r="C212" t="s">
        <v>746</v>
      </c>
      <c r="D212" t="s">
        <v>742</v>
      </c>
      <c r="E212" t="s">
        <v>67</v>
      </c>
      <c r="F212" t="s">
        <v>125</v>
      </c>
    </row>
    <row r="213" spans="1:6" x14ac:dyDescent="0.25">
      <c r="A213" t="s">
        <v>2</v>
      </c>
      <c r="B213" t="s">
        <v>747</v>
      </c>
      <c r="C213" t="s">
        <v>748</v>
      </c>
      <c r="D213" t="s">
        <v>749</v>
      </c>
      <c r="E213" t="s">
        <v>681</v>
      </c>
      <c r="F213" t="s">
        <v>682</v>
      </c>
    </row>
    <row r="214" spans="1:6" x14ac:dyDescent="0.25">
      <c r="A214" t="s">
        <v>750</v>
      </c>
      <c r="B214" t="s">
        <v>751</v>
      </c>
      <c r="C214" t="s">
        <v>752</v>
      </c>
      <c r="D214" t="s">
        <v>749</v>
      </c>
      <c r="E214" t="s">
        <v>753</v>
      </c>
      <c r="F214" t="s">
        <v>754</v>
      </c>
    </row>
    <row r="215" spans="1:6" x14ac:dyDescent="0.25">
      <c r="A215" t="s">
        <v>2</v>
      </c>
      <c r="B215" t="s">
        <v>755</v>
      </c>
      <c r="C215" t="s">
        <v>756</v>
      </c>
      <c r="D215" t="s">
        <v>749</v>
      </c>
      <c r="E215" t="s">
        <v>681</v>
      </c>
      <c r="F215" t="s">
        <v>682</v>
      </c>
    </row>
    <row r="216" spans="1:6" x14ac:dyDescent="0.25">
      <c r="A216" t="s">
        <v>2</v>
      </c>
      <c r="B216" t="s">
        <v>757</v>
      </c>
      <c r="C216" t="s">
        <v>758</v>
      </c>
      <c r="D216" t="s">
        <v>749</v>
      </c>
      <c r="E216" t="s">
        <v>81</v>
      </c>
      <c r="F216" t="s">
        <v>17</v>
      </c>
    </row>
    <row r="217" spans="1:6" x14ac:dyDescent="0.25">
      <c r="A217" t="s">
        <v>2</v>
      </c>
      <c r="B217" t="s">
        <v>759</v>
      </c>
      <c r="C217" t="s">
        <v>760</v>
      </c>
      <c r="D217" t="s">
        <v>761</v>
      </c>
      <c r="E217" t="s">
        <v>56</v>
      </c>
      <c r="F217" t="s">
        <v>17</v>
      </c>
    </row>
    <row r="218" spans="1:6" x14ac:dyDescent="0.25">
      <c r="A218" t="s">
        <v>762</v>
      </c>
      <c r="B218" t="s">
        <v>763</v>
      </c>
      <c r="C218" t="s">
        <v>764</v>
      </c>
      <c r="D218" t="s">
        <v>761</v>
      </c>
      <c r="E218" t="s">
        <v>16</v>
      </c>
      <c r="F218" t="s">
        <v>324</v>
      </c>
    </row>
    <row r="219" spans="1:6" x14ac:dyDescent="0.25">
      <c r="A219" t="s">
        <v>765</v>
      </c>
      <c r="B219" t="s">
        <v>766</v>
      </c>
      <c r="C219" t="s">
        <v>767</v>
      </c>
      <c r="D219" t="s">
        <v>761</v>
      </c>
      <c r="E219" t="s">
        <v>81</v>
      </c>
      <c r="F219" t="s">
        <v>730</v>
      </c>
    </row>
    <row r="220" spans="1:6" x14ac:dyDescent="0.25">
      <c r="A220" t="s">
        <v>768</v>
      </c>
      <c r="B220" t="s">
        <v>769</v>
      </c>
      <c r="C220" t="s">
        <v>770</v>
      </c>
      <c r="D220" t="s">
        <v>761</v>
      </c>
      <c r="E220" t="s">
        <v>640</v>
      </c>
      <c r="F220" t="s">
        <v>17</v>
      </c>
    </row>
    <row r="221" spans="1:6" x14ac:dyDescent="0.25">
      <c r="A221" t="s">
        <v>2</v>
      </c>
      <c r="B221" t="s">
        <v>771</v>
      </c>
      <c r="C221" t="s">
        <v>772</v>
      </c>
      <c r="D221" t="s">
        <v>773</v>
      </c>
      <c r="E221" t="s">
        <v>774</v>
      </c>
      <c r="F221" t="s">
        <v>91</v>
      </c>
    </row>
    <row r="222" spans="1:6" x14ac:dyDescent="0.25">
      <c r="A222" t="s">
        <v>775</v>
      </c>
      <c r="B222" t="s">
        <v>776</v>
      </c>
      <c r="C222" t="s">
        <v>777</v>
      </c>
      <c r="D222" t="s">
        <v>773</v>
      </c>
      <c r="E222" t="s">
        <v>240</v>
      </c>
      <c r="F222" t="s">
        <v>125</v>
      </c>
    </row>
    <row r="223" spans="1:6" x14ac:dyDescent="0.25">
      <c r="A223" t="s">
        <v>2</v>
      </c>
      <c r="B223" t="s">
        <v>778</v>
      </c>
      <c r="C223" t="s">
        <v>779</v>
      </c>
      <c r="D223" t="s">
        <v>773</v>
      </c>
      <c r="E223" t="s">
        <v>408</v>
      </c>
      <c r="F223" t="s">
        <v>17</v>
      </c>
    </row>
    <row r="224" spans="1:6" x14ac:dyDescent="0.25">
      <c r="A224" t="s">
        <v>2</v>
      </c>
      <c r="B224" t="s">
        <v>780</v>
      </c>
      <c r="C224" t="s">
        <v>781</v>
      </c>
      <c r="D224" t="s">
        <v>773</v>
      </c>
      <c r="E224" t="s">
        <v>156</v>
      </c>
      <c r="F224" t="s">
        <v>11</v>
      </c>
    </row>
    <row r="225" spans="1:6" x14ac:dyDescent="0.25">
      <c r="A225" t="s">
        <v>2</v>
      </c>
      <c r="B225" t="s">
        <v>782</v>
      </c>
      <c r="C225" t="s">
        <v>783</v>
      </c>
      <c r="D225" t="s">
        <v>773</v>
      </c>
      <c r="E225" t="s">
        <v>240</v>
      </c>
      <c r="F225" t="s">
        <v>125</v>
      </c>
    </row>
    <row r="226" spans="1:6" x14ac:dyDescent="0.25">
      <c r="A226" t="s">
        <v>784</v>
      </c>
      <c r="B226" t="s">
        <v>785</v>
      </c>
      <c r="C226" t="s">
        <v>786</v>
      </c>
      <c r="D226" t="s">
        <v>787</v>
      </c>
      <c r="E226" t="s">
        <v>81</v>
      </c>
      <c r="F226" t="s">
        <v>730</v>
      </c>
    </row>
    <row r="227" spans="1:6" x14ac:dyDescent="0.25">
      <c r="A227" t="s">
        <v>2</v>
      </c>
      <c r="B227" t="s">
        <v>788</v>
      </c>
      <c r="C227" t="s">
        <v>789</v>
      </c>
      <c r="D227" t="s">
        <v>787</v>
      </c>
      <c r="E227" t="s">
        <v>640</v>
      </c>
      <c r="F227" t="s">
        <v>17</v>
      </c>
    </row>
    <row r="228" spans="1:6" x14ac:dyDescent="0.25">
      <c r="A228" t="s">
        <v>2</v>
      </c>
      <c r="B228" t="s">
        <v>790</v>
      </c>
      <c r="C228" t="s">
        <v>791</v>
      </c>
      <c r="D228" t="s">
        <v>787</v>
      </c>
      <c r="E228" t="s">
        <v>81</v>
      </c>
      <c r="F228" t="s">
        <v>730</v>
      </c>
    </row>
    <row r="229" spans="1:6" x14ac:dyDescent="0.25">
      <c r="A229" t="s">
        <v>792</v>
      </c>
      <c r="B229" t="s">
        <v>793</v>
      </c>
      <c r="C229" t="s">
        <v>794</v>
      </c>
      <c r="D229" t="s">
        <v>795</v>
      </c>
      <c r="E229" t="s">
        <v>81</v>
      </c>
      <c r="F229" t="s">
        <v>77</v>
      </c>
    </row>
    <row r="230" spans="1:6" x14ac:dyDescent="0.25">
      <c r="A230" t="s">
        <v>2</v>
      </c>
      <c r="B230" t="s">
        <v>796</v>
      </c>
      <c r="C230" t="s">
        <v>797</v>
      </c>
      <c r="D230" t="s">
        <v>795</v>
      </c>
      <c r="E230" t="s">
        <v>369</v>
      </c>
      <c r="F230" t="s">
        <v>77</v>
      </c>
    </row>
    <row r="231" spans="1:6" x14ac:dyDescent="0.25">
      <c r="A231" t="s">
        <v>798</v>
      </c>
      <c r="B231" t="s">
        <v>799</v>
      </c>
      <c r="C231" t="s">
        <v>800</v>
      </c>
      <c r="D231" t="s">
        <v>795</v>
      </c>
      <c r="E231" t="s">
        <v>81</v>
      </c>
      <c r="F231" t="s">
        <v>77</v>
      </c>
    </row>
    <row r="232" spans="1:6" x14ac:dyDescent="0.25">
      <c r="A232" t="s">
        <v>2</v>
      </c>
      <c r="B232" t="s">
        <v>801</v>
      </c>
      <c r="C232" t="s">
        <v>802</v>
      </c>
      <c r="D232" t="s">
        <v>795</v>
      </c>
      <c r="E232" t="s">
        <v>408</v>
      </c>
      <c r="F232" t="s">
        <v>17</v>
      </c>
    </row>
    <row r="233" spans="1:6" x14ac:dyDescent="0.25">
      <c r="A233" t="s">
        <v>2</v>
      </c>
      <c r="B233" t="s">
        <v>803</v>
      </c>
      <c r="C233" t="s">
        <v>804</v>
      </c>
      <c r="D233" t="s">
        <v>805</v>
      </c>
      <c r="E233" t="s">
        <v>408</v>
      </c>
      <c r="F233" t="s">
        <v>17</v>
      </c>
    </row>
    <row r="234" spans="1:6" x14ac:dyDescent="0.25">
      <c r="A234" t="s">
        <v>2</v>
      </c>
      <c r="B234" t="s">
        <v>806</v>
      </c>
      <c r="C234" t="s">
        <v>807</v>
      </c>
      <c r="D234" t="s">
        <v>805</v>
      </c>
      <c r="E234" t="s">
        <v>81</v>
      </c>
      <c r="F234" t="s">
        <v>730</v>
      </c>
    </row>
    <row r="235" spans="1:6" x14ac:dyDescent="0.25">
      <c r="A235" t="s">
        <v>2</v>
      </c>
      <c r="B235" t="s">
        <v>808</v>
      </c>
      <c r="C235" t="s">
        <v>809</v>
      </c>
      <c r="D235" t="s">
        <v>805</v>
      </c>
      <c r="E235" t="s">
        <v>76</v>
      </c>
      <c r="F235" t="s">
        <v>91</v>
      </c>
    </row>
    <row r="236" spans="1:6" x14ac:dyDescent="0.25">
      <c r="A236" t="s">
        <v>2</v>
      </c>
      <c r="B236" t="s">
        <v>810</v>
      </c>
      <c r="C236" t="s">
        <v>811</v>
      </c>
      <c r="D236" t="s">
        <v>805</v>
      </c>
      <c r="E236" t="s">
        <v>812</v>
      </c>
      <c r="F236" t="s">
        <v>209</v>
      </c>
    </row>
    <row r="237" spans="1:6" x14ac:dyDescent="0.25">
      <c r="A237" t="s">
        <v>2</v>
      </c>
      <c r="B237" t="s">
        <v>813</v>
      </c>
      <c r="C237" t="s">
        <v>814</v>
      </c>
      <c r="D237" t="s">
        <v>805</v>
      </c>
      <c r="E237" t="s">
        <v>369</v>
      </c>
      <c r="F237" t="s">
        <v>730</v>
      </c>
    </row>
    <row r="238" spans="1:6" x14ac:dyDescent="0.25">
      <c r="A238" t="s">
        <v>2</v>
      </c>
      <c r="B238" t="s">
        <v>815</v>
      </c>
      <c r="C238" t="s">
        <v>816</v>
      </c>
      <c r="D238" t="s">
        <v>805</v>
      </c>
      <c r="E238" t="s">
        <v>369</v>
      </c>
      <c r="F238" t="s">
        <v>730</v>
      </c>
    </row>
    <row r="239" spans="1:6" x14ac:dyDescent="0.25">
      <c r="A239" t="s">
        <v>2</v>
      </c>
      <c r="B239" t="s">
        <v>817</v>
      </c>
      <c r="C239" t="s">
        <v>818</v>
      </c>
      <c r="D239" t="s">
        <v>805</v>
      </c>
      <c r="E239" t="s">
        <v>819</v>
      </c>
      <c r="F239" t="s">
        <v>820</v>
      </c>
    </row>
    <row r="240" spans="1:6" x14ac:dyDescent="0.25">
      <c r="A240" t="s">
        <v>2</v>
      </c>
      <c r="B240" t="s">
        <v>821</v>
      </c>
      <c r="C240" t="s">
        <v>822</v>
      </c>
      <c r="D240" t="s">
        <v>805</v>
      </c>
      <c r="E240" t="s">
        <v>81</v>
      </c>
      <c r="F240" t="s">
        <v>77</v>
      </c>
    </row>
    <row r="241" spans="1:6" x14ac:dyDescent="0.25">
      <c r="A241" t="s">
        <v>2</v>
      </c>
      <c r="B241" t="s">
        <v>823</v>
      </c>
      <c r="C241" t="s">
        <v>824</v>
      </c>
      <c r="D241" t="s">
        <v>805</v>
      </c>
      <c r="E241" t="s">
        <v>420</v>
      </c>
      <c r="F241" t="s">
        <v>730</v>
      </c>
    </row>
    <row r="242" spans="1:6" x14ac:dyDescent="0.25">
      <c r="A242" t="s">
        <v>825</v>
      </c>
      <c r="B242" t="s">
        <v>826</v>
      </c>
      <c r="C242" t="s">
        <v>827</v>
      </c>
      <c r="D242" t="s">
        <v>805</v>
      </c>
      <c r="E242" t="s">
        <v>828</v>
      </c>
      <c r="F242" t="s">
        <v>125</v>
      </c>
    </row>
    <row r="243" spans="1:6" x14ac:dyDescent="0.25">
      <c r="A243" t="s">
        <v>2</v>
      </c>
      <c r="B243" t="s">
        <v>829</v>
      </c>
      <c r="C243" t="s">
        <v>202</v>
      </c>
      <c r="D243" t="s">
        <v>805</v>
      </c>
      <c r="E243" t="s">
        <v>81</v>
      </c>
      <c r="F24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BBCA-8F7C-436A-8E75-3C84E0305A69}">
  <dimension ref="A1:I161"/>
  <sheetViews>
    <sheetView workbookViewId="0">
      <selection activeCell="I2" sqref="I2:I161"/>
    </sheetView>
  </sheetViews>
  <sheetFormatPr defaultRowHeight="15" x14ac:dyDescent="0.25"/>
  <cols>
    <col min="1" max="1" width="8.28515625" bestFit="1" customWidth="1"/>
    <col min="2" max="2" width="46.42578125" bestFit="1" customWidth="1"/>
    <col min="3" max="3" width="23.5703125" bestFit="1" customWidth="1"/>
    <col min="4" max="4" width="13" bestFit="1" customWidth="1"/>
    <col min="5" max="5" width="11.5703125" bestFit="1" customWidth="1"/>
    <col min="6" max="6" width="12.5703125" bestFit="1" customWidth="1"/>
    <col min="7" max="7" width="42.5703125" bestFit="1" customWidth="1"/>
    <col min="8" max="8" width="26.85546875" bestFit="1" customWidth="1"/>
    <col min="9" max="9" width="51.140625" bestFit="1" customWidth="1"/>
  </cols>
  <sheetData>
    <row r="1" spans="1:9" x14ac:dyDescent="0.25">
      <c r="A1" t="s">
        <v>831</v>
      </c>
      <c r="B1" t="s">
        <v>4</v>
      </c>
      <c r="C1" t="s">
        <v>833</v>
      </c>
      <c r="D1" t="s">
        <v>0</v>
      </c>
      <c r="E1" t="s">
        <v>1</v>
      </c>
      <c r="F1" t="s">
        <v>832</v>
      </c>
      <c r="G1" t="s">
        <v>6</v>
      </c>
      <c r="H1" t="s">
        <v>835</v>
      </c>
      <c r="I1" t="s">
        <v>834</v>
      </c>
    </row>
    <row r="2" spans="1:9" x14ac:dyDescent="0.25">
      <c r="A2">
        <v>0</v>
      </c>
      <c r="B2" t="s">
        <v>13</v>
      </c>
      <c r="C2" t="str">
        <f>"'"&amp;Table_Sovereign_states_and_dependencies_by_population__23[[#This Row],[Country / Dependency]]&amp;"'"</f>
        <v>'China'</v>
      </c>
      <c r="D2" t="s">
        <v>14</v>
      </c>
      <c r="E2" t="s">
        <v>16</v>
      </c>
      <c r="F2" t="str">
        <f>"'"&amp;Table_Sovereign_states_and_dependencies_by_population__23[[#This Row],[Date]]&amp;"'"</f>
        <v>'31 Dec 2022'</v>
      </c>
      <c r="G2" t="s">
        <v>17</v>
      </c>
      <c r="H2" t="str">
        <f>"'"&amp;Table_Sovereign_states_and_dependencies_by_population__23[[#This Row],[Source (official or from the United Nations)]]&amp;"'"</f>
        <v>'Official estimate'</v>
      </c>
      <c r="I2">
        <f>ROUND(Table_Sovereign_states_and_dependencies_by_population__23[[#This Row],[Population]]/1000000,0)</f>
        <v>1412</v>
      </c>
    </row>
    <row r="3" spans="1:9" x14ac:dyDescent="0.25">
      <c r="A3">
        <v>1</v>
      </c>
      <c r="B3" t="s">
        <v>18</v>
      </c>
      <c r="C3" t="str">
        <f>"'"&amp;Table_Sovereign_states_and_dependencies_by_population__23[[#This Row],[Country / Dependency]]&amp;"'"</f>
        <v>'India'</v>
      </c>
      <c r="D3" t="s">
        <v>19</v>
      </c>
      <c r="E3" t="s">
        <v>21</v>
      </c>
      <c r="F3" t="str">
        <f>"'"&amp;Table_Sovereign_states_and_dependencies_by_population__23[[#This Row],[Date]]&amp;"'"</f>
        <v>'1 Mar 2023'</v>
      </c>
      <c r="G3" t="s">
        <v>22</v>
      </c>
      <c r="H3" t="str">
        <f>"'"&amp;Table_Sovereign_states_and_dependencies_by_population__23[[#This Row],[Source (official or from the United Nations)]]&amp;"'"</f>
        <v>'Official projection'</v>
      </c>
      <c r="I3">
        <f>ROUND(Table_Sovereign_states_and_dependencies_by_population__23[[#This Row],[Population]]/1000000,0)</f>
        <v>1392</v>
      </c>
    </row>
    <row r="4" spans="1:9" x14ac:dyDescent="0.25">
      <c r="A4">
        <v>2</v>
      </c>
      <c r="B4" t="s">
        <v>24</v>
      </c>
      <c r="C4" t="str">
        <f>"'"&amp;Table_Sovereign_states_and_dependencies_by_population__23[[#This Row],[Country / Dependency]]&amp;"'"</f>
        <v>'United States'</v>
      </c>
      <c r="D4" t="s">
        <v>25</v>
      </c>
      <c r="E4" t="s">
        <v>10</v>
      </c>
      <c r="F4" t="str">
        <f>"'"&amp;Table_Sovereign_states_and_dependencies_by_population__23[[#This Row],[Date]]&amp;"'"</f>
        <v>'11 Jul 2023'</v>
      </c>
      <c r="G4" t="s">
        <v>27</v>
      </c>
      <c r="H4" t="str">
        <f>"'"&amp;Table_Sovereign_states_and_dependencies_by_population__23[[#This Row],[Source (official or from the United Nations)]]&amp;"'"</f>
        <v>'National population clock'</v>
      </c>
      <c r="I4">
        <f>ROUND(Table_Sovereign_states_and_dependencies_by_population__23[[#This Row],[Population]]/1000000,0)</f>
        <v>335</v>
      </c>
    </row>
    <row r="5" spans="1:9" x14ac:dyDescent="0.25">
      <c r="A5">
        <v>3</v>
      </c>
      <c r="B5" t="s">
        <v>29</v>
      </c>
      <c r="C5" t="str">
        <f>"'"&amp;Table_Sovereign_states_and_dependencies_by_population__23[[#This Row],[Country / Dependency]]&amp;"'"</f>
        <v>'Indonesia'</v>
      </c>
      <c r="D5" t="s">
        <v>30</v>
      </c>
      <c r="E5" t="s">
        <v>16</v>
      </c>
      <c r="F5" t="str">
        <f>"'"&amp;Table_Sovereign_states_and_dependencies_by_population__23[[#This Row],[Date]]&amp;"'"</f>
        <v>'31 Dec 2022'</v>
      </c>
      <c r="G5" t="s">
        <v>17</v>
      </c>
      <c r="H5" t="str">
        <f>"'"&amp;Table_Sovereign_states_and_dependencies_by_population__23[[#This Row],[Source (official or from the United Nations)]]&amp;"'"</f>
        <v>'Official estimate'</v>
      </c>
      <c r="I5">
        <f>ROUND(Table_Sovereign_states_and_dependencies_by_population__23[[#This Row],[Population]]/1000000,0)</f>
        <v>278</v>
      </c>
    </row>
    <row r="6" spans="1:9" x14ac:dyDescent="0.25">
      <c r="A6">
        <v>4</v>
      </c>
      <c r="B6" t="s">
        <v>33</v>
      </c>
      <c r="C6" t="str">
        <f>"'"&amp;Table_Sovereign_states_and_dependencies_by_population__23[[#This Row],[Country / Dependency]]&amp;"'"</f>
        <v>'Pakistan'</v>
      </c>
      <c r="D6" t="s">
        <v>34</v>
      </c>
      <c r="E6" t="s">
        <v>36</v>
      </c>
      <c r="F6" t="str">
        <f>"'"&amp;Table_Sovereign_states_and_dependencies_by_population__23[[#This Row],[Date]]&amp;"'"</f>
        <v>'1 Jul 2020'</v>
      </c>
      <c r="G6" t="s">
        <v>22</v>
      </c>
      <c r="H6" t="str">
        <f>"'"&amp;Table_Sovereign_states_and_dependencies_by_population__23[[#This Row],[Source (official or from the United Nations)]]&amp;"'"</f>
        <v>'Official projection'</v>
      </c>
      <c r="I6">
        <f>ROUND(Table_Sovereign_states_and_dependencies_by_population__23[[#This Row],[Population]]/1000000,0)</f>
        <v>220</v>
      </c>
    </row>
    <row r="7" spans="1:9" x14ac:dyDescent="0.25">
      <c r="A7">
        <v>5</v>
      </c>
      <c r="B7" t="s">
        <v>38</v>
      </c>
      <c r="C7" t="str">
        <f>"'"&amp;Table_Sovereign_states_and_dependencies_by_population__23[[#This Row],[Country / Dependency]]&amp;"'"</f>
        <v>'Nigeria'</v>
      </c>
      <c r="D7" t="s">
        <v>39</v>
      </c>
      <c r="E7" t="s">
        <v>40</v>
      </c>
      <c r="F7" t="str">
        <f>"'"&amp;Table_Sovereign_states_and_dependencies_by_population__23[[#This Row],[Date]]&amp;"'"</f>
        <v>'21 Mar 2022'</v>
      </c>
      <c r="G7" t="s">
        <v>22</v>
      </c>
      <c r="H7" t="str">
        <f>"'"&amp;Table_Sovereign_states_and_dependencies_by_population__23[[#This Row],[Source (official or from the United Nations)]]&amp;"'"</f>
        <v>'Official projection'</v>
      </c>
      <c r="I7">
        <f>ROUND(Table_Sovereign_states_and_dependencies_by_population__23[[#This Row],[Population]]/1000000,0)</f>
        <v>217</v>
      </c>
    </row>
    <row r="8" spans="1:9" x14ac:dyDescent="0.25">
      <c r="A8">
        <v>6</v>
      </c>
      <c r="B8" t="s">
        <v>42</v>
      </c>
      <c r="C8" t="str">
        <f>"'"&amp;Table_Sovereign_states_and_dependencies_by_population__23[[#This Row],[Country / Dependency]]&amp;"'"</f>
        <v>'Brazil'</v>
      </c>
      <c r="D8" t="s">
        <v>43</v>
      </c>
      <c r="E8" t="s">
        <v>45</v>
      </c>
      <c r="F8" t="str">
        <f>"'"&amp;Table_Sovereign_states_and_dependencies_by_population__23[[#This Row],[Date]]&amp;"'"</f>
        <v>'1 Aug 2022'</v>
      </c>
      <c r="G8" t="s">
        <v>46</v>
      </c>
      <c r="H8" t="str">
        <f>"'"&amp;Table_Sovereign_states_and_dependencies_by_population__23[[#This Row],[Source (official or from the United Nations)]]&amp;"'"</f>
        <v>'2022 census result'</v>
      </c>
      <c r="I8">
        <f>ROUND(Table_Sovereign_states_and_dependencies_by_population__23[[#This Row],[Population]]/1000000,0)</f>
        <v>203</v>
      </c>
    </row>
    <row r="9" spans="1:9" x14ac:dyDescent="0.25">
      <c r="A9">
        <v>7</v>
      </c>
      <c r="B9" t="s">
        <v>48</v>
      </c>
      <c r="C9" t="str">
        <f>"'"&amp;Table_Sovereign_states_and_dependencies_by_population__23[[#This Row],[Country / Dependency]]&amp;"'"</f>
        <v>'Bangladesh'</v>
      </c>
      <c r="D9" t="s">
        <v>49</v>
      </c>
      <c r="E9" t="s">
        <v>51</v>
      </c>
      <c r="F9" t="str">
        <f>"'"&amp;Table_Sovereign_states_and_dependencies_by_population__23[[#This Row],[Date]]&amp;"'"</f>
        <v>'15 Jun 2022'</v>
      </c>
      <c r="G9" t="s">
        <v>46</v>
      </c>
      <c r="H9" t="str">
        <f>"'"&amp;Table_Sovereign_states_and_dependencies_by_population__23[[#This Row],[Source (official or from the United Nations)]]&amp;"'"</f>
        <v>'2022 census result'</v>
      </c>
      <c r="I9">
        <f>ROUND(Table_Sovereign_states_and_dependencies_by_population__23[[#This Row],[Population]]/1000000,0)</f>
        <v>170</v>
      </c>
    </row>
    <row r="10" spans="1:9" x14ac:dyDescent="0.25">
      <c r="A10">
        <v>8</v>
      </c>
      <c r="B10" t="s">
        <v>53</v>
      </c>
      <c r="C10" t="str">
        <f>"'"&amp;Table_Sovereign_states_and_dependencies_by_population__23[[#This Row],[Country / Dependency]]&amp;"'"</f>
        <v>'Russia'</v>
      </c>
      <c r="D10" t="s">
        <v>54</v>
      </c>
      <c r="E10" t="s">
        <v>56</v>
      </c>
      <c r="F10" t="str">
        <f>"'"&amp;Table_Sovereign_states_and_dependencies_by_population__23[[#This Row],[Date]]&amp;"'"</f>
        <v>'1 Jan 2023'</v>
      </c>
      <c r="G10" t="s">
        <v>17</v>
      </c>
      <c r="H10" t="str">
        <f>"'"&amp;Table_Sovereign_states_and_dependencies_by_population__23[[#This Row],[Source (official or from the United Nations)]]&amp;"'"</f>
        <v>'Official estimate'</v>
      </c>
      <c r="I10">
        <f>ROUND(Table_Sovereign_states_and_dependencies_by_population__23[[#This Row],[Population]]/1000000,0)</f>
        <v>146</v>
      </c>
    </row>
    <row r="11" spans="1:9" x14ac:dyDescent="0.25">
      <c r="A11">
        <v>9</v>
      </c>
      <c r="B11" t="s">
        <v>58</v>
      </c>
      <c r="C11" t="str">
        <f>"'"&amp;Table_Sovereign_states_and_dependencies_by_population__23[[#This Row],[Country / Dependency]]&amp;"'"</f>
        <v>'Mexico'</v>
      </c>
      <c r="D11" t="s">
        <v>59</v>
      </c>
      <c r="E11" t="s">
        <v>61</v>
      </c>
      <c r="F11" t="str">
        <f>"'"&amp;Table_Sovereign_states_and_dependencies_by_population__23[[#This Row],[Date]]&amp;"'"</f>
        <v>'31 Mar 2023'</v>
      </c>
      <c r="G11" t="s">
        <v>62</v>
      </c>
      <c r="H11" t="str">
        <f>"'"&amp;Table_Sovereign_states_and_dependencies_by_population__23[[#This Row],[Source (official or from the United Nations)]]&amp;"'"</f>
        <v>'National quarterly estimate'</v>
      </c>
      <c r="I11">
        <f>ROUND(Table_Sovereign_states_and_dependencies_by_population__23[[#This Row],[Population]]/1000000,0)</f>
        <v>129</v>
      </c>
    </row>
    <row r="12" spans="1:9" x14ac:dyDescent="0.25">
      <c r="A12">
        <v>10</v>
      </c>
      <c r="B12" t="s">
        <v>64</v>
      </c>
      <c r="C12" t="str">
        <f>"'"&amp;Table_Sovereign_states_and_dependencies_by_population__23[[#This Row],[Country / Dependency]]&amp;"'"</f>
        <v>'Japan'</v>
      </c>
      <c r="D12" t="s">
        <v>65</v>
      </c>
      <c r="E12" t="s">
        <v>67</v>
      </c>
      <c r="F12" t="str">
        <f>"'"&amp;Table_Sovereign_states_and_dependencies_by_population__23[[#This Row],[Date]]&amp;"'"</f>
        <v>'1 May 2023'</v>
      </c>
      <c r="G12" t="s">
        <v>17</v>
      </c>
      <c r="H12" t="str">
        <f>"'"&amp;Table_Sovereign_states_and_dependencies_by_population__23[[#This Row],[Source (official or from the United Nations)]]&amp;"'"</f>
        <v>'Official estimate'</v>
      </c>
      <c r="I12">
        <f>ROUND(Table_Sovereign_states_and_dependencies_by_population__23[[#This Row],[Population]]/1000000,0)</f>
        <v>125</v>
      </c>
    </row>
    <row r="13" spans="1:9" x14ac:dyDescent="0.25">
      <c r="A13">
        <v>11</v>
      </c>
      <c r="B13" t="s">
        <v>69</v>
      </c>
      <c r="C13" t="str">
        <f>"'"&amp;Table_Sovereign_states_and_dependencies_by_population__23[[#This Row],[Country / Dependency]]&amp;"'"</f>
        <v>'Philippines'</v>
      </c>
      <c r="D13" t="s">
        <v>70</v>
      </c>
      <c r="E13" t="s">
        <v>10</v>
      </c>
      <c r="F13" t="str">
        <f>"'"&amp;Table_Sovereign_states_and_dependencies_by_population__23[[#This Row],[Date]]&amp;"'"</f>
        <v>'11 Jul 2023'</v>
      </c>
      <c r="G13" t="s">
        <v>27</v>
      </c>
      <c r="H13" t="str">
        <f>"'"&amp;Table_Sovereign_states_and_dependencies_by_population__23[[#This Row],[Source (official or from the United Nations)]]&amp;"'"</f>
        <v>'National population clock'</v>
      </c>
      <c r="I13">
        <f>ROUND(Table_Sovereign_states_and_dependencies_by_population__23[[#This Row],[Population]]/1000000,0)</f>
        <v>111</v>
      </c>
    </row>
    <row r="14" spans="1:9" x14ac:dyDescent="0.25">
      <c r="A14">
        <v>12</v>
      </c>
      <c r="B14" t="s">
        <v>73</v>
      </c>
      <c r="C14" t="str">
        <f>"'"&amp;Table_Sovereign_states_and_dependencies_by_population__23[[#This Row],[Country / Dependency]]&amp;"'"</f>
        <v>'Ethiopia'</v>
      </c>
      <c r="D14" t="s">
        <v>74</v>
      </c>
      <c r="E14" t="s">
        <v>76</v>
      </c>
      <c r="F14" t="str">
        <f>"'"&amp;Table_Sovereign_states_and_dependencies_by_population__23[[#This Row],[Date]]&amp;"'"</f>
        <v>'1 Jul 2022'</v>
      </c>
      <c r="G14" t="s">
        <v>77</v>
      </c>
      <c r="H14" t="str">
        <f>"'"&amp;Table_Sovereign_states_and_dependencies_by_population__23[[#This Row],[Source (official or from the United Nations)]]&amp;"'"</f>
        <v>'National annual projection'</v>
      </c>
      <c r="I14">
        <f>ROUND(Table_Sovereign_states_and_dependencies_by_population__23[[#This Row],[Population]]/1000000,0)</f>
        <v>105</v>
      </c>
    </row>
    <row r="15" spans="1:9" x14ac:dyDescent="0.25">
      <c r="A15">
        <v>13</v>
      </c>
      <c r="B15" t="s">
        <v>79</v>
      </c>
      <c r="C15" t="str">
        <f>"'"&amp;Table_Sovereign_states_and_dependencies_by_population__23[[#This Row],[Country / Dependency]]&amp;"'"</f>
        <v>'Egypt'</v>
      </c>
      <c r="D15" t="s">
        <v>80</v>
      </c>
      <c r="E15" t="s">
        <v>81</v>
      </c>
      <c r="F15" t="str">
        <f>"'"&amp;Table_Sovereign_states_and_dependencies_by_population__23[[#This Row],[Date]]&amp;"'"</f>
        <v>'1 Jul 2021'</v>
      </c>
      <c r="G15" t="s">
        <v>17</v>
      </c>
      <c r="H15" t="str">
        <f>"'"&amp;Table_Sovereign_states_and_dependencies_by_population__23[[#This Row],[Source (official or from the United Nations)]]&amp;"'"</f>
        <v>'Official estimate'</v>
      </c>
      <c r="I15">
        <f>ROUND(Table_Sovereign_states_and_dependencies_by_population__23[[#This Row],[Population]]/1000000,0)</f>
        <v>102</v>
      </c>
    </row>
    <row r="16" spans="1:9" x14ac:dyDescent="0.25">
      <c r="A16">
        <v>14</v>
      </c>
      <c r="B16" t="s">
        <v>83</v>
      </c>
      <c r="C16" t="str">
        <f>"'"&amp;Table_Sovereign_states_and_dependencies_by_population__23[[#This Row],[Country / Dependency]]&amp;"'"</f>
        <v>'Vietnam'</v>
      </c>
      <c r="D16" t="s">
        <v>84</v>
      </c>
      <c r="E16" t="s">
        <v>86</v>
      </c>
      <c r="F16" t="str">
        <f>"'"&amp;Table_Sovereign_states_and_dependencies_by_population__23[[#This Row],[Date]]&amp;"'"</f>
        <v>'Dec 2022'</v>
      </c>
      <c r="G16" t="s">
        <v>17</v>
      </c>
      <c r="H16" t="str">
        <f>"'"&amp;Table_Sovereign_states_and_dependencies_by_population__23[[#This Row],[Source (official or from the United Nations)]]&amp;"'"</f>
        <v>'Official estimate'</v>
      </c>
      <c r="I16">
        <f>ROUND(Table_Sovereign_states_and_dependencies_by_population__23[[#This Row],[Population]]/1000000,0)</f>
        <v>99</v>
      </c>
    </row>
    <row r="17" spans="1:9" x14ac:dyDescent="0.25">
      <c r="A17">
        <v>15</v>
      </c>
      <c r="B17" t="s">
        <v>88</v>
      </c>
      <c r="C17" t="str">
        <f>"'"&amp;Table_Sovereign_states_and_dependencies_by_population__23[[#This Row],[Country / Dependency]]&amp;"'"</f>
        <v>'DR Congo'</v>
      </c>
      <c r="D17" t="s">
        <v>89</v>
      </c>
      <c r="E17" t="s">
        <v>90</v>
      </c>
      <c r="F17" t="str">
        <f>"'"&amp;Table_Sovereign_states_and_dependencies_by_population__23[[#This Row],[Date]]&amp;"'"</f>
        <v>'1 Jul 2019'</v>
      </c>
      <c r="G17" t="s">
        <v>91</v>
      </c>
      <c r="H17" t="str">
        <f>"'"&amp;Table_Sovereign_states_and_dependencies_by_population__23[[#This Row],[Source (official or from the United Nations)]]&amp;"'"</f>
        <v>'Official figure'</v>
      </c>
      <c r="I17">
        <f>ROUND(Table_Sovereign_states_and_dependencies_by_population__23[[#This Row],[Population]]/1000000,0)</f>
        <v>95</v>
      </c>
    </row>
    <row r="18" spans="1:9" x14ac:dyDescent="0.25">
      <c r="A18">
        <v>16</v>
      </c>
      <c r="B18" t="s">
        <v>93</v>
      </c>
      <c r="C18" t="str">
        <f>"'"&amp;Table_Sovereign_states_and_dependencies_by_population__23[[#This Row],[Country / Dependency]]&amp;"'"</f>
        <v>'Iran'</v>
      </c>
      <c r="D18" t="s">
        <v>94</v>
      </c>
      <c r="E18" t="s">
        <v>10</v>
      </c>
      <c r="F18" t="str">
        <f>"'"&amp;Table_Sovereign_states_and_dependencies_by_population__23[[#This Row],[Date]]&amp;"'"</f>
        <v>'11 Jul 2023'</v>
      </c>
      <c r="G18" t="s">
        <v>27</v>
      </c>
      <c r="H18" t="str">
        <f>"'"&amp;Table_Sovereign_states_and_dependencies_by_population__23[[#This Row],[Source (official or from the United Nations)]]&amp;"'"</f>
        <v>'National population clock'</v>
      </c>
      <c r="I18">
        <f>ROUND(Table_Sovereign_states_and_dependencies_by_population__23[[#This Row],[Population]]/1000000,0)</f>
        <v>85</v>
      </c>
    </row>
    <row r="19" spans="1:9" x14ac:dyDescent="0.25">
      <c r="A19">
        <v>17</v>
      </c>
      <c r="B19" t="s">
        <v>97</v>
      </c>
      <c r="C19" t="str">
        <f>"'"&amp;Table_Sovereign_states_and_dependencies_by_population__23[[#This Row],[Country / Dependency]]&amp;"'"</f>
        <v>'Turkey'</v>
      </c>
      <c r="D19" t="s">
        <v>98</v>
      </c>
      <c r="E19" t="s">
        <v>16</v>
      </c>
      <c r="F19" t="str">
        <f>"'"&amp;Table_Sovereign_states_and_dependencies_by_population__23[[#This Row],[Date]]&amp;"'"</f>
        <v>'31 Dec 2022'</v>
      </c>
      <c r="G19" t="s">
        <v>17</v>
      </c>
      <c r="H19" t="str">
        <f>"'"&amp;Table_Sovereign_states_and_dependencies_by_population__23[[#This Row],[Source (official or from the United Nations)]]&amp;"'"</f>
        <v>'Official estimate'</v>
      </c>
      <c r="I19">
        <f>ROUND(Table_Sovereign_states_and_dependencies_by_population__23[[#This Row],[Population]]/1000000,0)</f>
        <v>85</v>
      </c>
    </row>
    <row r="20" spans="1:9" x14ac:dyDescent="0.25">
      <c r="A20">
        <v>18</v>
      </c>
      <c r="B20" t="s">
        <v>100</v>
      </c>
      <c r="C20" t="str">
        <f>"'"&amp;Table_Sovereign_states_and_dependencies_by_population__23[[#This Row],[Country / Dependency]]&amp;"'"</f>
        <v>'Germany'</v>
      </c>
      <c r="D20" t="s">
        <v>101</v>
      </c>
      <c r="E20" t="s">
        <v>16</v>
      </c>
      <c r="F20" t="str">
        <f>"'"&amp;Table_Sovereign_states_and_dependencies_by_population__23[[#This Row],[Date]]&amp;"'"</f>
        <v>'31 Dec 2022'</v>
      </c>
      <c r="G20" t="s">
        <v>62</v>
      </c>
      <c r="H20" t="str">
        <f>"'"&amp;Table_Sovereign_states_and_dependencies_by_population__23[[#This Row],[Source (official or from the United Nations)]]&amp;"'"</f>
        <v>'National quarterly estimate'</v>
      </c>
      <c r="I20">
        <f>ROUND(Table_Sovereign_states_and_dependencies_by_population__23[[#This Row],[Population]]/1000000,0)</f>
        <v>84</v>
      </c>
    </row>
    <row r="21" spans="1:9" x14ac:dyDescent="0.25">
      <c r="A21">
        <v>19</v>
      </c>
      <c r="B21" t="s">
        <v>104</v>
      </c>
      <c r="C21" t="str">
        <f>"'"&amp;Table_Sovereign_states_and_dependencies_by_population__23[[#This Row],[Country / Dependency]]&amp;"'"</f>
        <v>'Thailand'</v>
      </c>
      <c r="D21" t="s">
        <v>105</v>
      </c>
      <c r="E21" t="s">
        <v>81</v>
      </c>
      <c r="F21" t="str">
        <f>"'"&amp;Table_Sovereign_states_and_dependencies_by_population__23[[#This Row],[Date]]&amp;"'"</f>
        <v>'1 Jul 2021'</v>
      </c>
      <c r="G21" t="s">
        <v>17</v>
      </c>
      <c r="H21" t="str">
        <f>"'"&amp;Table_Sovereign_states_and_dependencies_by_population__23[[#This Row],[Source (official or from the United Nations)]]&amp;"'"</f>
        <v>'Official estimate'</v>
      </c>
      <c r="I21">
        <f>ROUND(Table_Sovereign_states_and_dependencies_by_population__23[[#This Row],[Population]]/1000000,0)</f>
        <v>68</v>
      </c>
    </row>
    <row r="22" spans="1:9" x14ac:dyDescent="0.25">
      <c r="A22">
        <v>20</v>
      </c>
      <c r="B22" t="s">
        <v>108</v>
      </c>
      <c r="C22" t="str">
        <f>"'"&amp;Table_Sovereign_states_and_dependencies_by_population__23[[#This Row],[Country / Dependency]]&amp;"'"</f>
        <v>'France'</v>
      </c>
      <c r="D22" t="s">
        <v>109</v>
      </c>
      <c r="E22" t="s">
        <v>56</v>
      </c>
      <c r="F22" t="str">
        <f>"'"&amp;Table_Sovereign_states_and_dependencies_by_population__23[[#This Row],[Date]]&amp;"'"</f>
        <v>'1 Jan 2023'</v>
      </c>
      <c r="G22" t="s">
        <v>17</v>
      </c>
      <c r="H22" t="str">
        <f>"'"&amp;Table_Sovereign_states_and_dependencies_by_population__23[[#This Row],[Source (official or from the United Nations)]]&amp;"'"</f>
        <v>'Official estimate'</v>
      </c>
      <c r="I22">
        <f>ROUND(Table_Sovereign_states_and_dependencies_by_population__23[[#This Row],[Population]]/1000000,0)</f>
        <v>68</v>
      </c>
    </row>
    <row r="23" spans="1:9" x14ac:dyDescent="0.25">
      <c r="A23">
        <v>21</v>
      </c>
      <c r="B23" t="s">
        <v>111</v>
      </c>
      <c r="C23" t="str">
        <f>"'"&amp;Table_Sovereign_states_and_dependencies_by_population__23[[#This Row],[Country / Dependency]]&amp;"'"</f>
        <v>'United Kingdom'</v>
      </c>
      <c r="D23" t="s">
        <v>112</v>
      </c>
      <c r="E23" t="s">
        <v>113</v>
      </c>
      <c r="F23" t="str">
        <f>"'"&amp;Table_Sovereign_states_and_dependencies_by_population__23[[#This Row],[Date]]&amp;"'"</f>
        <v>'30 Jun 2021'</v>
      </c>
      <c r="G23" t="s">
        <v>17</v>
      </c>
      <c r="H23" t="str">
        <f>"'"&amp;Table_Sovereign_states_and_dependencies_by_population__23[[#This Row],[Source (official or from the United Nations)]]&amp;"'"</f>
        <v>'Official estimate'</v>
      </c>
      <c r="I23">
        <f>ROUND(Table_Sovereign_states_and_dependencies_by_population__23[[#This Row],[Population]]/1000000,0)</f>
        <v>67</v>
      </c>
    </row>
    <row r="24" spans="1:9" x14ac:dyDescent="0.25">
      <c r="A24">
        <v>22</v>
      </c>
      <c r="B24" t="s">
        <v>115</v>
      </c>
      <c r="C24" t="str">
        <f>"'"&amp;Table_Sovereign_states_and_dependencies_by_population__23[[#This Row],[Country / Dependency]]&amp;"'"</f>
        <v>'Tanzania'</v>
      </c>
      <c r="D24" t="s">
        <v>116</v>
      </c>
      <c r="E24" t="s">
        <v>117</v>
      </c>
      <c r="F24" t="str">
        <f>"'"&amp;Table_Sovereign_states_and_dependencies_by_population__23[[#This Row],[Date]]&amp;"'"</f>
        <v>'23 Aug 2022'</v>
      </c>
      <c r="G24" t="s">
        <v>46</v>
      </c>
      <c r="H24" t="str">
        <f>"'"&amp;Table_Sovereign_states_and_dependencies_by_population__23[[#This Row],[Source (official or from the United Nations)]]&amp;"'"</f>
        <v>'2022 census result'</v>
      </c>
      <c r="I24">
        <f>ROUND(Table_Sovereign_states_and_dependencies_by_population__23[[#This Row],[Population]]/1000000,0)</f>
        <v>62</v>
      </c>
    </row>
    <row r="25" spans="1:9" x14ac:dyDescent="0.25">
      <c r="A25">
        <v>23</v>
      </c>
      <c r="B25" t="s">
        <v>119</v>
      </c>
      <c r="C25" t="str">
        <f>"'"&amp;Table_Sovereign_states_and_dependencies_by_population__23[[#This Row],[Country / Dependency]]&amp;"'"</f>
        <v>'South Africa'</v>
      </c>
      <c r="D25" t="s">
        <v>120</v>
      </c>
      <c r="E25" t="s">
        <v>76</v>
      </c>
      <c r="F25" t="str">
        <f>"'"&amp;Table_Sovereign_states_and_dependencies_by_population__23[[#This Row],[Date]]&amp;"'"</f>
        <v>'1 Jul 2022'</v>
      </c>
      <c r="G25" t="s">
        <v>17</v>
      </c>
      <c r="H25" t="str">
        <f>"'"&amp;Table_Sovereign_states_and_dependencies_by_population__23[[#This Row],[Source (official or from the United Nations)]]&amp;"'"</f>
        <v>'Official estimate'</v>
      </c>
      <c r="I25">
        <f>ROUND(Table_Sovereign_states_and_dependencies_by_population__23[[#This Row],[Population]]/1000000,0)</f>
        <v>61</v>
      </c>
    </row>
    <row r="26" spans="1:9" x14ac:dyDescent="0.25">
      <c r="A26">
        <v>24</v>
      </c>
      <c r="B26" t="s">
        <v>122</v>
      </c>
      <c r="C26" t="str">
        <f>"'"&amp;Table_Sovereign_states_and_dependencies_by_population__23[[#This Row],[Country / Dependency]]&amp;"'"</f>
        <v>'Italy'</v>
      </c>
      <c r="D26" t="s">
        <v>123</v>
      </c>
      <c r="E26" t="s">
        <v>61</v>
      </c>
      <c r="F26" t="str">
        <f>"'"&amp;Table_Sovereign_states_and_dependencies_by_population__23[[#This Row],[Date]]&amp;"'"</f>
        <v>'31 Mar 2023'</v>
      </c>
      <c r="G26" t="s">
        <v>125</v>
      </c>
      <c r="H26" t="str">
        <f>"'"&amp;Table_Sovereign_states_and_dependencies_by_population__23[[#This Row],[Source (official or from the United Nations)]]&amp;"'"</f>
        <v>'Monthly national estimate'</v>
      </c>
      <c r="I26">
        <f>ROUND(Table_Sovereign_states_and_dependencies_by_population__23[[#This Row],[Population]]/1000000,0)</f>
        <v>59</v>
      </c>
    </row>
    <row r="27" spans="1:9" x14ac:dyDescent="0.25">
      <c r="A27">
        <v>25</v>
      </c>
      <c r="B27" t="s">
        <v>127</v>
      </c>
      <c r="C27" t="str">
        <f>"'"&amp;Table_Sovereign_states_and_dependencies_by_population__23[[#This Row],[Country / Dependency]]&amp;"'"</f>
        <v>'Myanmar'</v>
      </c>
      <c r="D27" t="s">
        <v>128</v>
      </c>
      <c r="E27" t="s">
        <v>76</v>
      </c>
      <c r="F27" t="str">
        <f>"'"&amp;Table_Sovereign_states_and_dependencies_by_population__23[[#This Row],[Date]]&amp;"'"</f>
        <v>'1 Jul 2022'</v>
      </c>
      <c r="G27" t="s">
        <v>77</v>
      </c>
      <c r="H27" t="str">
        <f>"'"&amp;Table_Sovereign_states_and_dependencies_by_population__23[[#This Row],[Source (official or from the United Nations)]]&amp;"'"</f>
        <v>'National annual projection'</v>
      </c>
      <c r="I27">
        <f>ROUND(Table_Sovereign_states_and_dependencies_by_population__23[[#This Row],[Population]]/1000000,0)</f>
        <v>56</v>
      </c>
    </row>
    <row r="28" spans="1:9" x14ac:dyDescent="0.25">
      <c r="A28">
        <v>26</v>
      </c>
      <c r="B28" t="s">
        <v>130</v>
      </c>
      <c r="C28" t="str">
        <f>"'"&amp;Table_Sovereign_states_and_dependencies_by_population__23[[#This Row],[Country / Dependency]]&amp;"'"</f>
        <v>'Colombia'</v>
      </c>
      <c r="D28" t="s">
        <v>131</v>
      </c>
      <c r="E28" t="s">
        <v>133</v>
      </c>
      <c r="F28" t="str">
        <f>"'"&amp;Table_Sovereign_states_and_dependencies_by_population__23[[#This Row],[Date]]&amp;"'"</f>
        <v>'30 Jun 2023'</v>
      </c>
      <c r="G28" t="s">
        <v>22</v>
      </c>
      <c r="H28" t="str">
        <f>"'"&amp;Table_Sovereign_states_and_dependencies_by_population__23[[#This Row],[Source (official or from the United Nations)]]&amp;"'"</f>
        <v>'Official projection'</v>
      </c>
      <c r="I28">
        <f>ROUND(Table_Sovereign_states_and_dependencies_by_population__23[[#This Row],[Population]]/1000000,0)</f>
        <v>52</v>
      </c>
    </row>
    <row r="29" spans="1:9" x14ac:dyDescent="0.25">
      <c r="A29">
        <v>27</v>
      </c>
      <c r="B29" t="s">
        <v>135</v>
      </c>
      <c r="C29" t="str">
        <f>"'"&amp;Table_Sovereign_states_and_dependencies_by_population__23[[#This Row],[Country / Dependency]]&amp;"'"</f>
        <v>'Kenya'</v>
      </c>
      <c r="D29" t="s">
        <v>136</v>
      </c>
      <c r="E29" t="s">
        <v>56</v>
      </c>
      <c r="F29" t="str">
        <f>"'"&amp;Table_Sovereign_states_and_dependencies_by_population__23[[#This Row],[Date]]&amp;"'"</f>
        <v>'1 Jan 2023'</v>
      </c>
      <c r="G29" t="s">
        <v>22</v>
      </c>
      <c r="H29" t="str">
        <f>"'"&amp;Table_Sovereign_states_and_dependencies_by_population__23[[#This Row],[Source (official or from the United Nations)]]&amp;"'"</f>
        <v>'Official projection'</v>
      </c>
      <c r="I29">
        <f>ROUND(Table_Sovereign_states_and_dependencies_by_population__23[[#This Row],[Population]]/1000000,0)</f>
        <v>52</v>
      </c>
    </row>
    <row r="30" spans="1:9" x14ac:dyDescent="0.25">
      <c r="A30">
        <v>28</v>
      </c>
      <c r="B30" t="s">
        <v>138</v>
      </c>
      <c r="C30" t="str">
        <f>"'"&amp;Table_Sovereign_states_and_dependencies_by_population__23[[#This Row],[Country / Dependency]]&amp;"'"</f>
        <v>'South Korea'</v>
      </c>
      <c r="D30" t="s">
        <v>139</v>
      </c>
      <c r="E30" t="s">
        <v>16</v>
      </c>
      <c r="F30" t="str">
        <f>"'"&amp;Table_Sovereign_states_and_dependencies_by_population__23[[#This Row],[Date]]&amp;"'"</f>
        <v>'31 Dec 2022'</v>
      </c>
      <c r="G30" t="s">
        <v>17</v>
      </c>
      <c r="H30" t="str">
        <f>"'"&amp;Table_Sovereign_states_and_dependencies_by_population__23[[#This Row],[Source (official or from the United Nations)]]&amp;"'"</f>
        <v>'Official estimate'</v>
      </c>
      <c r="I30">
        <f>ROUND(Table_Sovereign_states_and_dependencies_by_population__23[[#This Row],[Population]]/1000000,0)</f>
        <v>51</v>
      </c>
    </row>
    <row r="31" spans="1:9" x14ac:dyDescent="0.25">
      <c r="A31">
        <v>29</v>
      </c>
      <c r="B31" t="s">
        <v>141</v>
      </c>
      <c r="C31" t="str">
        <f>"'"&amp;Table_Sovereign_states_and_dependencies_by_population__23[[#This Row],[Country / Dependency]]&amp;"'"</f>
        <v>'Spain'</v>
      </c>
      <c r="D31" t="s">
        <v>142</v>
      </c>
      <c r="E31" t="s">
        <v>143</v>
      </c>
      <c r="F31" t="str">
        <f>"'"&amp;Table_Sovereign_states_and_dependencies_by_population__23[[#This Row],[Date]]&amp;"'"</f>
        <v>'1 Apr 2023'</v>
      </c>
      <c r="G31" t="s">
        <v>17</v>
      </c>
      <c r="H31" t="str">
        <f>"'"&amp;Table_Sovereign_states_and_dependencies_by_population__23[[#This Row],[Source (official or from the United Nations)]]&amp;"'"</f>
        <v>'Official estimate'</v>
      </c>
      <c r="I31">
        <f>ROUND(Table_Sovereign_states_and_dependencies_by_population__23[[#This Row],[Population]]/1000000,0)</f>
        <v>48</v>
      </c>
    </row>
    <row r="32" spans="1:9" x14ac:dyDescent="0.25">
      <c r="A32">
        <v>30</v>
      </c>
      <c r="B32" t="s">
        <v>145</v>
      </c>
      <c r="C32" t="str">
        <f>"'"&amp;Table_Sovereign_states_and_dependencies_by_population__23[[#This Row],[Country / Dependency]]&amp;"'"</f>
        <v>'Argentina'</v>
      </c>
      <c r="D32" t="s">
        <v>146</v>
      </c>
      <c r="E32" t="s">
        <v>147</v>
      </c>
      <c r="F32" t="str">
        <f>"'"&amp;Table_Sovereign_states_and_dependencies_by_population__23[[#This Row],[Date]]&amp;"'"</f>
        <v>'18 May 2022'</v>
      </c>
      <c r="G32" t="s">
        <v>46</v>
      </c>
      <c r="H32" t="str">
        <f>"'"&amp;Table_Sovereign_states_and_dependencies_by_population__23[[#This Row],[Source (official or from the United Nations)]]&amp;"'"</f>
        <v>'2022 census result'</v>
      </c>
      <c r="I32">
        <f>ROUND(Table_Sovereign_states_and_dependencies_by_population__23[[#This Row],[Population]]/1000000,0)</f>
        <v>46</v>
      </c>
    </row>
    <row r="33" spans="1:9" x14ac:dyDescent="0.25">
      <c r="A33">
        <v>31</v>
      </c>
      <c r="B33" t="s">
        <v>149</v>
      </c>
      <c r="C33" t="str">
        <f>"'"&amp;Table_Sovereign_states_and_dependencies_by_population__23[[#This Row],[Country / Dependency]]&amp;"'"</f>
        <v>'Algeria'</v>
      </c>
      <c r="D33" t="s">
        <v>150</v>
      </c>
      <c r="E33" t="s">
        <v>151</v>
      </c>
      <c r="F33" t="str">
        <f>"'"&amp;Table_Sovereign_states_and_dependencies_by_population__23[[#This Row],[Date]]&amp;"'"</f>
        <v>'1 Jan 2022'</v>
      </c>
      <c r="G33" t="s">
        <v>17</v>
      </c>
      <c r="H33" t="str">
        <f>"'"&amp;Table_Sovereign_states_and_dependencies_by_population__23[[#This Row],[Source (official or from the United Nations)]]&amp;"'"</f>
        <v>'Official estimate'</v>
      </c>
      <c r="I33">
        <f>ROUND(Table_Sovereign_states_and_dependencies_by_population__23[[#This Row],[Population]]/1000000,0)</f>
        <v>45</v>
      </c>
    </row>
    <row r="34" spans="1:9" x14ac:dyDescent="0.25">
      <c r="A34">
        <v>32</v>
      </c>
      <c r="B34" t="s">
        <v>153</v>
      </c>
      <c r="C34" t="str">
        <f>"'"&amp;Table_Sovereign_states_and_dependencies_by_population__23[[#This Row],[Country / Dependency]]&amp;"'"</f>
        <v>'Iraq'</v>
      </c>
      <c r="D34" t="s">
        <v>154</v>
      </c>
      <c r="E34" t="s">
        <v>156</v>
      </c>
      <c r="F34" t="str">
        <f>"'"&amp;Table_Sovereign_states_and_dependencies_by_population__23[[#This Row],[Date]]&amp;"'"</f>
        <v>'1 Jul 2023'</v>
      </c>
      <c r="G34" t="s">
        <v>17</v>
      </c>
      <c r="H34" t="str">
        <f>"'"&amp;Table_Sovereign_states_and_dependencies_by_population__23[[#This Row],[Source (official or from the United Nations)]]&amp;"'"</f>
        <v>'Official estimate'</v>
      </c>
      <c r="I34">
        <f>ROUND(Table_Sovereign_states_and_dependencies_by_population__23[[#This Row],[Population]]/1000000,0)</f>
        <v>43</v>
      </c>
    </row>
    <row r="35" spans="1:9" x14ac:dyDescent="0.25">
      <c r="A35">
        <v>33</v>
      </c>
      <c r="B35" t="s">
        <v>158</v>
      </c>
      <c r="C35" t="str">
        <f>"'"&amp;Table_Sovereign_states_and_dependencies_by_population__23[[#This Row],[Country / Dependency]]&amp;"'"</f>
        <v>'Uganda'</v>
      </c>
      <c r="D35" t="s">
        <v>159</v>
      </c>
      <c r="E35" t="s">
        <v>81</v>
      </c>
      <c r="F35" t="str">
        <f>"'"&amp;Table_Sovereign_states_and_dependencies_by_population__23[[#This Row],[Date]]&amp;"'"</f>
        <v>'1 Jul 2021'</v>
      </c>
      <c r="G35" t="s">
        <v>22</v>
      </c>
      <c r="H35" t="str">
        <f>"'"&amp;Table_Sovereign_states_and_dependencies_by_population__23[[#This Row],[Source (official or from the United Nations)]]&amp;"'"</f>
        <v>'Official projection'</v>
      </c>
      <c r="I35">
        <f>ROUND(Table_Sovereign_states_and_dependencies_by_population__23[[#This Row],[Population]]/1000000,0)</f>
        <v>43</v>
      </c>
    </row>
    <row r="36" spans="1:9" x14ac:dyDescent="0.25">
      <c r="A36">
        <v>34</v>
      </c>
      <c r="B36" t="s">
        <v>161</v>
      </c>
      <c r="C36" t="str">
        <f>"'"&amp;Table_Sovereign_states_and_dependencies_by_population__23[[#This Row],[Country / Dependency]]&amp;"'"</f>
        <v>'Sudan'</v>
      </c>
      <c r="D36" t="s">
        <v>162</v>
      </c>
      <c r="E36" t="s">
        <v>163</v>
      </c>
      <c r="F36" t="str">
        <f>"'"&amp;Table_Sovereign_states_and_dependencies_by_population__23[[#This Row],[Date]]&amp;"'"</f>
        <v>'1 Jul 2018'</v>
      </c>
      <c r="G36" t="s">
        <v>22</v>
      </c>
      <c r="H36" t="str">
        <f>"'"&amp;Table_Sovereign_states_and_dependencies_by_population__23[[#This Row],[Source (official or from the United Nations)]]&amp;"'"</f>
        <v>'Official projection'</v>
      </c>
      <c r="I36">
        <f>ROUND(Table_Sovereign_states_and_dependencies_by_population__23[[#This Row],[Population]]/1000000,0)</f>
        <v>42</v>
      </c>
    </row>
    <row r="37" spans="1:9" x14ac:dyDescent="0.25">
      <c r="A37">
        <v>35</v>
      </c>
      <c r="B37" t="s">
        <v>165</v>
      </c>
      <c r="C37" t="str">
        <f>"'"&amp;Table_Sovereign_states_and_dependencies_by_population__23[[#This Row],[Country / Dependency]]&amp;"'"</f>
        <v>'Ukraine'</v>
      </c>
      <c r="D37" t="s">
        <v>166</v>
      </c>
      <c r="E37" t="s">
        <v>167</v>
      </c>
      <c r="F37" t="str">
        <f>"'"&amp;Table_Sovereign_states_and_dependencies_by_population__23[[#This Row],[Date]]&amp;"'"</f>
        <v>'1 Feb 2022'</v>
      </c>
      <c r="G37" t="s">
        <v>168</v>
      </c>
      <c r="H37" t="str">
        <f>"'"&amp;Table_Sovereign_states_and_dependencies_by_population__23[[#This Row],[Source (official or from the United Nations)]]&amp;"'"</f>
        <v>'National monthly estimate'</v>
      </c>
      <c r="I37">
        <f>ROUND(Table_Sovereign_states_and_dependencies_by_population__23[[#This Row],[Population]]/1000000,0)</f>
        <v>41</v>
      </c>
    </row>
    <row r="38" spans="1:9" x14ac:dyDescent="0.25">
      <c r="A38">
        <v>36</v>
      </c>
      <c r="B38" t="s">
        <v>170</v>
      </c>
      <c r="C38" t="str">
        <f>"'"&amp;Table_Sovereign_states_and_dependencies_by_population__23[[#This Row],[Country / Dependency]]&amp;"'"</f>
        <v>'Canada'</v>
      </c>
      <c r="D38" t="s">
        <v>171</v>
      </c>
      <c r="E38" t="s">
        <v>10</v>
      </c>
      <c r="F38" t="str">
        <f>"'"&amp;Table_Sovereign_states_and_dependencies_by_population__23[[#This Row],[Date]]&amp;"'"</f>
        <v>'11 Jul 2023'</v>
      </c>
      <c r="G38" t="s">
        <v>27</v>
      </c>
      <c r="H38" t="str">
        <f>"'"&amp;Table_Sovereign_states_and_dependencies_by_population__23[[#This Row],[Source (official or from the United Nations)]]&amp;"'"</f>
        <v>'National population clock'</v>
      </c>
      <c r="I38">
        <f>ROUND(Table_Sovereign_states_and_dependencies_by_population__23[[#This Row],[Population]]/1000000,0)</f>
        <v>40</v>
      </c>
    </row>
    <row r="39" spans="1:9" x14ac:dyDescent="0.25">
      <c r="A39">
        <v>37</v>
      </c>
      <c r="B39" t="s">
        <v>173</v>
      </c>
      <c r="C39" t="str">
        <f>"'"&amp;Table_Sovereign_states_and_dependencies_by_population__23[[#This Row],[Country / Dependency]]&amp;"'"</f>
        <v>'Poland'</v>
      </c>
      <c r="D39" t="s">
        <v>174</v>
      </c>
      <c r="E39" t="s">
        <v>61</v>
      </c>
      <c r="F39" t="str">
        <f>"'"&amp;Table_Sovereign_states_and_dependencies_by_population__23[[#This Row],[Date]]&amp;"'"</f>
        <v>'31 Mar 2023'</v>
      </c>
      <c r="G39" t="s">
        <v>168</v>
      </c>
      <c r="H39" t="str">
        <f>"'"&amp;Table_Sovereign_states_and_dependencies_by_population__23[[#This Row],[Source (official or from the United Nations)]]&amp;"'"</f>
        <v>'National monthly estimate'</v>
      </c>
      <c r="I39">
        <f>ROUND(Table_Sovereign_states_and_dependencies_by_population__23[[#This Row],[Population]]/1000000,0)</f>
        <v>38</v>
      </c>
    </row>
    <row r="40" spans="1:9" x14ac:dyDescent="0.25">
      <c r="A40">
        <v>38</v>
      </c>
      <c r="B40" t="s">
        <v>176</v>
      </c>
      <c r="C40" t="str">
        <f>"'"&amp;Table_Sovereign_states_and_dependencies_by_population__23[[#This Row],[Country / Dependency]]&amp;"'"</f>
        <v>'Morocco'</v>
      </c>
      <c r="D40" t="s">
        <v>177</v>
      </c>
      <c r="E40" t="s">
        <v>10</v>
      </c>
      <c r="F40" t="str">
        <f>"'"&amp;Table_Sovereign_states_and_dependencies_by_population__23[[#This Row],[Date]]&amp;"'"</f>
        <v>'11 Jul 2023'</v>
      </c>
      <c r="G40" t="s">
        <v>27</v>
      </c>
      <c r="H40" t="str">
        <f>"'"&amp;Table_Sovereign_states_and_dependencies_by_population__23[[#This Row],[Source (official or from the United Nations)]]&amp;"'"</f>
        <v>'National population clock'</v>
      </c>
      <c r="I40">
        <f>ROUND(Table_Sovereign_states_and_dependencies_by_population__23[[#This Row],[Population]]/1000000,0)</f>
        <v>37</v>
      </c>
    </row>
    <row r="41" spans="1:9" x14ac:dyDescent="0.25">
      <c r="A41">
        <v>39</v>
      </c>
      <c r="B41" t="s">
        <v>179</v>
      </c>
      <c r="C41" t="str">
        <f>"'"&amp;Table_Sovereign_states_and_dependencies_by_population__23[[#This Row],[Country / Dependency]]&amp;"'"</f>
        <v>'Uzbekistan'</v>
      </c>
      <c r="D41" t="s">
        <v>180</v>
      </c>
      <c r="E41" t="s">
        <v>143</v>
      </c>
      <c r="F41" t="str">
        <f>"'"&amp;Table_Sovereign_states_and_dependencies_by_population__23[[#This Row],[Date]]&amp;"'"</f>
        <v>'1 Apr 2023'</v>
      </c>
      <c r="G41" t="s">
        <v>62</v>
      </c>
      <c r="H41" t="str">
        <f>"'"&amp;Table_Sovereign_states_and_dependencies_by_population__23[[#This Row],[Source (official or from the United Nations)]]&amp;"'"</f>
        <v>'National quarterly estimate'</v>
      </c>
      <c r="I41">
        <f>ROUND(Table_Sovereign_states_and_dependencies_by_population__23[[#This Row],[Population]]/1000000,0)</f>
        <v>36</v>
      </c>
    </row>
    <row r="42" spans="1:9" x14ac:dyDescent="0.25">
      <c r="A42">
        <v>40</v>
      </c>
      <c r="B42" t="s">
        <v>183</v>
      </c>
      <c r="C42" t="str">
        <f>"'"&amp;Table_Sovereign_states_and_dependencies_by_population__23[[#This Row],[Country / Dependency]]&amp;"'"</f>
        <v>'Afghanistan'</v>
      </c>
      <c r="D42" t="s">
        <v>184</v>
      </c>
      <c r="E42" t="s">
        <v>56</v>
      </c>
      <c r="F42" t="str">
        <f>"'"&amp;Table_Sovereign_states_and_dependencies_by_population__23[[#This Row],[Date]]&amp;"'"</f>
        <v>'1 Jan 2023'</v>
      </c>
      <c r="G42" t="s">
        <v>17</v>
      </c>
      <c r="H42" t="str">
        <f>"'"&amp;Table_Sovereign_states_and_dependencies_by_population__23[[#This Row],[Source (official or from the United Nations)]]&amp;"'"</f>
        <v>'Official estimate'</v>
      </c>
      <c r="I42">
        <f>ROUND(Table_Sovereign_states_and_dependencies_by_population__23[[#This Row],[Population]]/1000000,0)</f>
        <v>34</v>
      </c>
    </row>
    <row r="43" spans="1:9" x14ac:dyDescent="0.25">
      <c r="A43">
        <v>41</v>
      </c>
      <c r="B43" t="s">
        <v>186</v>
      </c>
      <c r="C43" t="str">
        <f>"'"&amp;Table_Sovereign_states_and_dependencies_by_population__23[[#This Row],[Country / Dependency]]&amp;"'"</f>
        <v>'Peru'</v>
      </c>
      <c r="D43" t="s">
        <v>187</v>
      </c>
      <c r="E43" t="s">
        <v>76</v>
      </c>
      <c r="F43" t="str">
        <f>"'"&amp;Table_Sovereign_states_and_dependencies_by_population__23[[#This Row],[Date]]&amp;"'"</f>
        <v>'1 Jul 2022'</v>
      </c>
      <c r="G43" t="s">
        <v>77</v>
      </c>
      <c r="H43" t="str">
        <f>"'"&amp;Table_Sovereign_states_and_dependencies_by_population__23[[#This Row],[Source (official or from the United Nations)]]&amp;"'"</f>
        <v>'National annual projection'</v>
      </c>
      <c r="I43">
        <f>ROUND(Table_Sovereign_states_and_dependencies_by_population__23[[#This Row],[Population]]/1000000,0)</f>
        <v>33</v>
      </c>
    </row>
    <row r="44" spans="1:9" x14ac:dyDescent="0.25">
      <c r="A44">
        <v>42</v>
      </c>
      <c r="B44" t="s">
        <v>189</v>
      </c>
      <c r="C44" t="str">
        <f>"'"&amp;Table_Sovereign_states_and_dependencies_by_population__23[[#This Row],[Country / Dependency]]&amp;"'"</f>
        <v>'Angola'</v>
      </c>
      <c r="D44" t="s">
        <v>190</v>
      </c>
      <c r="E44" t="s">
        <v>191</v>
      </c>
      <c r="F44" t="str">
        <f>"'"&amp;Table_Sovereign_states_and_dependencies_by_population__23[[#This Row],[Date]]&amp;"'"</f>
        <v>'30 Jun 2022'</v>
      </c>
      <c r="G44" t="s">
        <v>77</v>
      </c>
      <c r="H44" t="str">
        <f>"'"&amp;Table_Sovereign_states_and_dependencies_by_population__23[[#This Row],[Source (official or from the United Nations)]]&amp;"'"</f>
        <v>'National annual projection'</v>
      </c>
      <c r="I44">
        <f>ROUND(Table_Sovereign_states_and_dependencies_by_population__23[[#This Row],[Population]]/1000000,0)</f>
        <v>33</v>
      </c>
    </row>
    <row r="45" spans="1:9" x14ac:dyDescent="0.25">
      <c r="A45">
        <v>43</v>
      </c>
      <c r="B45" t="s">
        <v>193</v>
      </c>
      <c r="C45" t="str">
        <f>"'"&amp;Table_Sovereign_states_and_dependencies_by_population__23[[#This Row],[Country / Dependency]]&amp;"'"</f>
        <v>'Malaysia'</v>
      </c>
      <c r="D45" t="s">
        <v>194</v>
      </c>
      <c r="E45" t="s">
        <v>10</v>
      </c>
      <c r="F45" t="str">
        <f>"'"&amp;Table_Sovereign_states_and_dependencies_by_population__23[[#This Row],[Date]]&amp;"'"</f>
        <v>'11 Jul 2023'</v>
      </c>
      <c r="G45" t="s">
        <v>27</v>
      </c>
      <c r="H45" t="str">
        <f>"'"&amp;Table_Sovereign_states_and_dependencies_by_population__23[[#This Row],[Source (official or from the United Nations)]]&amp;"'"</f>
        <v>'National population clock'</v>
      </c>
      <c r="I45">
        <f>ROUND(Table_Sovereign_states_and_dependencies_by_population__23[[#This Row],[Population]]/1000000,0)</f>
        <v>33</v>
      </c>
    </row>
    <row r="46" spans="1:9" x14ac:dyDescent="0.25">
      <c r="A46">
        <v>44</v>
      </c>
      <c r="B46" t="s">
        <v>196</v>
      </c>
      <c r="C46" t="str">
        <f>"'"&amp;Table_Sovereign_states_and_dependencies_by_population__23[[#This Row],[Country / Dependency]]&amp;"'"</f>
        <v>'Mozambique'</v>
      </c>
      <c r="D46" t="s">
        <v>197</v>
      </c>
      <c r="E46" t="s">
        <v>76</v>
      </c>
      <c r="F46" t="str">
        <f>"'"&amp;Table_Sovereign_states_and_dependencies_by_population__23[[#This Row],[Date]]&amp;"'"</f>
        <v>'1 Jul 2022'</v>
      </c>
      <c r="G46" t="s">
        <v>77</v>
      </c>
      <c r="H46" t="str">
        <f>"'"&amp;Table_Sovereign_states_and_dependencies_by_population__23[[#This Row],[Source (official or from the United Nations)]]&amp;"'"</f>
        <v>'National annual projection'</v>
      </c>
      <c r="I46">
        <f>ROUND(Table_Sovereign_states_and_dependencies_by_population__23[[#This Row],[Population]]/1000000,0)</f>
        <v>32</v>
      </c>
    </row>
    <row r="47" spans="1:9" x14ac:dyDescent="0.25">
      <c r="A47">
        <v>45</v>
      </c>
      <c r="B47" t="s">
        <v>199</v>
      </c>
      <c r="C47" t="str">
        <f>"'"&amp;Table_Sovereign_states_and_dependencies_by_population__23[[#This Row],[Country / Dependency]]&amp;"'"</f>
        <v>'Saudi Arabia'</v>
      </c>
      <c r="D47" t="s">
        <v>200</v>
      </c>
      <c r="E47" t="s">
        <v>201</v>
      </c>
      <c r="F47" t="str">
        <f>"'"&amp;Table_Sovereign_states_and_dependencies_by_population__23[[#This Row],[Date]]&amp;"'"</f>
        <v>'10 May 2022'</v>
      </c>
      <c r="G47" t="s">
        <v>46</v>
      </c>
      <c r="H47" t="str">
        <f>"'"&amp;Table_Sovereign_states_and_dependencies_by_population__23[[#This Row],[Source (official or from the United Nations)]]&amp;"'"</f>
        <v>'2022 census result'</v>
      </c>
      <c r="I47">
        <f>ROUND(Table_Sovereign_states_and_dependencies_by_population__23[[#This Row],[Population]]/1000000,0)</f>
        <v>32</v>
      </c>
    </row>
    <row r="48" spans="1:9" x14ac:dyDescent="0.25">
      <c r="A48">
        <v>46</v>
      </c>
      <c r="B48" t="s">
        <v>203</v>
      </c>
      <c r="C48" t="str">
        <f>"'"&amp;Table_Sovereign_states_and_dependencies_by_population__23[[#This Row],[Country / Dependency]]&amp;"'"</f>
        <v>'Yemen'</v>
      </c>
      <c r="D48" t="s">
        <v>204</v>
      </c>
      <c r="E48" t="s">
        <v>76</v>
      </c>
      <c r="F48" t="str">
        <f>"'"&amp;Table_Sovereign_states_and_dependencies_by_population__23[[#This Row],[Date]]&amp;"'"</f>
        <v>'1 Jul 2022'</v>
      </c>
      <c r="G48" t="s">
        <v>17</v>
      </c>
      <c r="H48" t="str">
        <f>"'"&amp;Table_Sovereign_states_and_dependencies_by_population__23[[#This Row],[Source (official or from the United Nations)]]&amp;"'"</f>
        <v>'Official estimate'</v>
      </c>
      <c r="I48">
        <f>ROUND(Table_Sovereign_states_and_dependencies_by_population__23[[#This Row],[Population]]/1000000,0)</f>
        <v>32</v>
      </c>
    </row>
    <row r="49" spans="1:9" x14ac:dyDescent="0.25">
      <c r="A49">
        <v>47</v>
      </c>
      <c r="B49" t="s">
        <v>206</v>
      </c>
      <c r="C49" t="str">
        <f>"'"&amp;Table_Sovereign_states_and_dependencies_by_population__23[[#This Row],[Country / Dependency]]&amp;"'"</f>
        <v>'Ghana'</v>
      </c>
      <c r="D49" t="s">
        <v>207</v>
      </c>
      <c r="E49" t="s">
        <v>208</v>
      </c>
      <c r="F49" t="str">
        <f>"'"&amp;Table_Sovereign_states_and_dependencies_by_population__23[[#This Row],[Date]]&amp;"'"</f>
        <v>'27 Jun 2021'</v>
      </c>
      <c r="G49" t="s">
        <v>209</v>
      </c>
      <c r="H49" t="str">
        <f>"'"&amp;Table_Sovereign_states_and_dependencies_by_population__23[[#This Row],[Source (official or from the United Nations)]]&amp;"'"</f>
        <v>'2021 census result'</v>
      </c>
      <c r="I49">
        <f>ROUND(Table_Sovereign_states_and_dependencies_by_population__23[[#This Row],[Population]]/1000000,0)</f>
        <v>31</v>
      </c>
    </row>
    <row r="50" spans="1:9" x14ac:dyDescent="0.25">
      <c r="A50">
        <v>48</v>
      </c>
      <c r="B50" t="s">
        <v>211</v>
      </c>
      <c r="C50" t="str">
        <f>"'"&amp;Table_Sovereign_states_and_dependencies_by_population__23[[#This Row],[Country / Dependency]]&amp;"'"</f>
        <v>'Ivory Coast'</v>
      </c>
      <c r="D50" t="s">
        <v>212</v>
      </c>
      <c r="E50" t="s">
        <v>213</v>
      </c>
      <c r="F50" t="str">
        <f>"'"&amp;Table_Sovereign_states_and_dependencies_by_population__23[[#This Row],[Date]]&amp;"'"</f>
        <v>'14 Dec 2021'</v>
      </c>
      <c r="G50" t="s">
        <v>209</v>
      </c>
      <c r="H50" t="str">
        <f>"'"&amp;Table_Sovereign_states_and_dependencies_by_population__23[[#This Row],[Source (official or from the United Nations)]]&amp;"'"</f>
        <v>'2021 census result'</v>
      </c>
      <c r="I50">
        <f>ROUND(Table_Sovereign_states_and_dependencies_by_population__23[[#This Row],[Population]]/1000000,0)</f>
        <v>29</v>
      </c>
    </row>
    <row r="51" spans="1:9" x14ac:dyDescent="0.25">
      <c r="A51">
        <v>49</v>
      </c>
      <c r="B51" t="s">
        <v>215</v>
      </c>
      <c r="C51" t="str">
        <f>"'"&amp;Table_Sovereign_states_and_dependencies_by_population__23[[#This Row],[Country / Dependency]]&amp;"'"</f>
        <v>'Nepal'</v>
      </c>
      <c r="D51" t="s">
        <v>216</v>
      </c>
      <c r="E51" t="s">
        <v>217</v>
      </c>
      <c r="F51" t="str">
        <f>"'"&amp;Table_Sovereign_states_and_dependencies_by_population__23[[#This Row],[Date]]&amp;"'"</f>
        <v>'25 Nov 2021'</v>
      </c>
      <c r="G51" t="s">
        <v>209</v>
      </c>
      <c r="H51" t="str">
        <f>"'"&amp;Table_Sovereign_states_and_dependencies_by_population__23[[#This Row],[Source (official or from the United Nations)]]&amp;"'"</f>
        <v>'2021 census result'</v>
      </c>
      <c r="I51">
        <f>ROUND(Table_Sovereign_states_and_dependencies_by_population__23[[#This Row],[Population]]/1000000,0)</f>
        <v>29</v>
      </c>
    </row>
    <row r="52" spans="1:9" x14ac:dyDescent="0.25">
      <c r="A52">
        <v>50</v>
      </c>
      <c r="B52" t="s">
        <v>219</v>
      </c>
      <c r="C52" t="str">
        <f>"'"&amp;Table_Sovereign_states_and_dependencies_by_population__23[[#This Row],[Country / Dependency]]&amp;"'"</f>
        <v>'Venezuela'</v>
      </c>
      <c r="D52" t="s">
        <v>220</v>
      </c>
      <c r="E52" t="s">
        <v>221</v>
      </c>
      <c r="F52" t="str">
        <f>"'"&amp;Table_Sovereign_states_and_dependencies_by_population__23[[#This Row],[Date]]&amp;"'"</f>
        <v>'30 Jun 2019'</v>
      </c>
      <c r="G52" t="s">
        <v>22</v>
      </c>
      <c r="H52" t="str">
        <f>"'"&amp;Table_Sovereign_states_and_dependencies_by_population__23[[#This Row],[Source (official or from the United Nations)]]&amp;"'"</f>
        <v>'Official projection'</v>
      </c>
      <c r="I52">
        <f>ROUND(Table_Sovereign_states_and_dependencies_by_population__23[[#This Row],[Population]]/1000000,0)</f>
        <v>28</v>
      </c>
    </row>
    <row r="53" spans="1:9" x14ac:dyDescent="0.25">
      <c r="A53">
        <v>51</v>
      </c>
      <c r="B53" t="s">
        <v>223</v>
      </c>
      <c r="C53" t="str">
        <f>"'"&amp;Table_Sovereign_states_and_dependencies_by_population__23[[#This Row],[Country / Dependency]]&amp;"'"</f>
        <v>'Madagascar'</v>
      </c>
      <c r="D53" t="s">
        <v>224</v>
      </c>
      <c r="E53" t="s">
        <v>81</v>
      </c>
      <c r="F53" t="str">
        <f>"'"&amp;Table_Sovereign_states_and_dependencies_by_population__23[[#This Row],[Date]]&amp;"'"</f>
        <v>'1 Jul 2021'</v>
      </c>
      <c r="G53" t="s">
        <v>77</v>
      </c>
      <c r="H53" t="str">
        <f>"'"&amp;Table_Sovereign_states_and_dependencies_by_population__23[[#This Row],[Source (official or from the United Nations)]]&amp;"'"</f>
        <v>'National annual projection'</v>
      </c>
      <c r="I53">
        <f>ROUND(Table_Sovereign_states_and_dependencies_by_population__23[[#This Row],[Population]]/1000000,0)</f>
        <v>27</v>
      </c>
    </row>
    <row r="54" spans="1:9" x14ac:dyDescent="0.25">
      <c r="A54">
        <v>52</v>
      </c>
      <c r="B54" t="s">
        <v>227</v>
      </c>
      <c r="C54" t="str">
        <f>"'"&amp;Table_Sovereign_states_and_dependencies_by_population__23[[#This Row],[Country / Dependency]]&amp;"'"</f>
        <v>'Australia'</v>
      </c>
      <c r="D54" t="s">
        <v>228</v>
      </c>
      <c r="E54" t="s">
        <v>10</v>
      </c>
      <c r="F54" t="str">
        <f>"'"&amp;Table_Sovereign_states_and_dependencies_by_population__23[[#This Row],[Date]]&amp;"'"</f>
        <v>'11 Jul 2023'</v>
      </c>
      <c r="G54" t="s">
        <v>27</v>
      </c>
      <c r="H54" t="str">
        <f>"'"&amp;Table_Sovereign_states_and_dependencies_by_population__23[[#This Row],[Source (official or from the United Nations)]]&amp;"'"</f>
        <v>'National population clock'</v>
      </c>
      <c r="I54">
        <f>ROUND(Table_Sovereign_states_and_dependencies_by_population__23[[#This Row],[Population]]/1000000,0)</f>
        <v>27</v>
      </c>
    </row>
    <row r="55" spans="1:9" x14ac:dyDescent="0.25">
      <c r="A55">
        <v>53</v>
      </c>
      <c r="B55" t="s">
        <v>230</v>
      </c>
      <c r="C55" t="str">
        <f>"'"&amp;Table_Sovereign_states_and_dependencies_by_population__23[[#This Row],[Country / Dependency]]&amp;"'"</f>
        <v>'North Korea'</v>
      </c>
      <c r="D55" t="s">
        <v>231</v>
      </c>
      <c r="E55" t="s">
        <v>81</v>
      </c>
      <c r="F55" t="str">
        <f>"'"&amp;Table_Sovereign_states_and_dependencies_by_population__23[[#This Row],[Date]]&amp;"'"</f>
        <v>'1 Jul 2021'</v>
      </c>
      <c r="G55" t="s">
        <v>77</v>
      </c>
      <c r="H55" t="str">
        <f>"'"&amp;Table_Sovereign_states_and_dependencies_by_population__23[[#This Row],[Source (official or from the United Nations)]]&amp;"'"</f>
        <v>'National annual projection'</v>
      </c>
      <c r="I55">
        <f>ROUND(Table_Sovereign_states_and_dependencies_by_population__23[[#This Row],[Population]]/1000000,0)</f>
        <v>26</v>
      </c>
    </row>
    <row r="56" spans="1:9" x14ac:dyDescent="0.25">
      <c r="A56">
        <v>54</v>
      </c>
      <c r="B56" t="s">
        <v>233</v>
      </c>
      <c r="C56" t="str">
        <f>"'"&amp;Table_Sovereign_states_and_dependencies_by_population__23[[#This Row],[Country / Dependency]]&amp;"'"</f>
        <v>'Cameroon'</v>
      </c>
      <c r="D56" t="s">
        <v>234</v>
      </c>
      <c r="E56" t="s">
        <v>90</v>
      </c>
      <c r="F56" t="str">
        <f>"'"&amp;Table_Sovereign_states_and_dependencies_by_population__23[[#This Row],[Date]]&amp;"'"</f>
        <v>'1 Jul 2019'</v>
      </c>
      <c r="G56" t="s">
        <v>77</v>
      </c>
      <c r="H56" t="str">
        <f>"'"&amp;Table_Sovereign_states_and_dependencies_by_population__23[[#This Row],[Source (official or from the United Nations)]]&amp;"'"</f>
        <v>'National annual projection'</v>
      </c>
      <c r="I56">
        <f>ROUND(Table_Sovereign_states_and_dependencies_by_population__23[[#This Row],[Population]]/1000000,0)</f>
        <v>24</v>
      </c>
    </row>
    <row r="57" spans="1:9" x14ac:dyDescent="0.25">
      <c r="A57">
        <v>55</v>
      </c>
      <c r="B57" t="s">
        <v>236</v>
      </c>
      <c r="C57" t="str">
        <f>"'"&amp;Table_Sovereign_states_and_dependencies_by_population__23[[#This Row],[Country / Dependency]]&amp;"'"</f>
        <v>'Niger'</v>
      </c>
      <c r="D57" t="s">
        <v>237</v>
      </c>
      <c r="E57" t="s">
        <v>81</v>
      </c>
      <c r="F57" t="str">
        <f>"'"&amp;Table_Sovereign_states_and_dependencies_by_population__23[[#This Row],[Date]]&amp;"'"</f>
        <v>'1 Jul 2021'</v>
      </c>
      <c r="G57" t="s">
        <v>77</v>
      </c>
      <c r="H57" t="str">
        <f>"'"&amp;Table_Sovereign_states_and_dependencies_by_population__23[[#This Row],[Source (official or from the United Nations)]]&amp;"'"</f>
        <v>'National annual projection'</v>
      </c>
      <c r="I57">
        <f>ROUND(Table_Sovereign_states_and_dependencies_by_population__23[[#This Row],[Population]]/1000000,0)</f>
        <v>24</v>
      </c>
    </row>
    <row r="58" spans="1:9" x14ac:dyDescent="0.25">
      <c r="A58">
        <v>56</v>
      </c>
      <c r="B58" t="s">
        <v>238</v>
      </c>
      <c r="C58" t="str">
        <f>"'"&amp;Table_Sovereign_states_and_dependencies_by_population__23[[#This Row],[Country / Dependency]]&amp;"'"</f>
        <v>'Taiwan'</v>
      </c>
      <c r="D58" t="s">
        <v>239</v>
      </c>
      <c r="E58" t="s">
        <v>240</v>
      </c>
      <c r="F58" t="str">
        <f>"'"&amp;Table_Sovereign_states_and_dependencies_by_population__23[[#This Row],[Date]]&amp;"'"</f>
        <v>'30 Apr 2023'</v>
      </c>
      <c r="G58" t="s">
        <v>17</v>
      </c>
      <c r="H58" t="str">
        <f>"'"&amp;Table_Sovereign_states_and_dependencies_by_population__23[[#This Row],[Source (official or from the United Nations)]]&amp;"'"</f>
        <v>'Official estimate'</v>
      </c>
      <c r="I58">
        <f>ROUND(Table_Sovereign_states_and_dependencies_by_population__23[[#This Row],[Population]]/1000000,0)</f>
        <v>23</v>
      </c>
    </row>
    <row r="59" spans="1:9" x14ac:dyDescent="0.25">
      <c r="A59">
        <v>57</v>
      </c>
      <c r="B59" t="s">
        <v>242</v>
      </c>
      <c r="C59" t="str">
        <f>"'"&amp;Table_Sovereign_states_and_dependencies_by_population__23[[#This Row],[Country / Dependency]]&amp;"'"</f>
        <v>'Mali'</v>
      </c>
      <c r="D59" t="s">
        <v>243</v>
      </c>
      <c r="E59" t="s">
        <v>156</v>
      </c>
      <c r="F59" t="str">
        <f>"'"&amp;Table_Sovereign_states_and_dependencies_by_population__23[[#This Row],[Date]]&amp;"'"</f>
        <v>'1 Jul 2023'</v>
      </c>
      <c r="G59" t="s">
        <v>11</v>
      </c>
      <c r="H59" t="str">
        <f>"'"&amp;Table_Sovereign_states_and_dependencies_by_population__23[[#This Row],[Source (official or from the United Nations)]]&amp;"'"</f>
        <v>'UN projection'</v>
      </c>
      <c r="I59">
        <f>ROUND(Table_Sovereign_states_and_dependencies_by_population__23[[#This Row],[Population]]/1000000,0)</f>
        <v>23</v>
      </c>
    </row>
    <row r="60" spans="1:9" x14ac:dyDescent="0.25">
      <c r="A60">
        <v>58</v>
      </c>
      <c r="B60" t="s">
        <v>245</v>
      </c>
      <c r="C60" t="str">
        <f>"'"&amp;Table_Sovereign_states_and_dependencies_by_population__23[[#This Row],[Country / Dependency]]&amp;"'"</f>
        <v>'Syria'</v>
      </c>
      <c r="D60" t="s">
        <v>246</v>
      </c>
      <c r="E60" t="s">
        <v>81</v>
      </c>
      <c r="F60" t="str">
        <f>"'"&amp;Table_Sovereign_states_and_dependencies_by_population__23[[#This Row],[Date]]&amp;"'"</f>
        <v>'1 Jul 2021'</v>
      </c>
      <c r="G60" t="s">
        <v>17</v>
      </c>
      <c r="H60" t="str">
        <f>"'"&amp;Table_Sovereign_states_and_dependencies_by_population__23[[#This Row],[Source (official or from the United Nations)]]&amp;"'"</f>
        <v>'Official estimate'</v>
      </c>
      <c r="I60">
        <f>ROUND(Table_Sovereign_states_and_dependencies_by_population__23[[#This Row],[Population]]/1000000,0)</f>
        <v>23</v>
      </c>
    </row>
    <row r="61" spans="1:9" x14ac:dyDescent="0.25">
      <c r="A61">
        <v>59</v>
      </c>
      <c r="B61" t="s">
        <v>248</v>
      </c>
      <c r="C61" t="str">
        <f>"'"&amp;Table_Sovereign_states_and_dependencies_by_population__23[[#This Row],[Country / Dependency]]&amp;"'"</f>
        <v>'Burkina Faso'</v>
      </c>
      <c r="D61" t="s">
        <v>249</v>
      </c>
      <c r="E61" t="s">
        <v>76</v>
      </c>
      <c r="F61" t="str">
        <f>"'"&amp;Table_Sovereign_states_and_dependencies_by_population__23[[#This Row],[Date]]&amp;"'"</f>
        <v>'1 Jul 2022'</v>
      </c>
      <c r="G61" t="s">
        <v>250</v>
      </c>
      <c r="H61" t="str">
        <f>"'"&amp;Table_Sovereign_states_and_dependencies_by_population__23[[#This Row],[Source (official or from the United Nations)]]&amp;"'"</f>
        <v>'National projection'</v>
      </c>
      <c r="I61">
        <f>ROUND(Table_Sovereign_states_and_dependencies_by_population__23[[#This Row],[Population]]/1000000,0)</f>
        <v>22</v>
      </c>
    </row>
    <row r="62" spans="1:9" x14ac:dyDescent="0.25">
      <c r="A62">
        <v>60</v>
      </c>
      <c r="B62" t="s">
        <v>252</v>
      </c>
      <c r="C62" t="str">
        <f>"'"&amp;Table_Sovereign_states_and_dependencies_by_population__23[[#This Row],[Country / Dependency]]&amp;"'"</f>
        <v>'Sri Lanka'</v>
      </c>
      <c r="D62" t="s">
        <v>253</v>
      </c>
      <c r="E62" t="s">
        <v>76</v>
      </c>
      <c r="F62" t="str">
        <f>"'"&amp;Table_Sovereign_states_and_dependencies_by_population__23[[#This Row],[Date]]&amp;"'"</f>
        <v>'1 Jul 2022'</v>
      </c>
      <c r="G62" t="s">
        <v>17</v>
      </c>
      <c r="H62" t="str">
        <f>"'"&amp;Table_Sovereign_states_and_dependencies_by_population__23[[#This Row],[Source (official or from the United Nations)]]&amp;"'"</f>
        <v>'Official estimate'</v>
      </c>
      <c r="I62">
        <f>ROUND(Table_Sovereign_states_and_dependencies_by_population__23[[#This Row],[Population]]/1000000,0)</f>
        <v>22</v>
      </c>
    </row>
    <row r="63" spans="1:9" x14ac:dyDescent="0.25">
      <c r="A63">
        <v>61</v>
      </c>
      <c r="B63" t="s">
        <v>255</v>
      </c>
      <c r="C63" t="str">
        <f>"'"&amp;Table_Sovereign_states_and_dependencies_by_population__23[[#This Row],[Country / Dependency]]&amp;"'"</f>
        <v>'Malawi'</v>
      </c>
      <c r="D63" t="s">
        <v>256</v>
      </c>
      <c r="E63" t="s">
        <v>76</v>
      </c>
      <c r="F63" t="str">
        <f>"'"&amp;Table_Sovereign_states_and_dependencies_by_population__23[[#This Row],[Date]]&amp;"'"</f>
        <v>'1 Jul 2022'</v>
      </c>
      <c r="G63" t="s">
        <v>77</v>
      </c>
      <c r="H63" t="str">
        <f>"'"&amp;Table_Sovereign_states_and_dependencies_by_population__23[[#This Row],[Source (official or from the United Nations)]]&amp;"'"</f>
        <v>'National annual projection'</v>
      </c>
      <c r="I63">
        <f>ROUND(Table_Sovereign_states_and_dependencies_by_population__23[[#This Row],[Population]]/1000000,0)</f>
        <v>22</v>
      </c>
    </row>
    <row r="64" spans="1:9" x14ac:dyDescent="0.25">
      <c r="A64">
        <v>62</v>
      </c>
      <c r="B64" t="s">
        <v>258</v>
      </c>
      <c r="C64" t="str">
        <f>"'"&amp;Table_Sovereign_states_and_dependencies_by_population__23[[#This Row],[Country / Dependency]]&amp;"'"</f>
        <v>'Chile'</v>
      </c>
      <c r="D64" t="s">
        <v>259</v>
      </c>
      <c r="E64" t="s">
        <v>133</v>
      </c>
      <c r="F64" t="str">
        <f>"'"&amp;Table_Sovereign_states_and_dependencies_by_population__23[[#This Row],[Date]]&amp;"'"</f>
        <v>'30 Jun 2023'</v>
      </c>
      <c r="G64" t="s">
        <v>77</v>
      </c>
      <c r="H64" t="str">
        <f>"'"&amp;Table_Sovereign_states_and_dependencies_by_population__23[[#This Row],[Source (official or from the United Nations)]]&amp;"'"</f>
        <v>'National annual projection'</v>
      </c>
      <c r="I64">
        <f>ROUND(Table_Sovereign_states_and_dependencies_by_population__23[[#This Row],[Population]]/1000000,0)</f>
        <v>20</v>
      </c>
    </row>
    <row r="65" spans="1:9" x14ac:dyDescent="0.25">
      <c r="A65">
        <v>63</v>
      </c>
      <c r="B65" t="s">
        <v>262</v>
      </c>
      <c r="C65" t="str">
        <f>"'"&amp;Table_Sovereign_states_and_dependencies_by_population__23[[#This Row],[Country / Dependency]]&amp;"'"</f>
        <v>'Kazakhstan'</v>
      </c>
      <c r="D65" t="s">
        <v>263</v>
      </c>
      <c r="E65" t="s">
        <v>67</v>
      </c>
      <c r="F65" t="str">
        <f>"'"&amp;Table_Sovereign_states_and_dependencies_by_population__23[[#This Row],[Date]]&amp;"'"</f>
        <v>'1 May 2023'</v>
      </c>
      <c r="G65" t="s">
        <v>62</v>
      </c>
      <c r="H65" t="str">
        <f>"'"&amp;Table_Sovereign_states_and_dependencies_by_population__23[[#This Row],[Source (official or from the United Nations)]]&amp;"'"</f>
        <v>'National quarterly estimate'</v>
      </c>
      <c r="I65">
        <f>ROUND(Table_Sovereign_states_and_dependencies_by_population__23[[#This Row],[Population]]/1000000,0)</f>
        <v>20</v>
      </c>
    </row>
    <row r="66" spans="1:9" x14ac:dyDescent="0.25">
      <c r="A66">
        <v>64</v>
      </c>
      <c r="B66" t="s">
        <v>265</v>
      </c>
      <c r="C66" t="str">
        <f>"'"&amp;Table_Sovereign_states_and_dependencies_by_population__23[[#This Row],[Country / Dependency]]&amp;"'"</f>
        <v>'Zambia'</v>
      </c>
      <c r="D66" t="s">
        <v>266</v>
      </c>
      <c r="E66" t="s">
        <v>267</v>
      </c>
      <c r="F66" t="str">
        <f>"'"&amp;Table_Sovereign_states_and_dependencies_by_population__23[[#This Row],[Date]]&amp;"'"</f>
        <v>'14 Sep 2022'</v>
      </c>
      <c r="G66" t="s">
        <v>46</v>
      </c>
      <c r="H66" t="str">
        <f>"'"&amp;Table_Sovereign_states_and_dependencies_by_population__23[[#This Row],[Source (official or from the United Nations)]]&amp;"'"</f>
        <v>'2022 census result'</v>
      </c>
      <c r="I66">
        <f>ROUND(Table_Sovereign_states_and_dependencies_by_population__23[[#This Row],[Population]]/1000000,0)</f>
        <v>20</v>
      </c>
    </row>
    <row r="67" spans="1:9" x14ac:dyDescent="0.25">
      <c r="A67">
        <v>65</v>
      </c>
      <c r="B67" t="s">
        <v>269</v>
      </c>
      <c r="C67" t="str">
        <f>"'"&amp;Table_Sovereign_states_and_dependencies_by_population__23[[#This Row],[Country / Dependency]]&amp;"'"</f>
        <v>'Romania'</v>
      </c>
      <c r="D67" t="s">
        <v>270</v>
      </c>
      <c r="E67" t="s">
        <v>271</v>
      </c>
      <c r="F67" t="str">
        <f>"'"&amp;Table_Sovereign_states_and_dependencies_by_population__23[[#This Row],[Date]]&amp;"'"</f>
        <v>'17 Jul 2022'</v>
      </c>
      <c r="G67" t="s">
        <v>46</v>
      </c>
      <c r="H67" t="str">
        <f>"'"&amp;Table_Sovereign_states_and_dependencies_by_population__23[[#This Row],[Source (official or from the United Nations)]]&amp;"'"</f>
        <v>'2022 census result'</v>
      </c>
      <c r="I67">
        <f>ROUND(Table_Sovereign_states_and_dependencies_by_population__23[[#This Row],[Population]]/1000000,0)</f>
        <v>19</v>
      </c>
    </row>
    <row r="68" spans="1:9" x14ac:dyDescent="0.25">
      <c r="A68">
        <v>66</v>
      </c>
      <c r="B68" t="s">
        <v>273</v>
      </c>
      <c r="C68" t="str">
        <f>"'"&amp;Table_Sovereign_states_and_dependencies_by_population__23[[#This Row],[Country / Dependency]]&amp;"'"</f>
        <v>'Ecuador'</v>
      </c>
      <c r="D68" t="s">
        <v>274</v>
      </c>
      <c r="E68" t="s">
        <v>10</v>
      </c>
      <c r="F68" t="str">
        <f>"'"&amp;Table_Sovereign_states_and_dependencies_by_population__23[[#This Row],[Date]]&amp;"'"</f>
        <v>'11 Jul 2023'</v>
      </c>
      <c r="G68" t="s">
        <v>27</v>
      </c>
      <c r="H68" t="str">
        <f>"'"&amp;Table_Sovereign_states_and_dependencies_by_population__23[[#This Row],[Source (official or from the United Nations)]]&amp;"'"</f>
        <v>'National population clock'</v>
      </c>
      <c r="I68">
        <f>ROUND(Table_Sovereign_states_and_dependencies_by_population__23[[#This Row],[Population]]/1000000,0)</f>
        <v>18</v>
      </c>
    </row>
    <row r="69" spans="1:9" x14ac:dyDescent="0.25">
      <c r="A69">
        <v>67</v>
      </c>
      <c r="B69" t="s">
        <v>276</v>
      </c>
      <c r="C69" t="str">
        <f>"'"&amp;Table_Sovereign_states_and_dependencies_by_population__23[[#This Row],[Country / Dependency]]&amp;"'"</f>
        <v>'Netherlands'</v>
      </c>
      <c r="D69" t="s">
        <v>277</v>
      </c>
      <c r="E69" t="s">
        <v>10</v>
      </c>
      <c r="F69" t="str">
        <f>"'"&amp;Table_Sovereign_states_and_dependencies_by_population__23[[#This Row],[Date]]&amp;"'"</f>
        <v>'11 Jul 2023'</v>
      </c>
      <c r="G69" t="s">
        <v>27</v>
      </c>
      <c r="H69" t="str">
        <f>"'"&amp;Table_Sovereign_states_and_dependencies_by_population__23[[#This Row],[Source (official or from the United Nations)]]&amp;"'"</f>
        <v>'National population clock'</v>
      </c>
      <c r="I69">
        <f>ROUND(Table_Sovereign_states_and_dependencies_by_population__23[[#This Row],[Population]]/1000000,0)</f>
        <v>18</v>
      </c>
    </row>
    <row r="70" spans="1:9" x14ac:dyDescent="0.25">
      <c r="A70">
        <v>68</v>
      </c>
      <c r="B70" t="s">
        <v>279</v>
      </c>
      <c r="C70" t="str">
        <f>"'"&amp;Table_Sovereign_states_and_dependencies_by_population__23[[#This Row],[Country / Dependency]]&amp;"'"</f>
        <v>'Somalia'</v>
      </c>
      <c r="D70" t="s">
        <v>280</v>
      </c>
      <c r="E70" t="s">
        <v>281</v>
      </c>
      <c r="F70" t="str">
        <f>"'"&amp;Table_Sovereign_states_and_dependencies_by_population__23[[#This Row],[Date]]&amp;"'"</f>
        <v>'1 Jan 2014'</v>
      </c>
      <c r="G70" t="s">
        <v>282</v>
      </c>
      <c r="H70" t="str">
        <f>"'"&amp;Table_Sovereign_states_and_dependencies_by_population__23[[#This Row],[Source (official or from the United Nations)]]&amp;"'"</f>
        <v>'Authorized survey'</v>
      </c>
      <c r="I70">
        <f>ROUND(Table_Sovereign_states_and_dependencies_by_population__23[[#This Row],[Population]]/1000000,0)</f>
        <v>18</v>
      </c>
    </row>
    <row r="71" spans="1:9" x14ac:dyDescent="0.25">
      <c r="A71">
        <v>69</v>
      </c>
      <c r="B71" t="s">
        <v>284</v>
      </c>
      <c r="C71" t="str">
        <f>"'"&amp;Table_Sovereign_states_and_dependencies_by_population__23[[#This Row],[Country / Dependency]]&amp;"'"</f>
        <v>'Senegal'</v>
      </c>
      <c r="D71" t="s">
        <v>285</v>
      </c>
      <c r="E71" t="s">
        <v>81</v>
      </c>
      <c r="F71" t="str">
        <f>"'"&amp;Table_Sovereign_states_and_dependencies_by_population__23[[#This Row],[Date]]&amp;"'"</f>
        <v>'1 Jul 2021'</v>
      </c>
      <c r="G71" t="s">
        <v>77</v>
      </c>
      <c r="H71" t="str">
        <f>"'"&amp;Table_Sovereign_states_and_dependencies_by_population__23[[#This Row],[Source (official or from the United Nations)]]&amp;"'"</f>
        <v>'National annual projection'</v>
      </c>
      <c r="I71">
        <f>ROUND(Table_Sovereign_states_and_dependencies_by_population__23[[#This Row],[Population]]/1000000,0)</f>
        <v>17</v>
      </c>
    </row>
    <row r="72" spans="1:9" x14ac:dyDescent="0.25">
      <c r="A72">
        <v>70</v>
      </c>
      <c r="B72" t="s">
        <v>287</v>
      </c>
      <c r="C72" t="str">
        <f>"'"&amp;Table_Sovereign_states_and_dependencies_by_population__23[[#This Row],[Country / Dependency]]&amp;"'"</f>
        <v>'Guatemala'</v>
      </c>
      <c r="D72" t="s">
        <v>288</v>
      </c>
      <c r="E72" t="s">
        <v>81</v>
      </c>
      <c r="F72" t="str">
        <f>"'"&amp;Table_Sovereign_states_and_dependencies_by_population__23[[#This Row],[Date]]&amp;"'"</f>
        <v>'1 Jul 2021'</v>
      </c>
      <c r="G72" t="s">
        <v>77</v>
      </c>
      <c r="H72" t="str">
        <f>"'"&amp;Table_Sovereign_states_and_dependencies_by_population__23[[#This Row],[Source (official or from the United Nations)]]&amp;"'"</f>
        <v>'National annual projection'</v>
      </c>
      <c r="I72">
        <f>ROUND(Table_Sovereign_states_and_dependencies_by_population__23[[#This Row],[Population]]/1000000,0)</f>
        <v>17</v>
      </c>
    </row>
    <row r="73" spans="1:9" x14ac:dyDescent="0.25">
      <c r="A73">
        <v>71</v>
      </c>
      <c r="B73" t="s">
        <v>290</v>
      </c>
      <c r="C73" t="str">
        <f>"'"&amp;Table_Sovereign_states_and_dependencies_by_population__23[[#This Row],[Country / Dependency]]&amp;"'"</f>
        <v>'Chad'</v>
      </c>
      <c r="D73" t="s">
        <v>291</v>
      </c>
      <c r="E73" t="s">
        <v>81</v>
      </c>
      <c r="F73" t="str">
        <f>"'"&amp;Table_Sovereign_states_and_dependencies_by_population__23[[#This Row],[Date]]&amp;"'"</f>
        <v>'1 Jul 2021'</v>
      </c>
      <c r="G73" t="s">
        <v>77</v>
      </c>
      <c r="H73" t="str">
        <f>"'"&amp;Table_Sovereign_states_and_dependencies_by_population__23[[#This Row],[Source (official or from the United Nations)]]&amp;"'"</f>
        <v>'National annual projection'</v>
      </c>
      <c r="I73">
        <f>ROUND(Table_Sovereign_states_and_dependencies_by_population__23[[#This Row],[Population]]/1000000,0)</f>
        <v>17</v>
      </c>
    </row>
    <row r="74" spans="1:9" x14ac:dyDescent="0.25">
      <c r="A74">
        <v>72</v>
      </c>
      <c r="B74" t="s">
        <v>293</v>
      </c>
      <c r="C74" t="str">
        <f>"'"&amp;Table_Sovereign_states_and_dependencies_by_population__23[[#This Row],[Country / Dependency]]&amp;"'"</f>
        <v>'Cambodia'</v>
      </c>
      <c r="D74" t="s">
        <v>294</v>
      </c>
      <c r="E74" t="s">
        <v>295</v>
      </c>
      <c r="F74" t="str">
        <f>"'"&amp;Table_Sovereign_states_and_dependencies_by_population__23[[#This Row],[Date]]&amp;"'"</f>
        <v>'3 Mar 2019'</v>
      </c>
      <c r="G74" t="s">
        <v>296</v>
      </c>
      <c r="H74" t="str">
        <f>"'"&amp;Table_Sovereign_states_and_dependencies_by_population__23[[#This Row],[Source (official or from the United Nations)]]&amp;"'"</f>
        <v>'2019 census result'</v>
      </c>
      <c r="I74">
        <f>ROUND(Table_Sovereign_states_and_dependencies_by_population__23[[#This Row],[Population]]/1000000,0)</f>
        <v>16</v>
      </c>
    </row>
    <row r="75" spans="1:9" x14ac:dyDescent="0.25">
      <c r="A75">
        <v>73</v>
      </c>
      <c r="B75" t="s">
        <v>298</v>
      </c>
      <c r="C75" t="str">
        <f>"'"&amp;Table_Sovereign_states_and_dependencies_by_population__23[[#This Row],[Country / Dependency]]&amp;"'"</f>
        <v>'Zimbabwe'</v>
      </c>
      <c r="D75" t="s">
        <v>299</v>
      </c>
      <c r="E75" t="s">
        <v>300</v>
      </c>
      <c r="F75" t="str">
        <f>"'"&amp;Table_Sovereign_states_and_dependencies_by_population__23[[#This Row],[Date]]&amp;"'"</f>
        <v>'20 Apr 2022'</v>
      </c>
      <c r="G75" t="s">
        <v>46</v>
      </c>
      <c r="H75" t="str">
        <f>"'"&amp;Table_Sovereign_states_and_dependencies_by_population__23[[#This Row],[Source (official or from the United Nations)]]&amp;"'"</f>
        <v>'2022 census result'</v>
      </c>
      <c r="I75">
        <f>ROUND(Table_Sovereign_states_and_dependencies_by_population__23[[#This Row],[Population]]/1000000,0)</f>
        <v>15</v>
      </c>
    </row>
    <row r="76" spans="1:9" x14ac:dyDescent="0.25">
      <c r="A76">
        <v>74</v>
      </c>
      <c r="B76" t="s">
        <v>302</v>
      </c>
      <c r="C76" t="str">
        <f>"'"&amp;Table_Sovereign_states_and_dependencies_by_population__23[[#This Row],[Country / Dependency]]&amp;"'"</f>
        <v>'Guinea'</v>
      </c>
      <c r="D76" t="s">
        <v>303</v>
      </c>
      <c r="E76" t="s">
        <v>76</v>
      </c>
      <c r="F76" t="str">
        <f>"'"&amp;Table_Sovereign_states_and_dependencies_by_population__23[[#This Row],[Date]]&amp;"'"</f>
        <v>'1 Jul 2022'</v>
      </c>
      <c r="G76" t="s">
        <v>77</v>
      </c>
      <c r="H76" t="str">
        <f>"'"&amp;Table_Sovereign_states_and_dependencies_by_population__23[[#This Row],[Source (official or from the United Nations)]]&amp;"'"</f>
        <v>'National annual projection'</v>
      </c>
      <c r="I76">
        <f>ROUND(Table_Sovereign_states_and_dependencies_by_population__23[[#This Row],[Population]]/1000000,0)</f>
        <v>13</v>
      </c>
    </row>
    <row r="77" spans="1:9" x14ac:dyDescent="0.25">
      <c r="A77">
        <v>75</v>
      </c>
      <c r="B77" t="s">
        <v>305</v>
      </c>
      <c r="C77" t="str">
        <f>"'"&amp;Table_Sovereign_states_and_dependencies_by_population__23[[#This Row],[Country / Dependency]]&amp;"'"</f>
        <v>'South Sudan'</v>
      </c>
      <c r="D77" t="s">
        <v>306</v>
      </c>
      <c r="E77" t="s">
        <v>36</v>
      </c>
      <c r="F77" t="str">
        <f>"'"&amp;Table_Sovereign_states_and_dependencies_by_population__23[[#This Row],[Date]]&amp;"'"</f>
        <v>'1 Jul 2020'</v>
      </c>
      <c r="G77" t="s">
        <v>77</v>
      </c>
      <c r="H77" t="str">
        <f>"'"&amp;Table_Sovereign_states_and_dependencies_by_population__23[[#This Row],[Source (official or from the United Nations)]]&amp;"'"</f>
        <v>'National annual projection'</v>
      </c>
      <c r="I77">
        <f>ROUND(Table_Sovereign_states_and_dependencies_by_population__23[[#This Row],[Population]]/1000000,0)</f>
        <v>13</v>
      </c>
    </row>
    <row r="78" spans="1:9" x14ac:dyDescent="0.25">
      <c r="A78">
        <v>76</v>
      </c>
      <c r="B78" t="s">
        <v>308</v>
      </c>
      <c r="C78" t="str">
        <f>"'"&amp;Table_Sovereign_states_and_dependencies_by_population__23[[#This Row],[Country / Dependency]]&amp;"'"</f>
        <v>'Rwanda'</v>
      </c>
      <c r="D78" t="s">
        <v>309</v>
      </c>
      <c r="E78" t="s">
        <v>310</v>
      </c>
      <c r="F78" t="str">
        <f>"'"&amp;Table_Sovereign_states_and_dependencies_by_population__23[[#This Row],[Date]]&amp;"'"</f>
        <v>'15 Aug 2022'</v>
      </c>
      <c r="G78" t="s">
        <v>46</v>
      </c>
      <c r="H78" t="str">
        <f>"'"&amp;Table_Sovereign_states_and_dependencies_by_population__23[[#This Row],[Source (official or from the United Nations)]]&amp;"'"</f>
        <v>'2022 census result'</v>
      </c>
      <c r="I78">
        <f>ROUND(Table_Sovereign_states_and_dependencies_by_population__23[[#This Row],[Population]]/1000000,0)</f>
        <v>13</v>
      </c>
    </row>
    <row r="79" spans="1:9" x14ac:dyDescent="0.25">
      <c r="A79">
        <v>77</v>
      </c>
      <c r="B79" t="s">
        <v>312</v>
      </c>
      <c r="C79" t="str">
        <f>"'"&amp;Table_Sovereign_states_and_dependencies_by_population__23[[#This Row],[Country / Dependency]]&amp;"'"</f>
        <v>'Burundi'</v>
      </c>
      <c r="D79" t="s">
        <v>313</v>
      </c>
      <c r="E79" t="s">
        <v>76</v>
      </c>
      <c r="F79" t="str">
        <f>"'"&amp;Table_Sovereign_states_and_dependencies_by_population__23[[#This Row],[Date]]&amp;"'"</f>
        <v>'1 Jul 2022'</v>
      </c>
      <c r="G79" t="s">
        <v>77</v>
      </c>
      <c r="H79" t="str">
        <f>"'"&amp;Table_Sovereign_states_and_dependencies_by_population__23[[#This Row],[Source (official or from the United Nations)]]&amp;"'"</f>
        <v>'National annual projection'</v>
      </c>
      <c r="I79">
        <f>ROUND(Table_Sovereign_states_and_dependencies_by_population__23[[#This Row],[Population]]/1000000,0)</f>
        <v>13</v>
      </c>
    </row>
    <row r="80" spans="1:9" x14ac:dyDescent="0.25">
      <c r="A80">
        <v>78</v>
      </c>
      <c r="B80" t="s">
        <v>315</v>
      </c>
      <c r="C80" t="str">
        <f>"'"&amp;Table_Sovereign_states_and_dependencies_by_population__23[[#This Row],[Country / Dependency]]&amp;"'"</f>
        <v>'Benin'</v>
      </c>
      <c r="D80" t="s">
        <v>316</v>
      </c>
      <c r="E80" t="s">
        <v>156</v>
      </c>
      <c r="F80" t="str">
        <f>"'"&amp;Table_Sovereign_states_and_dependencies_by_population__23[[#This Row],[Date]]&amp;"'"</f>
        <v>'1 Jul 2023'</v>
      </c>
      <c r="G80" t="s">
        <v>77</v>
      </c>
      <c r="H80" t="str">
        <f>"'"&amp;Table_Sovereign_states_and_dependencies_by_population__23[[#This Row],[Source (official or from the United Nations)]]&amp;"'"</f>
        <v>'National annual projection'</v>
      </c>
      <c r="I80">
        <f>ROUND(Table_Sovereign_states_and_dependencies_by_population__23[[#This Row],[Population]]/1000000,0)</f>
        <v>13</v>
      </c>
    </row>
    <row r="81" spans="1:9" x14ac:dyDescent="0.25">
      <c r="A81">
        <v>79</v>
      </c>
      <c r="B81" t="s">
        <v>318</v>
      </c>
      <c r="C81" t="str">
        <f>"'"&amp;Table_Sovereign_states_and_dependencies_by_population__23[[#This Row],[Country / Dependency]]&amp;"'"</f>
        <v>'Bolivia'</v>
      </c>
      <c r="D81" t="s">
        <v>319</v>
      </c>
      <c r="E81" t="s">
        <v>76</v>
      </c>
      <c r="F81" t="str">
        <f>"'"&amp;Table_Sovereign_states_and_dependencies_by_population__23[[#This Row],[Date]]&amp;"'"</f>
        <v>'1 Jul 2022'</v>
      </c>
      <c r="G81" t="s">
        <v>77</v>
      </c>
      <c r="H81" t="str">
        <f>"'"&amp;Table_Sovereign_states_and_dependencies_by_population__23[[#This Row],[Source (official or from the United Nations)]]&amp;"'"</f>
        <v>'National annual projection'</v>
      </c>
      <c r="I81">
        <f>ROUND(Table_Sovereign_states_and_dependencies_by_population__23[[#This Row],[Population]]/1000000,0)</f>
        <v>12</v>
      </c>
    </row>
    <row r="82" spans="1:9" x14ac:dyDescent="0.25">
      <c r="A82">
        <v>80</v>
      </c>
      <c r="B82" t="s">
        <v>322</v>
      </c>
      <c r="C82" t="str">
        <f>"'"&amp;Table_Sovereign_states_and_dependencies_by_population__23[[#This Row],[Country / Dependency]]&amp;"'"</f>
        <v>'Tunisia'</v>
      </c>
      <c r="D82" t="s">
        <v>323</v>
      </c>
      <c r="E82" t="s">
        <v>151</v>
      </c>
      <c r="F82" t="str">
        <f>"'"&amp;Table_Sovereign_states_and_dependencies_by_population__23[[#This Row],[Date]]&amp;"'"</f>
        <v>'1 Jan 2022'</v>
      </c>
      <c r="G82" t="s">
        <v>324</v>
      </c>
      <c r="H82" t="str">
        <f>"'"&amp;Table_Sovereign_states_and_dependencies_by_population__23[[#This Row],[Source (official or from the United Nations)]]&amp;"'"</f>
        <v>'National estimate'</v>
      </c>
      <c r="I82">
        <f>ROUND(Table_Sovereign_states_and_dependencies_by_population__23[[#This Row],[Population]]/1000000,0)</f>
        <v>12</v>
      </c>
    </row>
    <row r="83" spans="1:9" x14ac:dyDescent="0.25">
      <c r="A83">
        <v>81</v>
      </c>
      <c r="B83" t="s">
        <v>326</v>
      </c>
      <c r="C83" t="str">
        <f>"'"&amp;Table_Sovereign_states_and_dependencies_by_population__23[[#This Row],[Country / Dependency]]&amp;"'"</f>
        <v>'Belgium'</v>
      </c>
      <c r="D83" t="s">
        <v>327</v>
      </c>
      <c r="E83" t="s">
        <v>143</v>
      </c>
      <c r="F83" t="str">
        <f>"'"&amp;Table_Sovereign_states_and_dependencies_by_population__23[[#This Row],[Date]]&amp;"'"</f>
        <v>'1 Apr 2023'</v>
      </c>
      <c r="G83" t="s">
        <v>17</v>
      </c>
      <c r="H83" t="str">
        <f>"'"&amp;Table_Sovereign_states_and_dependencies_by_population__23[[#This Row],[Source (official or from the United Nations)]]&amp;"'"</f>
        <v>'Official estimate'</v>
      </c>
      <c r="I83">
        <f>ROUND(Table_Sovereign_states_and_dependencies_by_population__23[[#This Row],[Population]]/1000000,0)</f>
        <v>12</v>
      </c>
    </row>
    <row r="84" spans="1:9" x14ac:dyDescent="0.25">
      <c r="A84">
        <v>82</v>
      </c>
      <c r="B84" t="s">
        <v>329</v>
      </c>
      <c r="C84" t="str">
        <f>"'"&amp;Table_Sovereign_states_and_dependencies_by_population__23[[#This Row],[Country / Dependency]]&amp;"'"</f>
        <v>'Haiti'</v>
      </c>
      <c r="D84" t="s">
        <v>330</v>
      </c>
      <c r="E84" t="s">
        <v>36</v>
      </c>
      <c r="F84" t="str">
        <f>"'"&amp;Table_Sovereign_states_and_dependencies_by_population__23[[#This Row],[Date]]&amp;"'"</f>
        <v>'1 Jul 2020'</v>
      </c>
      <c r="G84" t="s">
        <v>77</v>
      </c>
      <c r="H84" t="str">
        <f>"'"&amp;Table_Sovereign_states_and_dependencies_by_population__23[[#This Row],[Source (official or from the United Nations)]]&amp;"'"</f>
        <v>'National annual projection'</v>
      </c>
      <c r="I84">
        <f>ROUND(Table_Sovereign_states_and_dependencies_by_population__23[[#This Row],[Population]]/1000000,0)</f>
        <v>12</v>
      </c>
    </row>
    <row r="85" spans="1:9" x14ac:dyDescent="0.25">
      <c r="A85">
        <v>83</v>
      </c>
      <c r="B85" t="s">
        <v>332</v>
      </c>
      <c r="C85" t="str">
        <f>"'"&amp;Table_Sovereign_states_and_dependencies_by_population__23[[#This Row],[Country / Dependency]]&amp;"'"</f>
        <v>'Jordan'</v>
      </c>
      <c r="D85" t="s">
        <v>333</v>
      </c>
      <c r="E85" t="s">
        <v>10</v>
      </c>
      <c r="F85" t="str">
        <f>"'"&amp;Table_Sovereign_states_and_dependencies_by_population__23[[#This Row],[Date]]&amp;"'"</f>
        <v>'11 Jul 2023'</v>
      </c>
      <c r="G85" t="s">
        <v>27</v>
      </c>
      <c r="H85" t="str">
        <f>"'"&amp;Table_Sovereign_states_and_dependencies_by_population__23[[#This Row],[Source (official or from the United Nations)]]&amp;"'"</f>
        <v>'National population clock'</v>
      </c>
      <c r="I85">
        <f>ROUND(Table_Sovereign_states_and_dependencies_by_population__23[[#This Row],[Population]]/1000000,0)</f>
        <v>11</v>
      </c>
    </row>
    <row r="86" spans="1:9" x14ac:dyDescent="0.25">
      <c r="A86">
        <v>84</v>
      </c>
      <c r="B86" t="s">
        <v>335</v>
      </c>
      <c r="C86" t="str">
        <f>"'"&amp;Table_Sovereign_states_and_dependencies_by_population__23[[#This Row],[Country / Dependency]]&amp;"'"</f>
        <v>'Cuba'</v>
      </c>
      <c r="D86" t="s">
        <v>336</v>
      </c>
      <c r="E86" t="s">
        <v>16</v>
      </c>
      <c r="F86" t="str">
        <f>"'"&amp;Table_Sovereign_states_and_dependencies_by_population__23[[#This Row],[Date]]&amp;"'"</f>
        <v>'31 Dec 2022'</v>
      </c>
      <c r="G86" t="s">
        <v>17</v>
      </c>
      <c r="H86" t="str">
        <f>"'"&amp;Table_Sovereign_states_and_dependencies_by_population__23[[#This Row],[Source (official or from the United Nations)]]&amp;"'"</f>
        <v>'Official estimate'</v>
      </c>
      <c r="I86">
        <f>ROUND(Table_Sovereign_states_and_dependencies_by_population__23[[#This Row],[Population]]/1000000,0)</f>
        <v>11</v>
      </c>
    </row>
    <row r="87" spans="1:9" x14ac:dyDescent="0.25">
      <c r="A87">
        <v>85</v>
      </c>
      <c r="B87" t="s">
        <v>338</v>
      </c>
      <c r="C87" t="str">
        <f>"'"&amp;Table_Sovereign_states_and_dependencies_by_population__23[[#This Row],[Country / Dependency]]&amp;"'"</f>
        <v>'Czech Republic'</v>
      </c>
      <c r="D87" t="s">
        <v>339</v>
      </c>
      <c r="E87" t="s">
        <v>56</v>
      </c>
      <c r="F87" t="str">
        <f>"'"&amp;Table_Sovereign_states_and_dependencies_by_population__23[[#This Row],[Date]]&amp;"'"</f>
        <v>'1 Jan 2023'</v>
      </c>
      <c r="G87" t="s">
        <v>17</v>
      </c>
      <c r="H87" t="str">
        <f>"'"&amp;Table_Sovereign_states_and_dependencies_by_population__23[[#This Row],[Source (official or from the United Nations)]]&amp;"'"</f>
        <v>'Official estimate'</v>
      </c>
      <c r="I87">
        <f>ROUND(Table_Sovereign_states_and_dependencies_by_population__23[[#This Row],[Population]]/1000000,0)</f>
        <v>11</v>
      </c>
    </row>
    <row r="88" spans="1:9" x14ac:dyDescent="0.25">
      <c r="A88">
        <v>86</v>
      </c>
      <c r="B88" t="s">
        <v>341</v>
      </c>
      <c r="C88" t="str">
        <f>"'"&amp;Table_Sovereign_states_and_dependencies_by_population__23[[#This Row],[Country / Dependency]]&amp;"'"</f>
        <v>'Sweden'</v>
      </c>
      <c r="D88" t="s">
        <v>342</v>
      </c>
      <c r="E88" t="s">
        <v>240</v>
      </c>
      <c r="F88" t="str">
        <f>"'"&amp;Table_Sovereign_states_and_dependencies_by_population__23[[#This Row],[Date]]&amp;"'"</f>
        <v>'30 Apr 2023'</v>
      </c>
      <c r="G88" t="s">
        <v>125</v>
      </c>
      <c r="H88" t="str">
        <f>"'"&amp;Table_Sovereign_states_and_dependencies_by_population__23[[#This Row],[Source (official or from the United Nations)]]&amp;"'"</f>
        <v>'Monthly national estimate'</v>
      </c>
      <c r="I88">
        <f>ROUND(Table_Sovereign_states_and_dependencies_by_population__23[[#This Row],[Population]]/1000000,0)</f>
        <v>11</v>
      </c>
    </row>
    <row r="89" spans="1:9" x14ac:dyDescent="0.25">
      <c r="A89">
        <v>87</v>
      </c>
      <c r="B89" t="s">
        <v>344</v>
      </c>
      <c r="C89" t="str">
        <f>"'"&amp;Table_Sovereign_states_and_dependencies_by_population__23[[#This Row],[Country / Dependency]]&amp;"'"</f>
        <v>'Dominican Republic'</v>
      </c>
      <c r="D89" t="s">
        <v>345</v>
      </c>
      <c r="E89" t="s">
        <v>81</v>
      </c>
      <c r="F89" t="str">
        <f>"'"&amp;Table_Sovereign_states_and_dependencies_by_population__23[[#This Row],[Date]]&amp;"'"</f>
        <v>'1 Jul 2021'</v>
      </c>
      <c r="G89" t="s">
        <v>77</v>
      </c>
      <c r="H89" t="str">
        <f>"'"&amp;Table_Sovereign_states_and_dependencies_by_population__23[[#This Row],[Source (official or from the United Nations)]]&amp;"'"</f>
        <v>'National annual projection'</v>
      </c>
      <c r="I89">
        <f>ROUND(Table_Sovereign_states_and_dependencies_by_population__23[[#This Row],[Population]]/1000000,0)</f>
        <v>11</v>
      </c>
    </row>
    <row r="90" spans="1:9" x14ac:dyDescent="0.25">
      <c r="A90">
        <v>88</v>
      </c>
      <c r="B90" t="s">
        <v>347</v>
      </c>
      <c r="C90" t="str">
        <f>"'"&amp;Table_Sovereign_states_and_dependencies_by_population__23[[#This Row],[Country / Dependency]]&amp;"'"</f>
        <v>'Greece'</v>
      </c>
      <c r="D90" t="s">
        <v>348</v>
      </c>
      <c r="E90" t="s">
        <v>349</v>
      </c>
      <c r="F90" t="str">
        <f>"'"&amp;Table_Sovereign_states_and_dependencies_by_population__23[[#This Row],[Date]]&amp;"'"</f>
        <v>'23 Nov 2021'</v>
      </c>
      <c r="G90" t="s">
        <v>209</v>
      </c>
      <c r="H90" t="str">
        <f>"'"&amp;Table_Sovereign_states_and_dependencies_by_population__23[[#This Row],[Source (official or from the United Nations)]]&amp;"'"</f>
        <v>'2021 census result'</v>
      </c>
      <c r="I90">
        <f>ROUND(Table_Sovereign_states_and_dependencies_by_population__23[[#This Row],[Population]]/1000000,0)</f>
        <v>10</v>
      </c>
    </row>
    <row r="91" spans="1:9" x14ac:dyDescent="0.25">
      <c r="A91">
        <v>89</v>
      </c>
      <c r="B91" t="s">
        <v>351</v>
      </c>
      <c r="C91" t="str">
        <f>"'"&amp;Table_Sovereign_states_and_dependencies_by_population__23[[#This Row],[Country / Dependency]]&amp;"'"</f>
        <v>'Portugal'</v>
      </c>
      <c r="D91" t="s">
        <v>352</v>
      </c>
      <c r="E91" t="s">
        <v>16</v>
      </c>
      <c r="F91" t="str">
        <f>"'"&amp;Table_Sovereign_states_and_dependencies_by_population__23[[#This Row],[Date]]&amp;"'"</f>
        <v>'31 Dec 2022'</v>
      </c>
      <c r="G91" t="s">
        <v>353</v>
      </c>
      <c r="H91" t="str">
        <f>"'"&amp;Table_Sovereign_states_and_dependencies_by_population__23[[#This Row],[Source (official or from the United Nations)]]&amp;"'"</f>
        <v>'2022 estimate'</v>
      </c>
      <c r="I91">
        <f>ROUND(Table_Sovereign_states_and_dependencies_by_population__23[[#This Row],[Population]]/1000000,0)</f>
        <v>10</v>
      </c>
    </row>
    <row r="92" spans="1:9" x14ac:dyDescent="0.25">
      <c r="A92">
        <v>90</v>
      </c>
      <c r="B92" t="s">
        <v>355</v>
      </c>
      <c r="C92" t="str">
        <f>"'"&amp;Table_Sovereign_states_and_dependencies_by_population__23[[#This Row],[Country / Dependency]]&amp;"'"</f>
        <v>'Azerbaijan'</v>
      </c>
      <c r="D92" t="s">
        <v>356</v>
      </c>
      <c r="E92" t="s">
        <v>21</v>
      </c>
      <c r="F92" t="str">
        <f>"'"&amp;Table_Sovereign_states_and_dependencies_by_population__23[[#This Row],[Date]]&amp;"'"</f>
        <v>'1 Mar 2023'</v>
      </c>
      <c r="G92" t="s">
        <v>125</v>
      </c>
      <c r="H92" t="str">
        <f>"'"&amp;Table_Sovereign_states_and_dependencies_by_population__23[[#This Row],[Source (official or from the United Nations)]]&amp;"'"</f>
        <v>'Monthly national estimate'</v>
      </c>
      <c r="I92">
        <f>ROUND(Table_Sovereign_states_and_dependencies_by_population__23[[#This Row],[Population]]/1000000,0)</f>
        <v>10</v>
      </c>
    </row>
    <row r="93" spans="1:9" x14ac:dyDescent="0.25">
      <c r="A93">
        <v>91</v>
      </c>
      <c r="B93" t="s">
        <v>358</v>
      </c>
      <c r="C93" t="str">
        <f>"'"&amp;Table_Sovereign_states_and_dependencies_by_population__23[[#This Row],[Country / Dependency]]&amp;"'"</f>
        <v>'Israel'</v>
      </c>
      <c r="D93" t="s">
        <v>359</v>
      </c>
      <c r="E93" t="s">
        <v>67</v>
      </c>
      <c r="F93" t="str">
        <f>"'"&amp;Table_Sovereign_states_and_dependencies_by_population__23[[#This Row],[Date]]&amp;"'"</f>
        <v>'1 May 2023'</v>
      </c>
      <c r="G93" t="s">
        <v>168</v>
      </c>
      <c r="H93" t="str">
        <f>"'"&amp;Table_Sovereign_states_and_dependencies_by_population__23[[#This Row],[Source (official or from the United Nations)]]&amp;"'"</f>
        <v>'National monthly estimate'</v>
      </c>
      <c r="I93">
        <f>ROUND(Table_Sovereign_states_and_dependencies_by_population__23[[#This Row],[Population]]/1000000,0)</f>
        <v>10</v>
      </c>
    </row>
    <row r="94" spans="1:9" x14ac:dyDescent="0.25">
      <c r="A94">
        <v>92</v>
      </c>
      <c r="B94" t="s">
        <v>361</v>
      </c>
      <c r="C94" t="str">
        <f>"'"&amp;Table_Sovereign_states_and_dependencies_by_population__23[[#This Row],[Country / Dependency]]&amp;"'"</f>
        <v>'Hungary'</v>
      </c>
      <c r="D94" t="s">
        <v>362</v>
      </c>
      <c r="E94" t="s">
        <v>56</v>
      </c>
      <c r="F94" t="str">
        <f>"'"&amp;Table_Sovereign_states_and_dependencies_by_population__23[[#This Row],[Date]]&amp;"'"</f>
        <v>'1 Jan 2023'</v>
      </c>
      <c r="G94" t="s">
        <v>17</v>
      </c>
      <c r="H94" t="str">
        <f>"'"&amp;Table_Sovereign_states_and_dependencies_by_population__23[[#This Row],[Source (official or from the United Nations)]]&amp;"'"</f>
        <v>'Official estimate'</v>
      </c>
      <c r="I94">
        <f>ROUND(Table_Sovereign_states_and_dependencies_by_population__23[[#This Row],[Population]]/1000000,0)</f>
        <v>10</v>
      </c>
    </row>
    <row r="95" spans="1:9" x14ac:dyDescent="0.25">
      <c r="A95">
        <v>93</v>
      </c>
      <c r="B95" t="s">
        <v>364</v>
      </c>
      <c r="C95" t="str">
        <f>"'"&amp;Table_Sovereign_states_and_dependencies_by_population__23[[#This Row],[Country / Dependency]]&amp;"'"</f>
        <v>'Honduras'</v>
      </c>
      <c r="D95" t="s">
        <v>365</v>
      </c>
      <c r="E95" t="s">
        <v>81</v>
      </c>
      <c r="F95" t="str">
        <f>"'"&amp;Table_Sovereign_states_and_dependencies_by_population__23[[#This Row],[Date]]&amp;"'"</f>
        <v>'1 Jul 2021'</v>
      </c>
      <c r="G95" t="s">
        <v>77</v>
      </c>
      <c r="H95" t="str">
        <f>"'"&amp;Table_Sovereign_states_and_dependencies_by_population__23[[#This Row],[Source (official or from the United Nations)]]&amp;"'"</f>
        <v>'National annual projection'</v>
      </c>
      <c r="I95">
        <f>ROUND(Table_Sovereign_states_and_dependencies_by_population__23[[#This Row],[Population]]/1000000,0)</f>
        <v>10</v>
      </c>
    </row>
    <row r="96" spans="1:9" x14ac:dyDescent="0.25">
      <c r="A96">
        <v>94</v>
      </c>
      <c r="B96" t="s">
        <v>367</v>
      </c>
      <c r="C96" t="str">
        <f>"'"&amp;Table_Sovereign_states_and_dependencies_by_population__23[[#This Row],[Country / Dependency]]&amp;"'"</f>
        <v>'Tajikistan'</v>
      </c>
      <c r="D96" t="s">
        <v>368</v>
      </c>
      <c r="E96" t="s">
        <v>369</v>
      </c>
      <c r="F96" t="str">
        <f>"'"&amp;Table_Sovereign_states_and_dependencies_by_population__23[[#This Row],[Date]]&amp;"'"</f>
        <v>'1 Jan 2021'</v>
      </c>
      <c r="G96" t="s">
        <v>17</v>
      </c>
      <c r="H96" t="str">
        <f>"'"&amp;Table_Sovereign_states_and_dependencies_by_population__23[[#This Row],[Source (official or from the United Nations)]]&amp;"'"</f>
        <v>'Official estimate'</v>
      </c>
      <c r="I96">
        <f>ROUND(Table_Sovereign_states_and_dependencies_by_population__23[[#This Row],[Population]]/1000000,0)</f>
        <v>10</v>
      </c>
    </row>
    <row r="97" spans="1:9" x14ac:dyDescent="0.25">
      <c r="A97">
        <v>95</v>
      </c>
      <c r="B97" t="s">
        <v>371</v>
      </c>
      <c r="C97" t="str">
        <f>"'"&amp;Table_Sovereign_states_and_dependencies_by_population__23[[#This Row],[Country / Dependency]]&amp;"'"</f>
        <v>'United Arab Emirates'</v>
      </c>
      <c r="D97" t="s">
        <v>372</v>
      </c>
      <c r="E97" t="s">
        <v>373</v>
      </c>
      <c r="F97" t="str">
        <f>"'"&amp;Table_Sovereign_states_and_dependencies_by_population__23[[#This Row],[Date]]&amp;"'"</f>
        <v>'31 Dec 2020'</v>
      </c>
      <c r="G97" t="s">
        <v>17</v>
      </c>
      <c r="H97" t="str">
        <f>"'"&amp;Table_Sovereign_states_and_dependencies_by_population__23[[#This Row],[Source (official or from the United Nations)]]&amp;"'"</f>
        <v>'Official estimate'</v>
      </c>
      <c r="I97">
        <f>ROUND(Table_Sovereign_states_and_dependencies_by_population__23[[#This Row],[Population]]/1000000,0)</f>
        <v>9</v>
      </c>
    </row>
    <row r="98" spans="1:9" x14ac:dyDescent="0.25">
      <c r="A98">
        <v>96</v>
      </c>
      <c r="B98" t="s">
        <v>375</v>
      </c>
      <c r="C98" t="str">
        <f>"'"&amp;Table_Sovereign_states_and_dependencies_by_population__23[[#This Row],[Country / Dependency]]&amp;"'"</f>
        <v>'Belarus'</v>
      </c>
      <c r="D98" t="s">
        <v>376</v>
      </c>
      <c r="E98" t="s">
        <v>56</v>
      </c>
      <c r="F98" t="str">
        <f>"'"&amp;Table_Sovereign_states_and_dependencies_by_population__23[[#This Row],[Date]]&amp;"'"</f>
        <v>'1 Jan 2023'</v>
      </c>
      <c r="G98" t="s">
        <v>17</v>
      </c>
      <c r="H98" t="str">
        <f>"'"&amp;Table_Sovereign_states_and_dependencies_by_population__23[[#This Row],[Source (official or from the United Nations)]]&amp;"'"</f>
        <v>'Official estimate'</v>
      </c>
      <c r="I98">
        <f>ROUND(Table_Sovereign_states_and_dependencies_by_population__23[[#This Row],[Population]]/1000000,0)</f>
        <v>9</v>
      </c>
    </row>
    <row r="99" spans="1:9" x14ac:dyDescent="0.25">
      <c r="A99">
        <v>97</v>
      </c>
      <c r="B99" t="s">
        <v>378</v>
      </c>
      <c r="C99" t="str">
        <f>"'"&amp;Table_Sovereign_states_and_dependencies_by_population__23[[#This Row],[Country / Dependency]]&amp;"'"</f>
        <v>'Papua New Guinea'</v>
      </c>
      <c r="D99" t="s">
        <v>379</v>
      </c>
      <c r="E99" t="s">
        <v>81</v>
      </c>
      <c r="F99" t="str">
        <f>"'"&amp;Table_Sovereign_states_and_dependencies_by_population__23[[#This Row],[Date]]&amp;"'"</f>
        <v>'1 Jul 2021'</v>
      </c>
      <c r="G99" t="s">
        <v>77</v>
      </c>
      <c r="H99" t="str">
        <f>"'"&amp;Table_Sovereign_states_and_dependencies_by_population__23[[#This Row],[Source (official or from the United Nations)]]&amp;"'"</f>
        <v>'National annual projection'</v>
      </c>
      <c r="I99">
        <f>ROUND(Table_Sovereign_states_and_dependencies_by_population__23[[#This Row],[Population]]/1000000,0)</f>
        <v>9</v>
      </c>
    </row>
    <row r="100" spans="1:9" x14ac:dyDescent="0.25">
      <c r="A100">
        <v>98</v>
      </c>
      <c r="B100" t="s">
        <v>381</v>
      </c>
      <c r="C100" t="str">
        <f>"'"&amp;Table_Sovereign_states_and_dependencies_by_population__23[[#This Row],[Country / Dependency]]&amp;"'"</f>
        <v>'Austria'</v>
      </c>
      <c r="D100" t="s">
        <v>382</v>
      </c>
      <c r="E100" t="s">
        <v>143</v>
      </c>
      <c r="F100" t="str">
        <f>"'"&amp;Table_Sovereign_states_and_dependencies_by_population__23[[#This Row],[Date]]&amp;"'"</f>
        <v>'1 Apr 2023'</v>
      </c>
      <c r="G100" t="s">
        <v>62</v>
      </c>
      <c r="H100" t="str">
        <f>"'"&amp;Table_Sovereign_states_and_dependencies_by_population__23[[#This Row],[Source (official or from the United Nations)]]&amp;"'"</f>
        <v>'National quarterly estimate'</v>
      </c>
      <c r="I100">
        <f>ROUND(Table_Sovereign_states_and_dependencies_by_population__23[[#This Row],[Population]]/1000000,0)</f>
        <v>9</v>
      </c>
    </row>
    <row r="101" spans="1:9" x14ac:dyDescent="0.25">
      <c r="A101">
        <v>99</v>
      </c>
      <c r="B101" t="s">
        <v>384</v>
      </c>
      <c r="C101" t="str">
        <f>"'"&amp;Table_Sovereign_states_and_dependencies_by_population__23[[#This Row],[Country / Dependency]]&amp;"'"</f>
        <v>'Switzerland'</v>
      </c>
      <c r="D101" t="s">
        <v>385</v>
      </c>
      <c r="E101" t="s">
        <v>61</v>
      </c>
      <c r="F101" t="str">
        <f>"'"&amp;Table_Sovereign_states_and_dependencies_by_population__23[[#This Row],[Date]]&amp;"'"</f>
        <v>'31 Mar 2023'</v>
      </c>
      <c r="G101" t="s">
        <v>62</v>
      </c>
      <c r="H101" t="str">
        <f>"'"&amp;Table_Sovereign_states_and_dependencies_by_population__23[[#This Row],[Source (official or from the United Nations)]]&amp;"'"</f>
        <v>'National quarterly estimate'</v>
      </c>
      <c r="I101">
        <f>ROUND(Table_Sovereign_states_and_dependencies_by_population__23[[#This Row],[Population]]/1000000,0)</f>
        <v>9</v>
      </c>
    </row>
    <row r="102" spans="1:9" x14ac:dyDescent="0.25">
      <c r="A102">
        <v>100</v>
      </c>
      <c r="B102" t="s">
        <v>387</v>
      </c>
      <c r="C102" t="str">
        <f>"'"&amp;Table_Sovereign_states_and_dependencies_by_population__23[[#This Row],[Country / Dependency]]&amp;"'"</f>
        <v>'Sierra Leone'</v>
      </c>
      <c r="D102" t="s">
        <v>388</v>
      </c>
      <c r="E102" t="s">
        <v>76</v>
      </c>
      <c r="F102" t="str">
        <f>"'"&amp;Table_Sovereign_states_and_dependencies_by_population__23[[#This Row],[Date]]&amp;"'"</f>
        <v>'1 Jul 2022'</v>
      </c>
      <c r="G102" t="s">
        <v>77</v>
      </c>
      <c r="H102" t="str">
        <f>"'"&amp;Table_Sovereign_states_and_dependencies_by_population__23[[#This Row],[Source (official or from the United Nations)]]&amp;"'"</f>
        <v>'National annual projection'</v>
      </c>
      <c r="I102">
        <f>ROUND(Table_Sovereign_states_and_dependencies_by_population__23[[#This Row],[Population]]/1000000,0)</f>
        <v>8</v>
      </c>
    </row>
    <row r="103" spans="1:9" x14ac:dyDescent="0.25">
      <c r="A103">
        <v>101</v>
      </c>
      <c r="B103" t="s">
        <v>390</v>
      </c>
      <c r="C103" t="str">
        <f>"'"&amp;Table_Sovereign_states_and_dependencies_by_population__23[[#This Row],[Country / Dependency]]&amp;"'"</f>
        <v>'Togo'</v>
      </c>
      <c r="D103" t="s">
        <v>391</v>
      </c>
      <c r="E103" t="s">
        <v>392</v>
      </c>
      <c r="F103" t="str">
        <f>"'"&amp;Table_Sovereign_states_and_dependencies_by_population__23[[#This Row],[Date]]&amp;"'"</f>
        <v>'8 Nov 2022'</v>
      </c>
      <c r="G103" t="s">
        <v>46</v>
      </c>
      <c r="H103" t="str">
        <f>"'"&amp;Table_Sovereign_states_and_dependencies_by_population__23[[#This Row],[Source (official or from the United Nations)]]&amp;"'"</f>
        <v>'2022 census result'</v>
      </c>
      <c r="I103">
        <f>ROUND(Table_Sovereign_states_and_dependencies_by_population__23[[#This Row],[Population]]/1000000,0)</f>
        <v>8</v>
      </c>
    </row>
    <row r="104" spans="1:9" x14ac:dyDescent="0.25">
      <c r="A104">
        <v>102</v>
      </c>
      <c r="B104" t="s">
        <v>394</v>
      </c>
      <c r="C104" t="str">
        <f>"'"&amp;Table_Sovereign_states_and_dependencies_by_population__23[[#This Row],[Country / Dependency]]&amp;"'"</f>
        <v>'Paraguay'</v>
      </c>
      <c r="D104" t="s">
        <v>395</v>
      </c>
      <c r="E104" t="s">
        <v>76</v>
      </c>
      <c r="F104" t="str">
        <f>"'"&amp;Table_Sovereign_states_and_dependencies_by_population__23[[#This Row],[Date]]&amp;"'"</f>
        <v>'1 Jul 2022'</v>
      </c>
      <c r="G104" t="s">
        <v>77</v>
      </c>
      <c r="H104" t="str">
        <f>"'"&amp;Table_Sovereign_states_and_dependencies_by_population__23[[#This Row],[Source (official or from the United Nations)]]&amp;"'"</f>
        <v>'National annual projection'</v>
      </c>
      <c r="I104">
        <f>ROUND(Table_Sovereign_states_and_dependencies_by_population__23[[#This Row],[Population]]/1000000,0)</f>
        <v>7</v>
      </c>
    </row>
    <row r="105" spans="1:9" x14ac:dyDescent="0.25">
      <c r="A105">
        <v>103</v>
      </c>
      <c r="B105" t="s">
        <v>398</v>
      </c>
      <c r="C105" t="str">
        <f>"'"&amp;Table_Sovereign_states_and_dependencies_by_population__23[[#This Row],[Country / Dependency]]&amp;"'"</f>
        <v>'Laos'</v>
      </c>
      <c r="D105" t="s">
        <v>399</v>
      </c>
      <c r="E105" t="s">
        <v>81</v>
      </c>
      <c r="F105" t="str">
        <f>"'"&amp;Table_Sovereign_states_and_dependencies_by_population__23[[#This Row],[Date]]&amp;"'"</f>
        <v>'1 Jul 2021'</v>
      </c>
      <c r="G105" t="s">
        <v>77</v>
      </c>
      <c r="H105" t="str">
        <f>"'"&amp;Table_Sovereign_states_and_dependencies_by_population__23[[#This Row],[Source (official or from the United Nations)]]&amp;"'"</f>
        <v>'National annual projection'</v>
      </c>
      <c r="I105">
        <f>ROUND(Table_Sovereign_states_and_dependencies_by_population__23[[#This Row],[Population]]/1000000,0)</f>
        <v>7</v>
      </c>
    </row>
    <row r="106" spans="1:9" x14ac:dyDescent="0.25">
      <c r="A106">
        <v>104</v>
      </c>
      <c r="B106" t="s">
        <v>400</v>
      </c>
      <c r="C106" t="str">
        <f>"'"&amp;Table_Sovereign_states_and_dependencies_by_population__23[[#This Row],[Country / Dependency]]&amp;"'"</f>
        <v>'Hong Kong (China)'</v>
      </c>
      <c r="D106" t="s">
        <v>401</v>
      </c>
      <c r="E106" t="s">
        <v>16</v>
      </c>
      <c r="F106" t="str">
        <f>"'"&amp;Table_Sovereign_states_and_dependencies_by_population__23[[#This Row],[Date]]&amp;"'"</f>
        <v>'31 Dec 2022'</v>
      </c>
      <c r="G106" t="s">
        <v>324</v>
      </c>
      <c r="H106" t="str">
        <f>"'"&amp;Table_Sovereign_states_and_dependencies_by_population__23[[#This Row],[Source (official or from the United Nations)]]&amp;"'"</f>
        <v>'National estimate'</v>
      </c>
      <c r="I106">
        <f>ROUND(Table_Sovereign_states_and_dependencies_by_population__23[[#This Row],[Population]]/1000000,0)</f>
        <v>7</v>
      </c>
    </row>
    <row r="107" spans="1:9" x14ac:dyDescent="0.25">
      <c r="A107">
        <v>105</v>
      </c>
      <c r="B107" t="s">
        <v>403</v>
      </c>
      <c r="C107" t="str">
        <f>"'"&amp;Table_Sovereign_states_and_dependencies_by_population__23[[#This Row],[Country / Dependency]]&amp;"'"</f>
        <v>'Kyrgyzstan'</v>
      </c>
      <c r="D107" t="s">
        <v>404</v>
      </c>
      <c r="E107" t="s">
        <v>21</v>
      </c>
      <c r="F107" t="str">
        <f>"'"&amp;Table_Sovereign_states_and_dependencies_by_population__23[[#This Row],[Date]]&amp;"'"</f>
        <v>'1 Mar 2023'</v>
      </c>
      <c r="G107" t="s">
        <v>125</v>
      </c>
      <c r="H107" t="str">
        <f>"'"&amp;Table_Sovereign_states_and_dependencies_by_population__23[[#This Row],[Source (official or from the United Nations)]]&amp;"'"</f>
        <v>'Monthly national estimate'</v>
      </c>
      <c r="I107">
        <f>ROUND(Table_Sovereign_states_and_dependencies_by_population__23[[#This Row],[Population]]/1000000,0)</f>
        <v>7</v>
      </c>
    </row>
    <row r="108" spans="1:9" x14ac:dyDescent="0.25">
      <c r="A108">
        <v>106</v>
      </c>
      <c r="B108" t="s">
        <v>406</v>
      </c>
      <c r="C108" t="str">
        <f>"'"&amp;Table_Sovereign_states_and_dependencies_by_population__23[[#This Row],[Country / Dependency]]&amp;"'"</f>
        <v>'Libya'</v>
      </c>
      <c r="D108" t="s">
        <v>407</v>
      </c>
      <c r="E108" t="s">
        <v>408</v>
      </c>
      <c r="F108" t="str">
        <f>"'"&amp;Table_Sovereign_states_and_dependencies_by_population__23[[#This Row],[Date]]&amp;"'"</f>
        <v>'1 Jan 2020'</v>
      </c>
      <c r="G108" t="s">
        <v>17</v>
      </c>
      <c r="H108" t="str">
        <f>"'"&amp;Table_Sovereign_states_and_dependencies_by_population__23[[#This Row],[Source (official or from the United Nations)]]&amp;"'"</f>
        <v>'Official estimate'</v>
      </c>
      <c r="I108">
        <f>ROUND(Table_Sovereign_states_and_dependencies_by_population__23[[#This Row],[Population]]/1000000,0)</f>
        <v>7</v>
      </c>
    </row>
    <row r="109" spans="1:9" x14ac:dyDescent="0.25">
      <c r="A109">
        <v>107</v>
      </c>
      <c r="B109" t="s">
        <v>410</v>
      </c>
      <c r="C109" t="str">
        <f>"'"&amp;Table_Sovereign_states_and_dependencies_by_population__23[[#This Row],[Country / Dependency]]&amp;"'"</f>
        <v>'El Salvador'</v>
      </c>
      <c r="D109" t="s">
        <v>411</v>
      </c>
      <c r="E109" t="s">
        <v>76</v>
      </c>
      <c r="F109" t="str">
        <f>"'"&amp;Table_Sovereign_states_and_dependencies_by_population__23[[#This Row],[Date]]&amp;"'"</f>
        <v>'1 Jul 2022'</v>
      </c>
      <c r="G109" t="s">
        <v>77</v>
      </c>
      <c r="H109" t="str">
        <f>"'"&amp;Table_Sovereign_states_and_dependencies_by_population__23[[#This Row],[Source (official or from the United Nations)]]&amp;"'"</f>
        <v>'National annual projection'</v>
      </c>
      <c r="I109">
        <f>ROUND(Table_Sovereign_states_and_dependencies_by_population__23[[#This Row],[Population]]/1000000,0)</f>
        <v>7</v>
      </c>
    </row>
    <row r="110" spans="1:9" x14ac:dyDescent="0.25">
      <c r="A110">
        <v>108</v>
      </c>
      <c r="B110" t="s">
        <v>413</v>
      </c>
      <c r="C110" t="str">
        <f>"'"&amp;Table_Sovereign_states_and_dependencies_by_population__23[[#This Row],[Country / Dependency]]&amp;"'"</f>
        <v>'Serbia'</v>
      </c>
      <c r="D110" t="s">
        <v>414</v>
      </c>
      <c r="E110" t="s">
        <v>416</v>
      </c>
      <c r="F110" t="str">
        <f>"'"&amp;Table_Sovereign_states_and_dependencies_by_population__23[[#This Row],[Date]]&amp;"'"</f>
        <v>'31 Oct 2022'</v>
      </c>
      <c r="G110" t="s">
        <v>46</v>
      </c>
      <c r="H110" t="str">
        <f>"'"&amp;Table_Sovereign_states_and_dependencies_by_population__23[[#This Row],[Source (official or from the United Nations)]]&amp;"'"</f>
        <v>'2022 census result'</v>
      </c>
      <c r="I110">
        <f>ROUND(Table_Sovereign_states_and_dependencies_by_population__23[[#This Row],[Population]]/1000000,0)</f>
        <v>7</v>
      </c>
    </row>
    <row r="111" spans="1:9" x14ac:dyDescent="0.25">
      <c r="A111">
        <v>109</v>
      </c>
      <c r="B111" t="s">
        <v>418</v>
      </c>
      <c r="C111" t="str">
        <f>"'"&amp;Table_Sovereign_states_and_dependencies_by_population__23[[#This Row],[Country / Dependency]]&amp;"'"</f>
        <v>'Nicaragua'</v>
      </c>
      <c r="D111" t="s">
        <v>419</v>
      </c>
      <c r="E111" t="s">
        <v>420</v>
      </c>
      <c r="F111" t="str">
        <f>"'"&amp;Table_Sovereign_states_and_dependencies_by_population__23[[#This Row],[Date]]&amp;"'"</f>
        <v>'30 Jun 2020'</v>
      </c>
      <c r="G111" t="s">
        <v>17</v>
      </c>
      <c r="H111" t="str">
        <f>"'"&amp;Table_Sovereign_states_and_dependencies_by_population__23[[#This Row],[Source (official or from the United Nations)]]&amp;"'"</f>
        <v>'Official estimate'</v>
      </c>
      <c r="I111">
        <f>ROUND(Table_Sovereign_states_and_dependencies_by_population__23[[#This Row],[Population]]/1000000,0)</f>
        <v>7</v>
      </c>
    </row>
    <row r="112" spans="1:9" x14ac:dyDescent="0.25">
      <c r="A112">
        <v>110</v>
      </c>
      <c r="B112" t="s">
        <v>422</v>
      </c>
      <c r="C112" t="str">
        <f>"'"&amp;Table_Sovereign_states_and_dependencies_by_population__23[[#This Row],[Country / Dependency]]&amp;"'"</f>
        <v>'Turkmenistan'</v>
      </c>
      <c r="D112" t="s">
        <v>423</v>
      </c>
      <c r="E112" t="s">
        <v>156</v>
      </c>
      <c r="F112" t="str">
        <f>"'"&amp;Table_Sovereign_states_and_dependencies_by_population__23[[#This Row],[Date]]&amp;"'"</f>
        <v>'1 Jul 2023'</v>
      </c>
      <c r="G112" t="s">
        <v>11</v>
      </c>
      <c r="H112" t="str">
        <f>"'"&amp;Table_Sovereign_states_and_dependencies_by_population__23[[#This Row],[Source (official or from the United Nations)]]&amp;"'"</f>
        <v>'UN projection'</v>
      </c>
      <c r="I112">
        <f>ROUND(Table_Sovereign_states_and_dependencies_by_population__23[[#This Row],[Population]]/1000000,0)</f>
        <v>7</v>
      </c>
    </row>
    <row r="113" spans="1:9" x14ac:dyDescent="0.25">
      <c r="A113">
        <v>111</v>
      </c>
      <c r="B113" t="s">
        <v>425</v>
      </c>
      <c r="C113" t="str">
        <f>"'"&amp;Table_Sovereign_states_and_dependencies_by_population__23[[#This Row],[Country / Dependency]]&amp;"'"</f>
        <v>'Bulgaria'</v>
      </c>
      <c r="D113" t="s">
        <v>426</v>
      </c>
      <c r="E113" t="s">
        <v>16</v>
      </c>
      <c r="F113" t="str">
        <f>"'"&amp;Table_Sovereign_states_and_dependencies_by_population__23[[#This Row],[Date]]&amp;"'"</f>
        <v>'31 Dec 2022'</v>
      </c>
      <c r="G113" t="s">
        <v>427</v>
      </c>
      <c r="H113" t="str">
        <f>"'"&amp;Table_Sovereign_states_and_dependencies_by_population__23[[#This Row],[Source (official or from the United Nations)]]&amp;"'"</f>
        <v>'Official annual estimate'</v>
      </c>
      <c r="I113">
        <f>ROUND(Table_Sovereign_states_and_dependencies_by_population__23[[#This Row],[Population]]/1000000,0)</f>
        <v>6</v>
      </c>
    </row>
    <row r="114" spans="1:9" x14ac:dyDescent="0.25">
      <c r="A114">
        <v>112</v>
      </c>
      <c r="B114" t="s">
        <v>429</v>
      </c>
      <c r="C114" t="str">
        <f>"'"&amp;Table_Sovereign_states_and_dependencies_by_population__23[[#This Row],[Country / Dependency]]&amp;"'"</f>
        <v>'Congo'</v>
      </c>
      <c r="D114" t="s">
        <v>430</v>
      </c>
      <c r="E114" t="s">
        <v>156</v>
      </c>
      <c r="F114" t="str">
        <f>"'"&amp;Table_Sovereign_states_and_dependencies_by_population__23[[#This Row],[Date]]&amp;"'"</f>
        <v>'1 Jul 2023'</v>
      </c>
      <c r="G114" t="s">
        <v>11</v>
      </c>
      <c r="H114" t="str">
        <f>"'"&amp;Table_Sovereign_states_and_dependencies_by_population__23[[#This Row],[Source (official or from the United Nations)]]&amp;"'"</f>
        <v>'UN projection'</v>
      </c>
      <c r="I114">
        <f>ROUND(Table_Sovereign_states_and_dependencies_by_population__23[[#This Row],[Population]]/1000000,0)</f>
        <v>6</v>
      </c>
    </row>
    <row r="115" spans="1:9" x14ac:dyDescent="0.25">
      <c r="A115">
        <v>113</v>
      </c>
      <c r="B115" t="s">
        <v>432</v>
      </c>
      <c r="C115" t="str">
        <f>"'"&amp;Table_Sovereign_states_and_dependencies_by_population__23[[#This Row],[Country / Dependency]]&amp;"'"</f>
        <v>'Denmark'</v>
      </c>
      <c r="D115" t="s">
        <v>433</v>
      </c>
      <c r="E115" t="s">
        <v>143</v>
      </c>
      <c r="F115" t="str">
        <f>"'"&amp;Table_Sovereign_states_and_dependencies_by_population__23[[#This Row],[Date]]&amp;"'"</f>
        <v>'1 Apr 2023'</v>
      </c>
      <c r="G115" t="s">
        <v>62</v>
      </c>
      <c r="H115" t="str">
        <f>"'"&amp;Table_Sovereign_states_and_dependencies_by_population__23[[#This Row],[Source (official or from the United Nations)]]&amp;"'"</f>
        <v>'National quarterly estimate'</v>
      </c>
      <c r="I115">
        <f>ROUND(Table_Sovereign_states_and_dependencies_by_population__23[[#This Row],[Population]]/1000000,0)</f>
        <v>6</v>
      </c>
    </row>
    <row r="116" spans="1:9" x14ac:dyDescent="0.25">
      <c r="A116">
        <v>114</v>
      </c>
      <c r="B116" t="s">
        <v>436</v>
      </c>
      <c r="C116" t="str">
        <f>"'"&amp;Table_Sovereign_states_and_dependencies_by_population__23[[#This Row],[Country / Dependency]]&amp;"'"</f>
        <v>'Central African Republic'</v>
      </c>
      <c r="D116" t="s">
        <v>437</v>
      </c>
      <c r="E116" t="s">
        <v>36</v>
      </c>
      <c r="F116" t="str">
        <f>"'"&amp;Table_Sovereign_states_and_dependencies_by_population__23[[#This Row],[Date]]&amp;"'"</f>
        <v>'1 Jul 2020'</v>
      </c>
      <c r="G116" t="s">
        <v>77</v>
      </c>
      <c r="H116" t="str">
        <f>"'"&amp;Table_Sovereign_states_and_dependencies_by_population__23[[#This Row],[Source (official or from the United Nations)]]&amp;"'"</f>
        <v>'National annual projection'</v>
      </c>
      <c r="I116">
        <f>ROUND(Table_Sovereign_states_and_dependencies_by_population__23[[#This Row],[Population]]/1000000,0)</f>
        <v>6</v>
      </c>
    </row>
    <row r="117" spans="1:9" x14ac:dyDescent="0.25">
      <c r="A117">
        <v>115</v>
      </c>
      <c r="B117" t="s">
        <v>439</v>
      </c>
      <c r="C117" t="str">
        <f>"'"&amp;Table_Sovereign_states_and_dependencies_by_population__23[[#This Row],[Country / Dependency]]&amp;"'"</f>
        <v>'Finland'</v>
      </c>
      <c r="D117" t="s">
        <v>440</v>
      </c>
      <c r="E117" t="s">
        <v>240</v>
      </c>
      <c r="F117" t="str">
        <f>"'"&amp;Table_Sovereign_states_and_dependencies_by_population__23[[#This Row],[Date]]&amp;"'"</f>
        <v>'30 Apr 2023'</v>
      </c>
      <c r="G117" t="s">
        <v>125</v>
      </c>
      <c r="H117" t="str">
        <f>"'"&amp;Table_Sovereign_states_and_dependencies_by_population__23[[#This Row],[Source (official or from the United Nations)]]&amp;"'"</f>
        <v>'Monthly national estimate'</v>
      </c>
      <c r="I117">
        <f>ROUND(Table_Sovereign_states_and_dependencies_by_population__23[[#This Row],[Population]]/1000000,0)</f>
        <v>6</v>
      </c>
    </row>
    <row r="118" spans="1:9" x14ac:dyDescent="0.25">
      <c r="A118">
        <v>116</v>
      </c>
      <c r="B118" t="s">
        <v>442</v>
      </c>
      <c r="C118" t="str">
        <f>"'"&amp;Table_Sovereign_states_and_dependencies_by_population__23[[#This Row],[Country / Dependency]]&amp;"'"</f>
        <v>'Norway'</v>
      </c>
      <c r="D118" t="s">
        <v>443</v>
      </c>
      <c r="E118" t="s">
        <v>61</v>
      </c>
      <c r="F118" t="str">
        <f>"'"&amp;Table_Sovereign_states_and_dependencies_by_population__23[[#This Row],[Date]]&amp;"'"</f>
        <v>'31 Mar 2023'</v>
      </c>
      <c r="G118" t="s">
        <v>62</v>
      </c>
      <c r="H118" t="str">
        <f>"'"&amp;Table_Sovereign_states_and_dependencies_by_population__23[[#This Row],[Source (official or from the United Nations)]]&amp;"'"</f>
        <v>'National quarterly estimate'</v>
      </c>
      <c r="I118">
        <f>ROUND(Table_Sovereign_states_and_dependencies_by_population__23[[#This Row],[Population]]/1000000,0)</f>
        <v>6</v>
      </c>
    </row>
    <row r="119" spans="1:9" x14ac:dyDescent="0.25">
      <c r="A119">
        <v>117</v>
      </c>
      <c r="B119" t="s">
        <v>445</v>
      </c>
      <c r="C119" t="str">
        <f>"'"&amp;Table_Sovereign_states_and_dependencies_by_population__23[[#This Row],[Country / Dependency]]&amp;"'"</f>
        <v>'Lebanon'</v>
      </c>
      <c r="D119" t="s">
        <v>446</v>
      </c>
      <c r="E119" t="s">
        <v>81</v>
      </c>
      <c r="F119" t="str">
        <f>"'"&amp;Table_Sovereign_states_and_dependencies_by_population__23[[#This Row],[Date]]&amp;"'"</f>
        <v>'1 Jul 2021'</v>
      </c>
      <c r="G119" t="s">
        <v>17</v>
      </c>
      <c r="H119" t="str">
        <f>"'"&amp;Table_Sovereign_states_and_dependencies_by_population__23[[#This Row],[Source (official or from the United Nations)]]&amp;"'"</f>
        <v>'Official estimate'</v>
      </c>
      <c r="I119">
        <f>ROUND(Table_Sovereign_states_and_dependencies_by_population__23[[#This Row],[Population]]/1000000,0)</f>
        <v>5</v>
      </c>
    </row>
    <row r="120" spans="1:9" x14ac:dyDescent="0.25">
      <c r="A120">
        <v>118</v>
      </c>
      <c r="B120" t="s">
        <v>448</v>
      </c>
      <c r="C120" t="str">
        <f>"'"&amp;Table_Sovereign_states_and_dependencies_by_population__23[[#This Row],[Country / Dependency]]&amp;"'"</f>
        <v>'Palestine'</v>
      </c>
      <c r="D120" t="s">
        <v>449</v>
      </c>
      <c r="E120" t="s">
        <v>56</v>
      </c>
      <c r="F120" t="str">
        <f>"'"&amp;Table_Sovereign_states_and_dependencies_by_population__23[[#This Row],[Date]]&amp;"'"</f>
        <v>'1 Jan 2023'</v>
      </c>
      <c r="G120" t="s">
        <v>77</v>
      </c>
      <c r="H120" t="str">
        <f>"'"&amp;Table_Sovereign_states_and_dependencies_by_population__23[[#This Row],[Source (official or from the United Nations)]]&amp;"'"</f>
        <v>'National annual projection'</v>
      </c>
      <c r="I120">
        <f>ROUND(Table_Sovereign_states_and_dependencies_by_population__23[[#This Row],[Population]]/1000000,0)</f>
        <v>5</v>
      </c>
    </row>
    <row r="121" spans="1:9" x14ac:dyDescent="0.25">
      <c r="A121">
        <v>119</v>
      </c>
      <c r="B121" t="s">
        <v>451</v>
      </c>
      <c r="C121" t="str">
        <f>"'"&amp;Table_Sovereign_states_and_dependencies_by_population__23[[#This Row],[Country / Dependency]]&amp;"'"</f>
        <v>'Singapore'</v>
      </c>
      <c r="D121" t="s">
        <v>452</v>
      </c>
      <c r="E121" t="s">
        <v>191</v>
      </c>
      <c r="F121" t="str">
        <f>"'"&amp;Table_Sovereign_states_and_dependencies_by_population__23[[#This Row],[Date]]&amp;"'"</f>
        <v>'30 Jun 2022'</v>
      </c>
      <c r="G121" t="s">
        <v>17</v>
      </c>
      <c r="H121" t="str">
        <f>"'"&amp;Table_Sovereign_states_and_dependencies_by_population__23[[#This Row],[Source (official or from the United Nations)]]&amp;"'"</f>
        <v>'Official estimate'</v>
      </c>
      <c r="I121">
        <f>ROUND(Table_Sovereign_states_and_dependencies_by_population__23[[#This Row],[Population]]/1000000,0)</f>
        <v>5</v>
      </c>
    </row>
    <row r="122" spans="1:9" x14ac:dyDescent="0.25">
      <c r="A122">
        <v>120</v>
      </c>
      <c r="B122" t="s">
        <v>454</v>
      </c>
      <c r="C122" t="str">
        <f>"'"&amp;Table_Sovereign_states_and_dependencies_by_population__23[[#This Row],[Country / Dependency]]&amp;"'"</f>
        <v>'Slovakia'</v>
      </c>
      <c r="D122" t="s">
        <v>455</v>
      </c>
      <c r="E122" t="s">
        <v>61</v>
      </c>
      <c r="F122" t="str">
        <f>"'"&amp;Table_Sovereign_states_and_dependencies_by_population__23[[#This Row],[Date]]&amp;"'"</f>
        <v>'31 Mar 2023'</v>
      </c>
      <c r="G122" t="s">
        <v>62</v>
      </c>
      <c r="H122" t="str">
        <f>"'"&amp;Table_Sovereign_states_and_dependencies_by_population__23[[#This Row],[Source (official or from the United Nations)]]&amp;"'"</f>
        <v>'National quarterly estimate'</v>
      </c>
      <c r="I122">
        <f>ROUND(Table_Sovereign_states_and_dependencies_by_population__23[[#This Row],[Population]]/1000000,0)</f>
        <v>5</v>
      </c>
    </row>
    <row r="123" spans="1:9" x14ac:dyDescent="0.25">
      <c r="A123">
        <v>121</v>
      </c>
      <c r="B123" t="s">
        <v>457</v>
      </c>
      <c r="C123" t="str">
        <f>"'"&amp;Table_Sovereign_states_and_dependencies_by_population__23[[#This Row],[Country / Dependency]]&amp;"'"</f>
        <v>'Costa Rica'</v>
      </c>
      <c r="D123" t="s">
        <v>458</v>
      </c>
      <c r="E123" t="s">
        <v>191</v>
      </c>
      <c r="F123" t="str">
        <f>"'"&amp;Table_Sovereign_states_and_dependencies_by_population__23[[#This Row],[Date]]&amp;"'"</f>
        <v>'30 Jun 2022'</v>
      </c>
      <c r="G123" t="s">
        <v>77</v>
      </c>
      <c r="H123" t="str">
        <f>"'"&amp;Table_Sovereign_states_and_dependencies_by_population__23[[#This Row],[Source (official or from the United Nations)]]&amp;"'"</f>
        <v>'National annual projection'</v>
      </c>
      <c r="I123">
        <f>ROUND(Table_Sovereign_states_and_dependencies_by_population__23[[#This Row],[Population]]/1000000,0)</f>
        <v>5</v>
      </c>
    </row>
    <row r="124" spans="1:9" x14ac:dyDescent="0.25">
      <c r="A124">
        <v>122</v>
      </c>
      <c r="B124" t="s">
        <v>461</v>
      </c>
      <c r="C124" t="str">
        <f>"'"&amp;Table_Sovereign_states_and_dependencies_by_population__23[[#This Row],[Country / Dependency]]&amp;"'"</f>
        <v>'New Zealand'</v>
      </c>
      <c r="D124" t="s">
        <v>462</v>
      </c>
      <c r="E124" t="s">
        <v>61</v>
      </c>
      <c r="F124" t="str">
        <f>"'"&amp;Table_Sovereign_states_and_dependencies_by_population__23[[#This Row],[Date]]&amp;"'"</f>
        <v>'31 Mar 2023'</v>
      </c>
      <c r="G124" t="s">
        <v>62</v>
      </c>
      <c r="H124" t="str">
        <f>"'"&amp;Table_Sovereign_states_and_dependencies_by_population__23[[#This Row],[Source (official or from the United Nations)]]&amp;"'"</f>
        <v>'National quarterly estimate'</v>
      </c>
      <c r="I124">
        <f>ROUND(Table_Sovereign_states_and_dependencies_by_population__23[[#This Row],[Population]]/1000000,0)</f>
        <v>5</v>
      </c>
    </row>
    <row r="125" spans="1:9" x14ac:dyDescent="0.25">
      <c r="A125">
        <v>123</v>
      </c>
      <c r="B125" t="s">
        <v>464</v>
      </c>
      <c r="C125" t="str">
        <f>"'"&amp;Table_Sovereign_states_and_dependencies_by_population__23[[#This Row],[Country / Dependency]]&amp;"'"</f>
        <v>'Ireland'</v>
      </c>
      <c r="D125" t="s">
        <v>465</v>
      </c>
      <c r="E125" t="s">
        <v>466</v>
      </c>
      <c r="F125" t="str">
        <f>"'"&amp;Table_Sovereign_states_and_dependencies_by_population__23[[#This Row],[Date]]&amp;"'"</f>
        <v>'3 Apr 2022'</v>
      </c>
      <c r="G125" t="s">
        <v>467</v>
      </c>
      <c r="H125" t="str">
        <f>"'"&amp;Table_Sovereign_states_and_dependencies_by_population__23[[#This Row],[Source (official or from the United Nations)]]&amp;"'"</f>
        <v>'2022 census'</v>
      </c>
      <c r="I125">
        <f>ROUND(Table_Sovereign_states_and_dependencies_by_population__23[[#This Row],[Population]]/1000000,0)</f>
        <v>5</v>
      </c>
    </row>
    <row r="126" spans="1:9" x14ac:dyDescent="0.25">
      <c r="A126">
        <v>124</v>
      </c>
      <c r="B126" t="s">
        <v>469</v>
      </c>
      <c r="C126" t="str">
        <f>"'"&amp;Table_Sovereign_states_and_dependencies_by_population__23[[#This Row],[Country / Dependency]]&amp;"'"</f>
        <v>'Oman'</v>
      </c>
      <c r="D126" t="s">
        <v>470</v>
      </c>
      <c r="E126" t="s">
        <v>240</v>
      </c>
      <c r="F126" t="str">
        <f>"'"&amp;Table_Sovereign_states_and_dependencies_by_population__23[[#This Row],[Date]]&amp;"'"</f>
        <v>'30 Apr 2023'</v>
      </c>
      <c r="G126" t="s">
        <v>125</v>
      </c>
      <c r="H126" t="str">
        <f>"'"&amp;Table_Sovereign_states_and_dependencies_by_population__23[[#This Row],[Source (official or from the United Nations)]]&amp;"'"</f>
        <v>'Monthly national estimate'</v>
      </c>
      <c r="I126">
        <f>ROUND(Table_Sovereign_states_and_dependencies_by_population__23[[#This Row],[Population]]/1000000,0)</f>
        <v>5</v>
      </c>
    </row>
    <row r="127" spans="1:9" x14ac:dyDescent="0.25">
      <c r="A127">
        <v>125</v>
      </c>
      <c r="B127" t="s">
        <v>472</v>
      </c>
      <c r="C127" t="str">
        <f>"'"&amp;Table_Sovereign_states_and_dependencies_by_population__23[[#This Row],[Country / Dependency]]&amp;"'"</f>
        <v>'Kuwait'</v>
      </c>
      <c r="D127" t="s">
        <v>473</v>
      </c>
      <c r="E127" t="s">
        <v>373</v>
      </c>
      <c r="F127" t="str">
        <f>"'"&amp;Table_Sovereign_states_and_dependencies_by_population__23[[#This Row],[Date]]&amp;"'"</f>
        <v>'31 Dec 2020'</v>
      </c>
      <c r="G127" t="s">
        <v>17</v>
      </c>
      <c r="H127" t="str">
        <f>"'"&amp;Table_Sovereign_states_and_dependencies_by_population__23[[#This Row],[Source (official or from the United Nations)]]&amp;"'"</f>
        <v>'Official estimate'</v>
      </c>
      <c r="I127">
        <f>ROUND(Table_Sovereign_states_and_dependencies_by_population__23[[#This Row],[Population]]/1000000,0)</f>
        <v>5</v>
      </c>
    </row>
    <row r="128" spans="1:9" x14ac:dyDescent="0.25">
      <c r="A128">
        <v>126</v>
      </c>
      <c r="B128" t="s">
        <v>475</v>
      </c>
      <c r="C128" t="str">
        <f>"'"&amp;Table_Sovereign_states_and_dependencies_by_population__23[[#This Row],[Country / Dependency]]&amp;"'"</f>
        <v>'Liberia'</v>
      </c>
      <c r="D128" t="s">
        <v>476</v>
      </c>
      <c r="E128" t="s">
        <v>81</v>
      </c>
      <c r="F128" t="str">
        <f>"'"&amp;Table_Sovereign_states_and_dependencies_by_population__23[[#This Row],[Date]]&amp;"'"</f>
        <v>'1 Jul 2021'</v>
      </c>
      <c r="G128" t="s">
        <v>77</v>
      </c>
      <c r="H128" t="str">
        <f>"'"&amp;Table_Sovereign_states_and_dependencies_by_population__23[[#This Row],[Source (official or from the United Nations)]]&amp;"'"</f>
        <v>'National annual projection'</v>
      </c>
      <c r="I128">
        <f>ROUND(Table_Sovereign_states_and_dependencies_by_population__23[[#This Row],[Population]]/1000000,0)</f>
        <v>5</v>
      </c>
    </row>
    <row r="129" spans="1:9" x14ac:dyDescent="0.25">
      <c r="A129">
        <v>127</v>
      </c>
      <c r="B129" t="s">
        <v>478</v>
      </c>
      <c r="C129" t="str">
        <f>"'"&amp;Table_Sovereign_states_and_dependencies_by_population__23[[#This Row],[Country / Dependency]]&amp;"'"</f>
        <v>'Mauritania'</v>
      </c>
      <c r="D129" t="s">
        <v>479</v>
      </c>
      <c r="E129" t="s">
        <v>76</v>
      </c>
      <c r="F129" t="str">
        <f>"'"&amp;Table_Sovereign_states_and_dependencies_by_population__23[[#This Row],[Date]]&amp;"'"</f>
        <v>'1 Jul 2022'</v>
      </c>
      <c r="G129" t="s">
        <v>77</v>
      </c>
      <c r="H129" t="str">
        <f>"'"&amp;Table_Sovereign_states_and_dependencies_by_population__23[[#This Row],[Source (official or from the United Nations)]]&amp;"'"</f>
        <v>'National annual projection'</v>
      </c>
      <c r="I129">
        <f>ROUND(Table_Sovereign_states_and_dependencies_by_population__23[[#This Row],[Population]]/1000000,0)</f>
        <v>4</v>
      </c>
    </row>
    <row r="130" spans="1:9" x14ac:dyDescent="0.25">
      <c r="A130">
        <v>128</v>
      </c>
      <c r="B130" t="s">
        <v>482</v>
      </c>
      <c r="C130" t="str">
        <f>"'"&amp;Table_Sovereign_states_and_dependencies_by_population__23[[#This Row],[Country / Dependency]]&amp;"'"</f>
        <v>'Panama'</v>
      </c>
      <c r="D130" t="s">
        <v>483</v>
      </c>
      <c r="E130" t="s">
        <v>36</v>
      </c>
      <c r="F130" t="str">
        <f>"'"&amp;Table_Sovereign_states_and_dependencies_by_population__23[[#This Row],[Date]]&amp;"'"</f>
        <v>'1 Jul 2020'</v>
      </c>
      <c r="G130" t="s">
        <v>77</v>
      </c>
      <c r="H130" t="str">
        <f>"'"&amp;Table_Sovereign_states_and_dependencies_by_population__23[[#This Row],[Source (official or from the United Nations)]]&amp;"'"</f>
        <v>'National annual projection'</v>
      </c>
      <c r="I130">
        <f>ROUND(Table_Sovereign_states_and_dependencies_by_population__23[[#This Row],[Population]]/1000000,0)</f>
        <v>4</v>
      </c>
    </row>
    <row r="131" spans="1:9" x14ac:dyDescent="0.25">
      <c r="A131">
        <v>129</v>
      </c>
      <c r="B131" t="s">
        <v>485</v>
      </c>
      <c r="C131" t="str">
        <f>"'"&amp;Table_Sovereign_states_and_dependencies_by_population__23[[#This Row],[Country / Dependency]]&amp;"'"</f>
        <v>'Croatia'</v>
      </c>
      <c r="D131" t="s">
        <v>486</v>
      </c>
      <c r="E131" t="s">
        <v>487</v>
      </c>
      <c r="F131" t="str">
        <f>"'"&amp;Table_Sovereign_states_and_dependencies_by_population__23[[#This Row],[Date]]&amp;"'"</f>
        <v>'31 Aug 2021'</v>
      </c>
      <c r="G131" t="s">
        <v>488</v>
      </c>
      <c r="H131" t="str">
        <f>"'"&amp;Table_Sovereign_states_and_dependencies_by_population__23[[#This Row],[Source (official or from the United Nations)]]&amp;"'"</f>
        <v>'2021 census'</v>
      </c>
      <c r="I131">
        <f>ROUND(Table_Sovereign_states_and_dependencies_by_population__23[[#This Row],[Population]]/1000000,0)</f>
        <v>4</v>
      </c>
    </row>
    <row r="132" spans="1:9" x14ac:dyDescent="0.25">
      <c r="A132">
        <v>130</v>
      </c>
      <c r="B132" t="s">
        <v>490</v>
      </c>
      <c r="C132" t="str">
        <f>"'"&amp;Table_Sovereign_states_and_dependencies_by_population__23[[#This Row],[Country / Dependency]]&amp;"'"</f>
        <v>'Eritrea'</v>
      </c>
      <c r="D132" t="s">
        <v>491</v>
      </c>
      <c r="E132" t="s">
        <v>156</v>
      </c>
      <c r="F132" t="str">
        <f>"'"&amp;Table_Sovereign_states_and_dependencies_by_population__23[[#This Row],[Date]]&amp;"'"</f>
        <v>'1 Jul 2023'</v>
      </c>
      <c r="G132" t="s">
        <v>11</v>
      </c>
      <c r="H132" t="str">
        <f>"'"&amp;Table_Sovereign_states_and_dependencies_by_population__23[[#This Row],[Source (official or from the United Nations)]]&amp;"'"</f>
        <v>'UN projection'</v>
      </c>
      <c r="I132">
        <f>ROUND(Table_Sovereign_states_and_dependencies_by_population__23[[#This Row],[Population]]/1000000,0)</f>
        <v>4</v>
      </c>
    </row>
    <row r="133" spans="1:9" x14ac:dyDescent="0.25">
      <c r="A133">
        <v>131</v>
      </c>
      <c r="B133" t="s">
        <v>493</v>
      </c>
      <c r="C133" t="str">
        <f>"'"&amp;Table_Sovereign_states_and_dependencies_by_population__23[[#This Row],[Country / Dependency]]&amp;"'"</f>
        <v>'Georgia'</v>
      </c>
      <c r="D133" t="s">
        <v>494</v>
      </c>
      <c r="E133" t="s">
        <v>56</v>
      </c>
      <c r="F133" t="str">
        <f>"'"&amp;Table_Sovereign_states_and_dependencies_by_population__23[[#This Row],[Date]]&amp;"'"</f>
        <v>'1 Jan 2023'</v>
      </c>
      <c r="G133" t="s">
        <v>17</v>
      </c>
      <c r="H133" t="str">
        <f>"'"&amp;Table_Sovereign_states_and_dependencies_by_population__23[[#This Row],[Source (official or from the United Nations)]]&amp;"'"</f>
        <v>'Official estimate'</v>
      </c>
      <c r="I133">
        <f>ROUND(Table_Sovereign_states_and_dependencies_by_population__23[[#This Row],[Population]]/1000000,0)</f>
        <v>4</v>
      </c>
    </row>
    <row r="134" spans="1:9" x14ac:dyDescent="0.25">
      <c r="A134">
        <v>132</v>
      </c>
      <c r="B134" t="s">
        <v>496</v>
      </c>
      <c r="C134" t="str">
        <f>"'"&amp;Table_Sovereign_states_and_dependencies_by_population__23[[#This Row],[Country / Dependency]]&amp;"'"</f>
        <v>'Uruguay'</v>
      </c>
      <c r="D134" t="s">
        <v>497</v>
      </c>
      <c r="E134" t="s">
        <v>191</v>
      </c>
      <c r="F134" t="str">
        <f>"'"&amp;Table_Sovereign_states_and_dependencies_by_population__23[[#This Row],[Date]]&amp;"'"</f>
        <v>'30 Jun 2022'</v>
      </c>
      <c r="G134" t="s">
        <v>77</v>
      </c>
      <c r="H134" t="str">
        <f>"'"&amp;Table_Sovereign_states_and_dependencies_by_population__23[[#This Row],[Source (official or from the United Nations)]]&amp;"'"</f>
        <v>'National annual projection'</v>
      </c>
      <c r="I134">
        <f>ROUND(Table_Sovereign_states_and_dependencies_by_population__23[[#This Row],[Population]]/1000000,0)</f>
        <v>4</v>
      </c>
    </row>
    <row r="135" spans="1:9" x14ac:dyDescent="0.25">
      <c r="A135">
        <v>133</v>
      </c>
      <c r="B135" t="s">
        <v>500</v>
      </c>
      <c r="C135" t="str">
        <f>"'"&amp;Table_Sovereign_states_and_dependencies_by_population__23[[#This Row],[Country / Dependency]]&amp;"'"</f>
        <v>'Mongolia'</v>
      </c>
      <c r="D135" t="s">
        <v>501</v>
      </c>
      <c r="E135" t="s">
        <v>16</v>
      </c>
      <c r="F135" t="str">
        <f>"'"&amp;Table_Sovereign_states_and_dependencies_by_population__23[[#This Row],[Date]]&amp;"'"</f>
        <v>'31 Dec 2022'</v>
      </c>
      <c r="G135" t="s">
        <v>77</v>
      </c>
      <c r="H135" t="str">
        <f>"'"&amp;Table_Sovereign_states_and_dependencies_by_population__23[[#This Row],[Source (official or from the United Nations)]]&amp;"'"</f>
        <v>'National annual projection'</v>
      </c>
      <c r="I135">
        <f>ROUND(Table_Sovereign_states_and_dependencies_by_population__23[[#This Row],[Population]]/1000000,0)</f>
        <v>3</v>
      </c>
    </row>
    <row r="136" spans="1:9" x14ac:dyDescent="0.25">
      <c r="A136">
        <v>134</v>
      </c>
      <c r="B136" t="s">
        <v>503</v>
      </c>
      <c r="C136" t="str">
        <f>"'"&amp;Table_Sovereign_states_and_dependencies_by_population__23[[#This Row],[Country / Dependency]]&amp;"'"</f>
        <v>'Bosnia and Herzegovina'</v>
      </c>
      <c r="D136" t="s">
        <v>504</v>
      </c>
      <c r="E136" t="s">
        <v>76</v>
      </c>
      <c r="F136" t="str">
        <f>"'"&amp;Table_Sovereign_states_and_dependencies_by_population__23[[#This Row],[Date]]&amp;"'"</f>
        <v>'1 Jul 2022'</v>
      </c>
      <c r="G136" t="s">
        <v>17</v>
      </c>
      <c r="H136" t="str">
        <f>"'"&amp;Table_Sovereign_states_and_dependencies_by_population__23[[#This Row],[Source (official or from the United Nations)]]&amp;"'"</f>
        <v>'Official estimate'</v>
      </c>
      <c r="I136">
        <f>ROUND(Table_Sovereign_states_and_dependencies_by_population__23[[#This Row],[Population]]/1000000,0)</f>
        <v>3</v>
      </c>
    </row>
    <row r="137" spans="1:9" x14ac:dyDescent="0.25">
      <c r="A137">
        <v>135</v>
      </c>
      <c r="B137" t="s">
        <v>505</v>
      </c>
      <c r="C137" t="str">
        <f>"'"&amp;Table_Sovereign_states_and_dependencies_by_population__23[[#This Row],[Country / Dependency]]&amp;"'"</f>
        <v>'Puerto Rico (US)'</v>
      </c>
      <c r="D137" t="s">
        <v>506</v>
      </c>
      <c r="E137" t="s">
        <v>76</v>
      </c>
      <c r="F137" t="str">
        <f>"'"&amp;Table_Sovereign_states_and_dependencies_by_population__23[[#This Row],[Date]]&amp;"'"</f>
        <v>'1 Jul 2022'</v>
      </c>
      <c r="G137" t="s">
        <v>507</v>
      </c>
      <c r="H137" t="str">
        <f>"'"&amp;Table_Sovereign_states_and_dependencies_by_population__23[[#This Row],[Source (official or from the United Nations)]]&amp;"'"</f>
        <v>'Annual projection'</v>
      </c>
      <c r="I137">
        <f>ROUND(Table_Sovereign_states_and_dependencies_by_population__23[[#This Row],[Population]]/1000000,0)</f>
        <v>3</v>
      </c>
    </row>
    <row r="138" spans="1:9" x14ac:dyDescent="0.25">
      <c r="A138">
        <v>136</v>
      </c>
      <c r="B138" t="s">
        <v>509</v>
      </c>
      <c r="C138" t="str">
        <f>"'"&amp;Table_Sovereign_states_and_dependencies_by_population__23[[#This Row],[Country / Dependency]]&amp;"'"</f>
        <v>'Qatar'</v>
      </c>
      <c r="D138" t="s">
        <v>510</v>
      </c>
      <c r="E138" t="s">
        <v>61</v>
      </c>
      <c r="F138" t="str">
        <f>"'"&amp;Table_Sovereign_states_and_dependencies_by_population__23[[#This Row],[Date]]&amp;"'"</f>
        <v>'31 Mar 2023'</v>
      </c>
      <c r="G138" t="s">
        <v>125</v>
      </c>
      <c r="H138" t="str">
        <f>"'"&amp;Table_Sovereign_states_and_dependencies_by_population__23[[#This Row],[Source (official or from the United Nations)]]&amp;"'"</f>
        <v>'Monthly national estimate'</v>
      </c>
      <c r="I138">
        <f>ROUND(Table_Sovereign_states_and_dependencies_by_population__23[[#This Row],[Population]]/1000000,0)</f>
        <v>3</v>
      </c>
    </row>
    <row r="139" spans="1:9" x14ac:dyDescent="0.25">
      <c r="A139">
        <v>137</v>
      </c>
      <c r="B139" t="s">
        <v>512</v>
      </c>
      <c r="C139" t="str">
        <f>"'"&amp;Table_Sovereign_states_and_dependencies_by_population__23[[#This Row],[Country / Dependency]]&amp;"'"</f>
        <v>'Armenia'</v>
      </c>
      <c r="D139" t="s">
        <v>513</v>
      </c>
      <c r="E139" t="s">
        <v>56</v>
      </c>
      <c r="F139" t="str">
        <f>"'"&amp;Table_Sovereign_states_and_dependencies_by_population__23[[#This Row],[Date]]&amp;"'"</f>
        <v>'1 Jan 2023'</v>
      </c>
      <c r="G139" t="s">
        <v>62</v>
      </c>
      <c r="H139" t="str">
        <f>"'"&amp;Table_Sovereign_states_and_dependencies_by_population__23[[#This Row],[Source (official or from the United Nations)]]&amp;"'"</f>
        <v>'National quarterly estimate'</v>
      </c>
      <c r="I139">
        <f>ROUND(Table_Sovereign_states_and_dependencies_by_population__23[[#This Row],[Population]]/1000000,0)</f>
        <v>3</v>
      </c>
    </row>
    <row r="140" spans="1:9" x14ac:dyDescent="0.25">
      <c r="A140">
        <v>138</v>
      </c>
      <c r="B140" t="s">
        <v>515</v>
      </c>
      <c r="C140" t="str">
        <f>"'"&amp;Table_Sovereign_states_and_dependencies_by_population__23[[#This Row],[Country / Dependency]]&amp;"'"</f>
        <v>'Lithuania'</v>
      </c>
      <c r="D140" t="s">
        <v>516</v>
      </c>
      <c r="E140" t="s">
        <v>67</v>
      </c>
      <c r="F140" t="str">
        <f>"'"&amp;Table_Sovereign_states_and_dependencies_by_population__23[[#This Row],[Date]]&amp;"'"</f>
        <v>'1 May 2023'</v>
      </c>
      <c r="G140" t="s">
        <v>125</v>
      </c>
      <c r="H140" t="str">
        <f>"'"&amp;Table_Sovereign_states_and_dependencies_by_population__23[[#This Row],[Source (official or from the United Nations)]]&amp;"'"</f>
        <v>'Monthly national estimate'</v>
      </c>
      <c r="I140">
        <f>ROUND(Table_Sovereign_states_and_dependencies_by_population__23[[#This Row],[Population]]/1000000,0)</f>
        <v>3</v>
      </c>
    </row>
    <row r="141" spans="1:9" x14ac:dyDescent="0.25">
      <c r="A141">
        <v>139</v>
      </c>
      <c r="B141" t="s">
        <v>518</v>
      </c>
      <c r="C141" t="str">
        <f>"'"&amp;Table_Sovereign_states_and_dependencies_by_population__23[[#This Row],[Country / Dependency]]&amp;"'"</f>
        <v>'Jamaica'</v>
      </c>
      <c r="D141" t="s">
        <v>519</v>
      </c>
      <c r="E141" t="s">
        <v>90</v>
      </c>
      <c r="F141" t="str">
        <f>"'"&amp;Table_Sovereign_states_and_dependencies_by_population__23[[#This Row],[Date]]&amp;"'"</f>
        <v>'1 Jul 2019'</v>
      </c>
      <c r="G141" t="s">
        <v>250</v>
      </c>
      <c r="H141" t="str">
        <f>"'"&amp;Table_Sovereign_states_and_dependencies_by_population__23[[#This Row],[Source (official or from the United Nations)]]&amp;"'"</f>
        <v>'National projection'</v>
      </c>
      <c r="I141">
        <f>ROUND(Table_Sovereign_states_and_dependencies_by_population__23[[#This Row],[Population]]/1000000,0)</f>
        <v>3</v>
      </c>
    </row>
    <row r="142" spans="1:9" x14ac:dyDescent="0.25">
      <c r="A142">
        <v>140</v>
      </c>
      <c r="B142" t="s">
        <v>521</v>
      </c>
      <c r="C142" t="str">
        <f>"'"&amp;Table_Sovereign_states_and_dependencies_by_population__23[[#This Row],[Country / Dependency]]&amp;"'"</f>
        <v>'Albania'</v>
      </c>
      <c r="D142" t="s">
        <v>522</v>
      </c>
      <c r="E142" t="s">
        <v>151</v>
      </c>
      <c r="F142" t="str">
        <f>"'"&amp;Table_Sovereign_states_and_dependencies_by_population__23[[#This Row],[Date]]&amp;"'"</f>
        <v>'1 Jan 2022'</v>
      </c>
      <c r="G142" t="s">
        <v>17</v>
      </c>
      <c r="H142" t="str">
        <f>"'"&amp;Table_Sovereign_states_and_dependencies_by_population__23[[#This Row],[Source (official or from the United Nations)]]&amp;"'"</f>
        <v>'Official estimate'</v>
      </c>
      <c r="I142">
        <f>ROUND(Table_Sovereign_states_and_dependencies_by_population__23[[#This Row],[Population]]/1000000,0)</f>
        <v>3</v>
      </c>
    </row>
    <row r="143" spans="1:9" x14ac:dyDescent="0.25">
      <c r="A143">
        <v>141</v>
      </c>
      <c r="B143" t="s">
        <v>525</v>
      </c>
      <c r="C143" t="str">
        <f>"'"&amp;Table_Sovereign_states_and_dependencies_by_population__23[[#This Row],[Country / Dependency]]&amp;"'"</f>
        <v>'Moldova'</v>
      </c>
      <c r="D143" t="s">
        <v>526</v>
      </c>
      <c r="E143" t="s">
        <v>151</v>
      </c>
      <c r="F143" t="str">
        <f>"'"&amp;Table_Sovereign_states_and_dependencies_by_population__23[[#This Row],[Date]]&amp;"'"</f>
        <v>'1 Jan 2022'</v>
      </c>
      <c r="G143" t="s">
        <v>17</v>
      </c>
      <c r="H143" t="str">
        <f>"'"&amp;Table_Sovereign_states_and_dependencies_by_population__23[[#This Row],[Source (official or from the United Nations)]]&amp;"'"</f>
        <v>'Official estimate'</v>
      </c>
      <c r="I143">
        <f>ROUND(Table_Sovereign_states_and_dependencies_by_population__23[[#This Row],[Population]]/1000000,0)</f>
        <v>3</v>
      </c>
    </row>
    <row r="144" spans="1:9" x14ac:dyDescent="0.25">
      <c r="A144">
        <v>142</v>
      </c>
      <c r="B144" t="s">
        <v>528</v>
      </c>
      <c r="C144" t="str">
        <f>"'"&amp;Table_Sovereign_states_and_dependencies_by_population__23[[#This Row],[Country / Dependency]]&amp;"'"</f>
        <v>'Namibia'</v>
      </c>
      <c r="D144" t="s">
        <v>529</v>
      </c>
      <c r="E144" t="s">
        <v>76</v>
      </c>
      <c r="F144" t="str">
        <f>"'"&amp;Table_Sovereign_states_and_dependencies_by_population__23[[#This Row],[Date]]&amp;"'"</f>
        <v>'1 Jul 2022'</v>
      </c>
      <c r="G144" t="s">
        <v>77</v>
      </c>
      <c r="H144" t="str">
        <f>"'"&amp;Table_Sovereign_states_and_dependencies_by_population__23[[#This Row],[Source (official or from the United Nations)]]&amp;"'"</f>
        <v>'National annual projection'</v>
      </c>
      <c r="I144">
        <f>ROUND(Table_Sovereign_states_and_dependencies_by_population__23[[#This Row],[Population]]/1000000,0)</f>
        <v>3</v>
      </c>
    </row>
    <row r="145" spans="1:9" x14ac:dyDescent="0.25">
      <c r="A145">
        <v>143</v>
      </c>
      <c r="B145" t="s">
        <v>531</v>
      </c>
      <c r="C145" t="str">
        <f>"'"&amp;Table_Sovereign_states_and_dependencies_by_population__23[[#This Row],[Country / Dependency]]&amp;"'"</f>
        <v>'Gambia'</v>
      </c>
      <c r="D145" t="s">
        <v>532</v>
      </c>
      <c r="E145" t="s">
        <v>76</v>
      </c>
      <c r="F145" t="str">
        <f>"'"&amp;Table_Sovereign_states_and_dependencies_by_population__23[[#This Row],[Date]]&amp;"'"</f>
        <v>'1 Jul 2022'</v>
      </c>
      <c r="G145" t="s">
        <v>250</v>
      </c>
      <c r="H145" t="str">
        <f>"'"&amp;Table_Sovereign_states_and_dependencies_by_population__23[[#This Row],[Source (official or from the United Nations)]]&amp;"'"</f>
        <v>'National projection'</v>
      </c>
      <c r="I145">
        <f>ROUND(Table_Sovereign_states_and_dependencies_by_population__23[[#This Row],[Population]]/1000000,0)</f>
        <v>2</v>
      </c>
    </row>
    <row r="146" spans="1:9" x14ac:dyDescent="0.25">
      <c r="A146">
        <v>144</v>
      </c>
      <c r="B146" t="s">
        <v>534</v>
      </c>
      <c r="C146" t="str">
        <f>"'"&amp;Table_Sovereign_states_and_dependencies_by_population__23[[#This Row],[Country / Dependency]]&amp;"'"</f>
        <v>'Botswana'</v>
      </c>
      <c r="D146" t="s">
        <v>535</v>
      </c>
      <c r="E146" t="s">
        <v>81</v>
      </c>
      <c r="F146" t="str">
        <f>"'"&amp;Table_Sovereign_states_and_dependencies_by_population__23[[#This Row],[Date]]&amp;"'"</f>
        <v>'1 Jul 2021'</v>
      </c>
      <c r="G146" t="s">
        <v>77</v>
      </c>
      <c r="H146" t="str">
        <f>"'"&amp;Table_Sovereign_states_and_dependencies_by_population__23[[#This Row],[Source (official or from the United Nations)]]&amp;"'"</f>
        <v>'National annual projection'</v>
      </c>
      <c r="I146">
        <f>ROUND(Table_Sovereign_states_and_dependencies_by_population__23[[#This Row],[Population]]/1000000,0)</f>
        <v>2</v>
      </c>
    </row>
    <row r="147" spans="1:9" x14ac:dyDescent="0.25">
      <c r="A147">
        <v>145</v>
      </c>
      <c r="B147" t="s">
        <v>537</v>
      </c>
      <c r="C147" t="str">
        <f>"'"&amp;Table_Sovereign_states_and_dependencies_by_population__23[[#This Row],[Country / Dependency]]&amp;"'"</f>
        <v>'Lesotho'</v>
      </c>
      <c r="D147" t="s">
        <v>538</v>
      </c>
      <c r="E147" t="s">
        <v>156</v>
      </c>
      <c r="F147" t="str">
        <f>"'"&amp;Table_Sovereign_states_and_dependencies_by_population__23[[#This Row],[Date]]&amp;"'"</f>
        <v>'1 Jul 2023'</v>
      </c>
      <c r="G147" t="s">
        <v>22</v>
      </c>
      <c r="H147" t="str">
        <f>"'"&amp;Table_Sovereign_states_and_dependencies_by_population__23[[#This Row],[Source (official or from the United Nations)]]&amp;"'"</f>
        <v>'Official projection'</v>
      </c>
      <c r="I147">
        <f>ROUND(Table_Sovereign_states_and_dependencies_by_population__23[[#This Row],[Population]]/1000000,0)</f>
        <v>2</v>
      </c>
    </row>
    <row r="148" spans="1:9" x14ac:dyDescent="0.25">
      <c r="A148">
        <v>146</v>
      </c>
      <c r="B148" t="s">
        <v>540</v>
      </c>
      <c r="C148" t="str">
        <f>"'"&amp;Table_Sovereign_states_and_dependencies_by_population__23[[#This Row],[Country / Dependency]]&amp;"'"</f>
        <v>'Gabon'</v>
      </c>
      <c r="D148" t="s">
        <v>541</v>
      </c>
      <c r="E148" t="s">
        <v>81</v>
      </c>
      <c r="F148" t="str">
        <f>"'"&amp;Table_Sovereign_states_and_dependencies_by_population__23[[#This Row],[Date]]&amp;"'"</f>
        <v>'1 Jul 2021'</v>
      </c>
      <c r="G148" t="s">
        <v>77</v>
      </c>
      <c r="H148" t="str">
        <f>"'"&amp;Table_Sovereign_states_and_dependencies_by_population__23[[#This Row],[Source (official or from the United Nations)]]&amp;"'"</f>
        <v>'National annual projection'</v>
      </c>
      <c r="I148">
        <f>ROUND(Table_Sovereign_states_and_dependencies_by_population__23[[#This Row],[Population]]/1000000,0)</f>
        <v>2</v>
      </c>
    </row>
    <row r="149" spans="1:9" x14ac:dyDescent="0.25">
      <c r="A149">
        <v>147</v>
      </c>
      <c r="B149" t="s">
        <v>543</v>
      </c>
      <c r="C149" t="str">
        <f>"'"&amp;Table_Sovereign_states_and_dependencies_by_population__23[[#This Row],[Country / Dependency]]&amp;"'"</f>
        <v>'Slovenia'</v>
      </c>
      <c r="D149" t="s">
        <v>544</v>
      </c>
      <c r="E149" t="s">
        <v>56</v>
      </c>
      <c r="F149" t="str">
        <f>"'"&amp;Table_Sovereign_states_and_dependencies_by_population__23[[#This Row],[Date]]&amp;"'"</f>
        <v>'1 Jan 2023'</v>
      </c>
      <c r="G149" t="s">
        <v>62</v>
      </c>
      <c r="H149" t="str">
        <f>"'"&amp;Table_Sovereign_states_and_dependencies_by_population__23[[#This Row],[Source (official or from the United Nations)]]&amp;"'"</f>
        <v>'National quarterly estimate'</v>
      </c>
      <c r="I149">
        <f>ROUND(Table_Sovereign_states_and_dependencies_by_population__23[[#This Row],[Population]]/1000000,0)</f>
        <v>2</v>
      </c>
    </row>
    <row r="150" spans="1:9" x14ac:dyDescent="0.25">
      <c r="A150">
        <v>148</v>
      </c>
      <c r="B150" t="s">
        <v>546</v>
      </c>
      <c r="C150" t="str">
        <f>"'"&amp;Table_Sovereign_states_and_dependencies_by_population__23[[#This Row],[Country / Dependency]]&amp;"'"</f>
        <v>'Latvia'</v>
      </c>
      <c r="D150" t="s">
        <v>547</v>
      </c>
      <c r="E150" t="s">
        <v>143</v>
      </c>
      <c r="F150" t="str">
        <f>"'"&amp;Table_Sovereign_states_and_dependencies_by_population__23[[#This Row],[Date]]&amp;"'"</f>
        <v>'1 Apr 2023'</v>
      </c>
      <c r="G150" t="s">
        <v>125</v>
      </c>
      <c r="H150" t="str">
        <f>"'"&amp;Table_Sovereign_states_and_dependencies_by_population__23[[#This Row],[Source (official or from the United Nations)]]&amp;"'"</f>
        <v>'Monthly national estimate'</v>
      </c>
      <c r="I150">
        <f>ROUND(Table_Sovereign_states_and_dependencies_by_population__23[[#This Row],[Population]]/1000000,0)</f>
        <v>2</v>
      </c>
    </row>
    <row r="151" spans="1:9" x14ac:dyDescent="0.25">
      <c r="A151">
        <v>149</v>
      </c>
      <c r="B151" t="s">
        <v>550</v>
      </c>
      <c r="C151" t="str">
        <f>"'"&amp;Table_Sovereign_states_and_dependencies_by_population__23[[#This Row],[Country / Dependency]]&amp;"'"</f>
        <v>'North Macedonia'</v>
      </c>
      <c r="D151" t="s">
        <v>551</v>
      </c>
      <c r="E151" t="s">
        <v>552</v>
      </c>
      <c r="F151" t="str">
        <f>"'"&amp;Table_Sovereign_states_and_dependencies_by_population__23[[#This Row],[Date]]&amp;"'"</f>
        <v>'1 Nov 2021'</v>
      </c>
      <c r="G151" t="s">
        <v>209</v>
      </c>
      <c r="H151" t="str">
        <f>"'"&amp;Table_Sovereign_states_and_dependencies_by_population__23[[#This Row],[Source (official or from the United Nations)]]&amp;"'"</f>
        <v>'2021 census result'</v>
      </c>
      <c r="I151">
        <f>ROUND(Table_Sovereign_states_and_dependencies_by_population__23[[#This Row],[Population]]/1000000,0)</f>
        <v>2</v>
      </c>
    </row>
    <row r="152" spans="1:9" x14ac:dyDescent="0.25">
      <c r="A152">
        <v>150</v>
      </c>
      <c r="B152" t="s">
        <v>553</v>
      </c>
      <c r="C152" t="str">
        <f>"'"&amp;Table_Sovereign_states_and_dependencies_by_population__23[[#This Row],[Country / Dependency]]&amp;"'"</f>
        <v>'Kosovo'</v>
      </c>
      <c r="D152" t="s">
        <v>554</v>
      </c>
      <c r="E152" t="s">
        <v>373</v>
      </c>
      <c r="F152" t="str">
        <f>"'"&amp;Table_Sovereign_states_and_dependencies_by_population__23[[#This Row],[Date]]&amp;"'"</f>
        <v>'31 Dec 2020'</v>
      </c>
      <c r="G152" t="s">
        <v>17</v>
      </c>
      <c r="H152" t="str">
        <f>"'"&amp;Table_Sovereign_states_and_dependencies_by_population__23[[#This Row],[Source (official or from the United Nations)]]&amp;"'"</f>
        <v>'Official estimate'</v>
      </c>
      <c r="I152">
        <f>ROUND(Table_Sovereign_states_and_dependencies_by_population__23[[#This Row],[Population]]/1000000,0)</f>
        <v>2</v>
      </c>
    </row>
    <row r="153" spans="1:9" x14ac:dyDescent="0.25">
      <c r="A153">
        <v>151</v>
      </c>
      <c r="B153" t="s">
        <v>556</v>
      </c>
      <c r="C153" t="str">
        <f>"'"&amp;Table_Sovereign_states_and_dependencies_by_population__23[[#This Row],[Country / Dependency]]&amp;"'"</f>
        <v>'Guinea-Bissau'</v>
      </c>
      <c r="D153" t="s">
        <v>557</v>
      </c>
      <c r="E153" t="s">
        <v>156</v>
      </c>
      <c r="F153" t="str">
        <f>"'"&amp;Table_Sovereign_states_and_dependencies_by_population__23[[#This Row],[Date]]&amp;"'"</f>
        <v>'1 Jul 2023'</v>
      </c>
      <c r="G153" t="s">
        <v>77</v>
      </c>
      <c r="H153" t="str">
        <f>"'"&amp;Table_Sovereign_states_and_dependencies_by_population__23[[#This Row],[Source (official or from the United Nations)]]&amp;"'"</f>
        <v>'National annual projection'</v>
      </c>
      <c r="I153">
        <f>ROUND(Table_Sovereign_states_and_dependencies_by_population__23[[#This Row],[Population]]/1000000,0)</f>
        <v>2</v>
      </c>
    </row>
    <row r="154" spans="1:9" x14ac:dyDescent="0.25">
      <c r="A154">
        <v>152</v>
      </c>
      <c r="B154" t="s">
        <v>559</v>
      </c>
      <c r="C154" t="str">
        <f>"'"&amp;Table_Sovereign_states_and_dependencies_by_population__23[[#This Row],[Country / Dependency]]&amp;"'"</f>
        <v>'Equatorial Guinea'</v>
      </c>
      <c r="D154" t="s">
        <v>560</v>
      </c>
      <c r="E154" t="s">
        <v>76</v>
      </c>
      <c r="F154" t="str">
        <f>"'"&amp;Table_Sovereign_states_and_dependencies_by_population__23[[#This Row],[Date]]&amp;"'"</f>
        <v>'1 Jul 2022'</v>
      </c>
      <c r="G154" t="s">
        <v>17</v>
      </c>
      <c r="H154" t="str">
        <f>"'"&amp;Table_Sovereign_states_and_dependencies_by_population__23[[#This Row],[Source (official or from the United Nations)]]&amp;"'"</f>
        <v>'Official estimate'</v>
      </c>
      <c r="I154">
        <f>ROUND(Table_Sovereign_states_and_dependencies_by_population__23[[#This Row],[Population]]/1000000,0)</f>
        <v>2</v>
      </c>
    </row>
    <row r="155" spans="1:9" x14ac:dyDescent="0.25">
      <c r="A155">
        <v>153</v>
      </c>
      <c r="B155" t="s">
        <v>562</v>
      </c>
      <c r="C155" t="str">
        <f>"'"&amp;Table_Sovereign_states_and_dependencies_by_population__23[[#This Row],[Country / Dependency]]&amp;"'"</f>
        <v>'Bahrain'</v>
      </c>
      <c r="D155" t="s">
        <v>563</v>
      </c>
      <c r="E155" t="s">
        <v>81</v>
      </c>
      <c r="F155" t="str">
        <f>"'"&amp;Table_Sovereign_states_and_dependencies_by_population__23[[#This Row],[Date]]&amp;"'"</f>
        <v>'1 Jul 2021'</v>
      </c>
      <c r="G155" t="s">
        <v>17</v>
      </c>
      <c r="H155" t="str">
        <f>"'"&amp;Table_Sovereign_states_and_dependencies_by_population__23[[#This Row],[Source (official or from the United Nations)]]&amp;"'"</f>
        <v>'Official estimate'</v>
      </c>
      <c r="I155">
        <f>ROUND(Table_Sovereign_states_and_dependencies_by_population__23[[#This Row],[Population]]/1000000,0)</f>
        <v>2</v>
      </c>
    </row>
    <row r="156" spans="1:9" x14ac:dyDescent="0.25">
      <c r="A156">
        <v>154</v>
      </c>
      <c r="B156" t="s">
        <v>565</v>
      </c>
      <c r="C156" t="str">
        <f>"'"&amp;Table_Sovereign_states_and_dependencies_by_population__23[[#This Row],[Country / Dependency]]&amp;"'"</f>
        <v>'Estonia'</v>
      </c>
      <c r="D156" t="s">
        <v>566</v>
      </c>
      <c r="E156" t="s">
        <v>56</v>
      </c>
      <c r="F156" t="str">
        <f>"'"&amp;Table_Sovereign_states_and_dependencies_by_population__23[[#This Row],[Date]]&amp;"'"</f>
        <v>'1 Jan 2023'</v>
      </c>
      <c r="G156" t="s">
        <v>17</v>
      </c>
      <c r="H156" t="str">
        <f>"'"&amp;Table_Sovereign_states_and_dependencies_by_population__23[[#This Row],[Source (official or from the United Nations)]]&amp;"'"</f>
        <v>'Official estimate'</v>
      </c>
      <c r="I156">
        <f>ROUND(Table_Sovereign_states_and_dependencies_by_population__23[[#This Row],[Population]]/1000000,0)</f>
        <v>1</v>
      </c>
    </row>
    <row r="157" spans="1:9" x14ac:dyDescent="0.25">
      <c r="A157">
        <v>155</v>
      </c>
      <c r="B157" t="s">
        <v>568</v>
      </c>
      <c r="C157" t="str">
        <f>"'"&amp;Table_Sovereign_states_and_dependencies_by_population__23[[#This Row],[Country / Dependency]]&amp;"'"</f>
        <v>'Trinidad and Tobago'</v>
      </c>
      <c r="D157" t="s">
        <v>569</v>
      </c>
      <c r="E157" t="s">
        <v>191</v>
      </c>
      <c r="F157" t="str">
        <f>"'"&amp;Table_Sovereign_states_and_dependencies_by_population__23[[#This Row],[Date]]&amp;"'"</f>
        <v>'30 Jun 2022'</v>
      </c>
      <c r="G157" t="s">
        <v>17</v>
      </c>
      <c r="H157" t="str">
        <f>"'"&amp;Table_Sovereign_states_and_dependencies_by_population__23[[#This Row],[Source (official or from the United Nations)]]&amp;"'"</f>
        <v>'Official estimate'</v>
      </c>
      <c r="I157">
        <f>ROUND(Table_Sovereign_states_and_dependencies_by_population__23[[#This Row],[Population]]/1000000,0)</f>
        <v>1</v>
      </c>
    </row>
    <row r="158" spans="1:9" x14ac:dyDescent="0.25">
      <c r="A158">
        <v>156</v>
      </c>
      <c r="B158" t="s">
        <v>571</v>
      </c>
      <c r="C158" t="str">
        <f>"'"&amp;Table_Sovereign_states_and_dependencies_by_population__23[[#This Row],[Country / Dependency]]&amp;"'"</f>
        <v>'East Timor'</v>
      </c>
      <c r="D158" t="s">
        <v>572</v>
      </c>
      <c r="E158" t="s">
        <v>76</v>
      </c>
      <c r="F158" t="str">
        <f>"'"&amp;Table_Sovereign_states_and_dependencies_by_population__23[[#This Row],[Date]]&amp;"'"</f>
        <v>'1 Jul 2022'</v>
      </c>
      <c r="G158" t="s">
        <v>77</v>
      </c>
      <c r="H158" t="str">
        <f>"'"&amp;Table_Sovereign_states_and_dependencies_by_population__23[[#This Row],[Source (official or from the United Nations)]]&amp;"'"</f>
        <v>'National annual projection'</v>
      </c>
      <c r="I158">
        <f>ROUND(Table_Sovereign_states_and_dependencies_by_population__23[[#This Row],[Population]]/1000000,0)</f>
        <v>1</v>
      </c>
    </row>
    <row r="159" spans="1:9" x14ac:dyDescent="0.25">
      <c r="A159">
        <v>157</v>
      </c>
      <c r="B159" t="s">
        <v>574</v>
      </c>
      <c r="C159" t="str">
        <f>"'"&amp;Table_Sovereign_states_and_dependencies_by_population__23[[#This Row],[Country / Dependency]]&amp;"'"</f>
        <v>'Mauritius'</v>
      </c>
      <c r="D159" t="s">
        <v>575</v>
      </c>
      <c r="E159" t="s">
        <v>16</v>
      </c>
      <c r="F159" t="str">
        <f>"'"&amp;Table_Sovereign_states_and_dependencies_by_population__23[[#This Row],[Date]]&amp;"'"</f>
        <v>'31 Dec 2022'</v>
      </c>
      <c r="G159" t="s">
        <v>324</v>
      </c>
      <c r="H159" t="str">
        <f>"'"&amp;Table_Sovereign_states_and_dependencies_by_population__23[[#This Row],[Source (official or from the United Nations)]]&amp;"'"</f>
        <v>'National estimate'</v>
      </c>
      <c r="I159">
        <f>ROUND(Table_Sovereign_states_and_dependencies_by_population__23[[#This Row],[Population]]/1000000,0)</f>
        <v>1</v>
      </c>
    </row>
    <row r="160" spans="1:9" x14ac:dyDescent="0.25">
      <c r="A160">
        <v>158</v>
      </c>
      <c r="B160" t="s">
        <v>577</v>
      </c>
      <c r="C160" t="str">
        <f>"'"&amp;Table_Sovereign_states_and_dependencies_by_population__23[[#This Row],[Country / Dependency]]&amp;"'"</f>
        <v>'Eswatini'</v>
      </c>
      <c r="D160" t="s">
        <v>578</v>
      </c>
      <c r="E160" t="s">
        <v>156</v>
      </c>
      <c r="F160" t="str">
        <f>"'"&amp;Table_Sovereign_states_and_dependencies_by_population__23[[#This Row],[Date]]&amp;"'"</f>
        <v>'1 Jul 2023'</v>
      </c>
      <c r="G160" t="s">
        <v>22</v>
      </c>
      <c r="H160" t="str">
        <f>"'"&amp;Table_Sovereign_states_and_dependencies_by_population__23[[#This Row],[Source (official or from the United Nations)]]&amp;"'"</f>
        <v>'Official projection'</v>
      </c>
      <c r="I160">
        <f>ROUND(Table_Sovereign_states_and_dependencies_by_population__23[[#This Row],[Population]]/1000000,0)</f>
        <v>1</v>
      </c>
    </row>
    <row r="161" spans="1:9" x14ac:dyDescent="0.25">
      <c r="A161">
        <v>159</v>
      </c>
      <c r="B161" t="s">
        <v>580</v>
      </c>
      <c r="C161" t="str">
        <f>"'"&amp;Table_Sovereign_states_and_dependencies_by_population__23[[#This Row],[Country / Dependency]]&amp;"'"</f>
        <v>'Djibouti'</v>
      </c>
      <c r="D161" t="s">
        <v>581</v>
      </c>
      <c r="E161" t="s">
        <v>76</v>
      </c>
      <c r="F161" t="str">
        <f>"'"&amp;Table_Sovereign_states_and_dependencies_by_population__23[[#This Row],[Date]]&amp;"'"</f>
        <v>'1 Jul 2022'</v>
      </c>
      <c r="G161" t="s">
        <v>250</v>
      </c>
      <c r="H161" t="str">
        <f>"'"&amp;Table_Sovereign_states_and_dependencies_by_population__23[[#This Row],[Source (official or from the United Nations)]]&amp;"'"</f>
        <v>'National projection'</v>
      </c>
      <c r="I161">
        <f>ROUND(Table_Sovereign_states_and_dependencies_by_population__23[[#This Row],[Population]]/1000000,0)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2B41-30FB-41DD-9830-FD385D64072C}">
  <dimension ref="A1:FD1"/>
  <sheetViews>
    <sheetView workbookViewId="0"/>
  </sheetViews>
  <sheetFormatPr defaultRowHeight="15" x14ac:dyDescent="0.25"/>
  <sheetData>
    <row r="1" spans="1:160" x14ac:dyDescent="0.25">
      <c r="A1" t="s">
        <v>836</v>
      </c>
      <c r="B1" t="s">
        <v>837</v>
      </c>
      <c r="C1" t="s">
        <v>838</v>
      </c>
      <c r="D1" t="s">
        <v>839</v>
      </c>
      <c r="E1" t="s">
        <v>840</v>
      </c>
      <c r="F1" t="s">
        <v>841</v>
      </c>
      <c r="G1" t="s">
        <v>842</v>
      </c>
      <c r="H1" t="s">
        <v>843</v>
      </c>
      <c r="I1" t="s">
        <v>844</v>
      </c>
      <c r="J1" t="s">
        <v>845</v>
      </c>
      <c r="K1" t="s">
        <v>846</v>
      </c>
      <c r="L1" t="s">
        <v>847</v>
      </c>
      <c r="M1" t="s">
        <v>848</v>
      </c>
      <c r="N1" t="s">
        <v>849</v>
      </c>
      <c r="O1" t="s">
        <v>850</v>
      </c>
      <c r="P1" t="s">
        <v>851</v>
      </c>
      <c r="Q1" t="s">
        <v>852</v>
      </c>
      <c r="R1" t="s">
        <v>853</v>
      </c>
      <c r="S1" t="s">
        <v>854</v>
      </c>
      <c r="T1" t="s">
        <v>855</v>
      </c>
      <c r="U1" t="s">
        <v>856</v>
      </c>
      <c r="V1" t="s">
        <v>857</v>
      </c>
      <c r="W1" t="s">
        <v>858</v>
      </c>
      <c r="X1" t="s">
        <v>859</v>
      </c>
      <c r="Y1" t="s">
        <v>860</v>
      </c>
      <c r="Z1" t="s">
        <v>861</v>
      </c>
      <c r="AA1" t="s">
        <v>862</v>
      </c>
      <c r="AB1" t="s">
        <v>863</v>
      </c>
      <c r="AC1" t="s">
        <v>864</v>
      </c>
      <c r="AD1" t="s">
        <v>865</v>
      </c>
      <c r="AE1" t="s">
        <v>866</v>
      </c>
      <c r="AF1" t="s">
        <v>867</v>
      </c>
      <c r="AG1" t="s">
        <v>868</v>
      </c>
      <c r="AH1" t="s">
        <v>869</v>
      </c>
      <c r="AI1" t="s">
        <v>870</v>
      </c>
      <c r="AJ1" t="s">
        <v>871</v>
      </c>
      <c r="AK1" t="s">
        <v>872</v>
      </c>
      <c r="AL1" t="s">
        <v>873</v>
      </c>
      <c r="AM1" t="s">
        <v>874</v>
      </c>
      <c r="AN1" t="s">
        <v>875</v>
      </c>
      <c r="AO1" t="s">
        <v>876</v>
      </c>
      <c r="AP1" t="s">
        <v>877</v>
      </c>
      <c r="AQ1" t="s">
        <v>878</v>
      </c>
      <c r="AR1" t="s">
        <v>879</v>
      </c>
      <c r="AS1" t="s">
        <v>880</v>
      </c>
      <c r="AT1" t="s">
        <v>881</v>
      </c>
      <c r="AU1" t="s">
        <v>882</v>
      </c>
      <c r="AV1" t="s">
        <v>883</v>
      </c>
      <c r="AW1" t="s">
        <v>884</v>
      </c>
      <c r="AX1" t="s">
        <v>885</v>
      </c>
      <c r="AY1" t="s">
        <v>886</v>
      </c>
      <c r="AZ1" t="s">
        <v>887</v>
      </c>
      <c r="BA1" t="s">
        <v>888</v>
      </c>
      <c r="BB1" t="s">
        <v>889</v>
      </c>
      <c r="BC1" t="s">
        <v>890</v>
      </c>
      <c r="BD1" t="s">
        <v>891</v>
      </c>
      <c r="BE1" t="s">
        <v>892</v>
      </c>
      <c r="BF1" t="s">
        <v>893</v>
      </c>
      <c r="BG1" t="s">
        <v>894</v>
      </c>
      <c r="BH1" t="s">
        <v>895</v>
      </c>
      <c r="BI1" t="s">
        <v>896</v>
      </c>
      <c r="BJ1" t="s">
        <v>897</v>
      </c>
      <c r="BK1" t="s">
        <v>898</v>
      </c>
      <c r="BL1" t="s">
        <v>899</v>
      </c>
      <c r="BM1" t="s">
        <v>900</v>
      </c>
      <c r="BN1" t="s">
        <v>901</v>
      </c>
      <c r="BO1" t="s">
        <v>902</v>
      </c>
      <c r="BP1" t="s">
        <v>903</v>
      </c>
      <c r="BQ1" t="s">
        <v>904</v>
      </c>
      <c r="BR1" t="s">
        <v>905</v>
      </c>
      <c r="BS1" t="s">
        <v>906</v>
      </c>
      <c r="BT1" t="s">
        <v>907</v>
      </c>
      <c r="BU1" t="s">
        <v>908</v>
      </c>
      <c r="BV1" t="s">
        <v>909</v>
      </c>
      <c r="BW1" t="s">
        <v>910</v>
      </c>
      <c r="BX1" t="s">
        <v>911</v>
      </c>
      <c r="BY1" t="s">
        <v>912</v>
      </c>
      <c r="BZ1" t="s">
        <v>913</v>
      </c>
      <c r="CA1" t="s">
        <v>914</v>
      </c>
      <c r="CB1" t="s">
        <v>915</v>
      </c>
      <c r="CC1" t="s">
        <v>916</v>
      </c>
      <c r="CD1" t="s">
        <v>917</v>
      </c>
      <c r="CE1" t="s">
        <v>918</v>
      </c>
      <c r="CF1" t="s">
        <v>919</v>
      </c>
      <c r="CG1" t="s">
        <v>920</v>
      </c>
      <c r="CH1" t="s">
        <v>921</v>
      </c>
      <c r="CI1" t="s">
        <v>922</v>
      </c>
      <c r="CJ1" t="s">
        <v>923</v>
      </c>
      <c r="CK1" t="s">
        <v>924</v>
      </c>
      <c r="CL1" t="s">
        <v>925</v>
      </c>
      <c r="CM1" t="s">
        <v>926</v>
      </c>
      <c r="CN1" t="s">
        <v>927</v>
      </c>
      <c r="CO1" t="s">
        <v>928</v>
      </c>
      <c r="CP1" t="s">
        <v>929</v>
      </c>
      <c r="CQ1" t="s">
        <v>930</v>
      </c>
      <c r="CR1" t="s">
        <v>931</v>
      </c>
      <c r="CS1" t="s">
        <v>932</v>
      </c>
      <c r="CT1" t="s">
        <v>933</v>
      </c>
      <c r="CU1" t="s">
        <v>934</v>
      </c>
      <c r="CV1" t="s">
        <v>935</v>
      </c>
      <c r="CW1" t="s">
        <v>936</v>
      </c>
      <c r="CX1" t="s">
        <v>937</v>
      </c>
      <c r="CY1" t="s">
        <v>938</v>
      </c>
      <c r="CZ1" t="s">
        <v>939</v>
      </c>
      <c r="DA1" t="s">
        <v>940</v>
      </c>
      <c r="DB1" t="s">
        <v>941</v>
      </c>
      <c r="DC1" t="s">
        <v>942</v>
      </c>
      <c r="DD1" t="s">
        <v>943</v>
      </c>
      <c r="DE1" t="s">
        <v>944</v>
      </c>
      <c r="DF1" t="s">
        <v>945</v>
      </c>
      <c r="DG1" t="s">
        <v>946</v>
      </c>
      <c r="DH1" t="s">
        <v>947</v>
      </c>
      <c r="DI1" t="s">
        <v>948</v>
      </c>
      <c r="DJ1" t="s">
        <v>949</v>
      </c>
      <c r="DK1" t="s">
        <v>950</v>
      </c>
      <c r="DL1" t="s">
        <v>951</v>
      </c>
      <c r="DM1" t="s">
        <v>952</v>
      </c>
      <c r="DN1" t="s">
        <v>953</v>
      </c>
      <c r="DO1" t="s">
        <v>954</v>
      </c>
      <c r="DP1" t="s">
        <v>955</v>
      </c>
      <c r="DQ1" t="s">
        <v>956</v>
      </c>
      <c r="DR1" t="s">
        <v>957</v>
      </c>
      <c r="DS1" t="s">
        <v>958</v>
      </c>
      <c r="DT1" t="s">
        <v>959</v>
      </c>
      <c r="DU1" t="s">
        <v>960</v>
      </c>
      <c r="DV1" t="s">
        <v>961</v>
      </c>
      <c r="DW1" t="s">
        <v>962</v>
      </c>
      <c r="DX1" t="s">
        <v>963</v>
      </c>
      <c r="DY1" t="s">
        <v>964</v>
      </c>
      <c r="DZ1" t="s">
        <v>965</v>
      </c>
      <c r="EA1" t="s">
        <v>966</v>
      </c>
      <c r="EB1" t="s">
        <v>967</v>
      </c>
      <c r="EC1" t="s">
        <v>968</v>
      </c>
      <c r="ED1" t="s">
        <v>969</v>
      </c>
      <c r="EE1" t="s">
        <v>970</v>
      </c>
      <c r="EF1" t="s">
        <v>971</v>
      </c>
      <c r="EG1" t="s">
        <v>972</v>
      </c>
      <c r="EH1" t="s">
        <v>973</v>
      </c>
      <c r="EI1" t="s">
        <v>974</v>
      </c>
      <c r="EJ1" t="s">
        <v>975</v>
      </c>
      <c r="EK1" t="s">
        <v>976</v>
      </c>
      <c r="EL1" t="s">
        <v>977</v>
      </c>
      <c r="EM1" t="s">
        <v>978</v>
      </c>
      <c r="EN1" t="s">
        <v>979</v>
      </c>
      <c r="EO1" t="s">
        <v>980</v>
      </c>
      <c r="EP1" t="s">
        <v>981</v>
      </c>
      <c r="EQ1" t="s">
        <v>982</v>
      </c>
      <c r="ER1" t="s">
        <v>983</v>
      </c>
      <c r="ES1" t="s">
        <v>984</v>
      </c>
      <c r="ET1" t="s">
        <v>985</v>
      </c>
      <c r="EU1" t="s">
        <v>986</v>
      </c>
      <c r="EV1" t="s">
        <v>987</v>
      </c>
      <c r="EW1" t="s">
        <v>988</v>
      </c>
      <c r="EX1" t="s">
        <v>989</v>
      </c>
      <c r="EY1" t="s">
        <v>990</v>
      </c>
      <c r="EZ1" t="s">
        <v>991</v>
      </c>
      <c r="FA1" t="s">
        <v>992</v>
      </c>
      <c r="FB1" t="s">
        <v>993</v>
      </c>
      <c r="FC1" t="s">
        <v>994</v>
      </c>
      <c r="FD1" t="s">
        <v>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B484-3D9F-45ED-AA1A-D9CD718444EB}">
  <dimension ref="A1:FD1"/>
  <sheetViews>
    <sheetView workbookViewId="0">
      <selection activeCell="C10" sqref="C10"/>
    </sheetView>
  </sheetViews>
  <sheetFormatPr defaultRowHeight="15" x14ac:dyDescent="0.25"/>
  <sheetData>
    <row r="1" spans="1:160" x14ac:dyDescent="0.25">
      <c r="A1" t="s">
        <v>996</v>
      </c>
      <c r="B1" t="s">
        <v>997</v>
      </c>
      <c r="C1" t="s">
        <v>998</v>
      </c>
      <c r="D1" t="s">
        <v>996</v>
      </c>
      <c r="E1" t="s">
        <v>999</v>
      </c>
      <c r="F1" t="s">
        <v>1000</v>
      </c>
      <c r="G1" t="s">
        <v>1001</v>
      </c>
      <c r="H1" t="s">
        <v>1002</v>
      </c>
      <c r="I1" t="s">
        <v>1003</v>
      </c>
      <c r="J1" t="s">
        <v>1004</v>
      </c>
      <c r="K1" t="s">
        <v>1005</v>
      </c>
      <c r="L1" t="s">
        <v>998</v>
      </c>
      <c r="M1" t="s">
        <v>1006</v>
      </c>
      <c r="N1" t="s">
        <v>1007</v>
      </c>
      <c r="O1" t="s">
        <v>1008</v>
      </c>
      <c r="P1" t="s">
        <v>1009</v>
      </c>
      <c r="Q1" t="s">
        <v>998</v>
      </c>
      <c r="R1" t="s">
        <v>996</v>
      </c>
      <c r="S1" t="s">
        <v>996</v>
      </c>
      <c r="T1" t="s">
        <v>1007</v>
      </c>
      <c r="U1" t="s">
        <v>1003</v>
      </c>
      <c r="V1" t="s">
        <v>1010</v>
      </c>
      <c r="W1" t="s">
        <v>1011</v>
      </c>
      <c r="X1" t="s">
        <v>1006</v>
      </c>
      <c r="Y1" t="s">
        <v>1004</v>
      </c>
      <c r="Z1" t="s">
        <v>1006</v>
      </c>
      <c r="AA1" t="s">
        <v>1012</v>
      </c>
      <c r="AB1" t="s">
        <v>1003</v>
      </c>
      <c r="AC1" t="s">
        <v>996</v>
      </c>
      <c r="AD1" t="s">
        <v>1013</v>
      </c>
      <c r="AE1" t="s">
        <v>1014</v>
      </c>
      <c r="AF1" t="s">
        <v>1015</v>
      </c>
      <c r="AG1" t="s">
        <v>1016</v>
      </c>
      <c r="AH1" t="s">
        <v>1007</v>
      </c>
      <c r="AI1" t="s">
        <v>1017</v>
      </c>
      <c r="AJ1" t="s">
        <v>1018</v>
      </c>
      <c r="AK1" t="s">
        <v>998</v>
      </c>
      <c r="AL1" t="s">
        <v>1004</v>
      </c>
      <c r="AM1" t="s">
        <v>998</v>
      </c>
      <c r="AN1" t="s">
        <v>1013</v>
      </c>
      <c r="AO1" t="s">
        <v>1003</v>
      </c>
      <c r="AP1" t="s">
        <v>1006</v>
      </c>
      <c r="AQ1" t="s">
        <v>1019</v>
      </c>
      <c r="AR1" t="s">
        <v>998</v>
      </c>
      <c r="AS1" t="s">
        <v>1006</v>
      </c>
      <c r="AT1" t="s">
        <v>1020</v>
      </c>
      <c r="AU1" t="s">
        <v>1006</v>
      </c>
      <c r="AV1" t="s">
        <v>1021</v>
      </c>
      <c r="AW1" t="s">
        <v>1022</v>
      </c>
      <c r="AX1" t="s">
        <v>1023</v>
      </c>
      <c r="AY1" t="s">
        <v>1024</v>
      </c>
      <c r="AZ1" t="s">
        <v>1007</v>
      </c>
      <c r="BA1" t="s">
        <v>998</v>
      </c>
      <c r="BB1" t="s">
        <v>1007</v>
      </c>
      <c r="BC1" t="s">
        <v>1009</v>
      </c>
      <c r="BD1" t="s">
        <v>1007</v>
      </c>
      <c r="BE1" t="s">
        <v>1025</v>
      </c>
      <c r="BF1" t="s">
        <v>1016</v>
      </c>
      <c r="BG1" t="s">
        <v>1007</v>
      </c>
      <c r="BH1" t="s">
        <v>1006</v>
      </c>
      <c r="BI1" t="s">
        <v>1006</v>
      </c>
      <c r="BJ1" t="s">
        <v>1006</v>
      </c>
      <c r="BK1" t="s">
        <v>1012</v>
      </c>
      <c r="BL1" t="s">
        <v>1005</v>
      </c>
      <c r="BM1" t="s">
        <v>1026</v>
      </c>
      <c r="BN1" t="s">
        <v>1027</v>
      </c>
      <c r="BO1" t="s">
        <v>998</v>
      </c>
      <c r="BP1" t="s">
        <v>998</v>
      </c>
      <c r="BQ1" t="s">
        <v>1028</v>
      </c>
      <c r="BR1" t="s">
        <v>1007</v>
      </c>
      <c r="BS1" t="s">
        <v>1007</v>
      </c>
      <c r="BT1" t="s">
        <v>1007</v>
      </c>
      <c r="BU1" t="s">
        <v>1029</v>
      </c>
      <c r="BV1" t="s">
        <v>1030</v>
      </c>
      <c r="BW1" t="s">
        <v>1006</v>
      </c>
      <c r="BX1" t="s">
        <v>999</v>
      </c>
      <c r="BY1" t="s">
        <v>1031</v>
      </c>
      <c r="BZ1" t="s">
        <v>1006</v>
      </c>
      <c r="CA1" t="s">
        <v>1016</v>
      </c>
      <c r="CB1" t="s">
        <v>1006</v>
      </c>
      <c r="CC1" t="s">
        <v>1015</v>
      </c>
      <c r="CD1" t="s">
        <v>1013</v>
      </c>
      <c r="CE1" t="s">
        <v>999</v>
      </c>
      <c r="CF1" t="s">
        <v>998</v>
      </c>
      <c r="CG1" t="s">
        <v>996</v>
      </c>
      <c r="CH1" t="s">
        <v>1003</v>
      </c>
      <c r="CI1" t="s">
        <v>1025</v>
      </c>
      <c r="CJ1" t="s">
        <v>1007</v>
      </c>
      <c r="CK1" t="s">
        <v>1032</v>
      </c>
      <c r="CL1" t="s">
        <v>996</v>
      </c>
      <c r="CM1" t="s">
        <v>997</v>
      </c>
      <c r="CN1" t="s">
        <v>1005</v>
      </c>
      <c r="CO1" t="s">
        <v>1003</v>
      </c>
      <c r="CP1" t="s">
        <v>1007</v>
      </c>
      <c r="CQ1" t="s">
        <v>1033</v>
      </c>
      <c r="CR1" t="s">
        <v>1034</v>
      </c>
      <c r="CS1" t="s">
        <v>1003</v>
      </c>
      <c r="CT1" t="s">
        <v>1007</v>
      </c>
      <c r="CU1" t="s">
        <v>1013</v>
      </c>
      <c r="CV1" t="s">
        <v>1004</v>
      </c>
      <c r="CW1" t="s">
        <v>1006</v>
      </c>
      <c r="CX1" t="s">
        <v>1035</v>
      </c>
      <c r="CY1" t="s">
        <v>1006</v>
      </c>
      <c r="CZ1" t="s">
        <v>1007</v>
      </c>
      <c r="DA1" t="s">
        <v>996</v>
      </c>
      <c r="DB1" t="s">
        <v>997</v>
      </c>
      <c r="DC1" t="s">
        <v>1036</v>
      </c>
      <c r="DD1" t="s">
        <v>1006</v>
      </c>
      <c r="DE1" t="s">
        <v>1037</v>
      </c>
      <c r="DF1" t="s">
        <v>1038</v>
      </c>
      <c r="DG1" t="s">
        <v>1016</v>
      </c>
      <c r="DH1" t="s">
        <v>996</v>
      </c>
      <c r="DI1" t="s">
        <v>1016</v>
      </c>
      <c r="DJ1" t="s">
        <v>1013</v>
      </c>
      <c r="DK1" t="s">
        <v>999</v>
      </c>
      <c r="DL1" t="s">
        <v>1025</v>
      </c>
      <c r="DM1" t="s">
        <v>1004</v>
      </c>
      <c r="DN1" t="s">
        <v>1007</v>
      </c>
      <c r="DO1" t="s">
        <v>1003</v>
      </c>
      <c r="DP1" t="s">
        <v>1019</v>
      </c>
      <c r="DQ1" t="s">
        <v>1004</v>
      </c>
      <c r="DR1" t="s">
        <v>1019</v>
      </c>
      <c r="DS1" t="s">
        <v>1004</v>
      </c>
      <c r="DT1" t="s">
        <v>1039</v>
      </c>
      <c r="DU1" t="s">
        <v>1025</v>
      </c>
      <c r="DV1" t="s">
        <v>1034</v>
      </c>
      <c r="DW1" t="s">
        <v>1007</v>
      </c>
      <c r="DX1" t="s">
        <v>1006</v>
      </c>
      <c r="DY1" t="s">
        <v>999</v>
      </c>
      <c r="DZ1" t="s">
        <v>1040</v>
      </c>
      <c r="EA1" t="s">
        <v>1016</v>
      </c>
      <c r="EB1" t="s">
        <v>1003</v>
      </c>
      <c r="EC1" t="s">
        <v>1019</v>
      </c>
      <c r="ED1" t="s">
        <v>996</v>
      </c>
      <c r="EE1" t="s">
        <v>1006</v>
      </c>
      <c r="EF1" t="s">
        <v>1006</v>
      </c>
      <c r="EG1" t="s">
        <v>1004</v>
      </c>
      <c r="EH1" t="s">
        <v>1003</v>
      </c>
      <c r="EI1" t="s">
        <v>1005</v>
      </c>
      <c r="EJ1" t="s">
        <v>1009</v>
      </c>
      <c r="EK1" t="s">
        <v>1015</v>
      </c>
      <c r="EL1" t="s">
        <v>1015</v>
      </c>
      <c r="EM1" t="s">
        <v>1006</v>
      </c>
      <c r="EN1" t="s">
        <v>1006</v>
      </c>
      <c r="EO1" t="s">
        <v>1007</v>
      </c>
      <c r="EP1" t="s">
        <v>1016</v>
      </c>
      <c r="EQ1" t="s">
        <v>1007</v>
      </c>
      <c r="ER1" t="s">
        <v>1003</v>
      </c>
      <c r="ES1" t="s">
        <v>1013</v>
      </c>
      <c r="ET1" t="s">
        <v>1041</v>
      </c>
      <c r="EU1" t="s">
        <v>1034</v>
      </c>
      <c r="EV1" t="s">
        <v>1016</v>
      </c>
      <c r="EW1" t="s">
        <v>1006</v>
      </c>
      <c r="EX1" t="s">
        <v>1007</v>
      </c>
      <c r="EY1" t="s">
        <v>1003</v>
      </c>
      <c r="EZ1" t="s">
        <v>1019</v>
      </c>
      <c r="FA1" t="s">
        <v>1006</v>
      </c>
      <c r="FB1" t="s">
        <v>996</v>
      </c>
      <c r="FC1" t="s">
        <v>1016</v>
      </c>
      <c r="FD1" t="s">
        <v>1006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639F-1FA6-4439-946A-C6B9BF7A975D}">
  <dimension ref="A1:FD1"/>
  <sheetViews>
    <sheetView workbookViewId="0"/>
  </sheetViews>
  <sheetFormatPr defaultRowHeight="15" x14ac:dyDescent="0.25"/>
  <sheetData>
    <row r="1" spans="1:160" x14ac:dyDescent="0.25">
      <c r="A1" t="s">
        <v>1042</v>
      </c>
      <c r="B1" t="s">
        <v>1043</v>
      </c>
      <c r="C1" t="s">
        <v>1044</v>
      </c>
      <c r="D1" t="s">
        <v>1042</v>
      </c>
      <c r="E1" t="s">
        <v>1043</v>
      </c>
      <c r="F1" t="s">
        <v>1043</v>
      </c>
      <c r="G1" t="s">
        <v>1045</v>
      </c>
      <c r="H1" t="s">
        <v>1045</v>
      </c>
      <c r="I1" t="s">
        <v>1042</v>
      </c>
      <c r="J1" t="s">
        <v>1046</v>
      </c>
      <c r="K1" t="s">
        <v>1042</v>
      </c>
      <c r="L1" t="s">
        <v>1044</v>
      </c>
      <c r="M1" t="s">
        <v>1047</v>
      </c>
      <c r="N1" t="s">
        <v>1042</v>
      </c>
      <c r="O1" t="s">
        <v>1042</v>
      </c>
      <c r="P1" t="s">
        <v>1048</v>
      </c>
      <c r="Q1" t="s">
        <v>1044</v>
      </c>
      <c r="R1" t="s">
        <v>1042</v>
      </c>
      <c r="S1" t="s">
        <v>1046</v>
      </c>
      <c r="T1" t="s">
        <v>1042</v>
      </c>
      <c r="U1" t="s">
        <v>1042</v>
      </c>
      <c r="V1" t="s">
        <v>1042</v>
      </c>
      <c r="W1" t="s">
        <v>1045</v>
      </c>
      <c r="X1" t="s">
        <v>1042</v>
      </c>
      <c r="Y1" t="s">
        <v>1049</v>
      </c>
      <c r="Z1" t="s">
        <v>1047</v>
      </c>
      <c r="AA1" t="s">
        <v>1043</v>
      </c>
      <c r="AB1" t="s">
        <v>1043</v>
      </c>
      <c r="AC1" t="s">
        <v>1042</v>
      </c>
      <c r="AD1" t="s">
        <v>1042</v>
      </c>
      <c r="AE1" t="s">
        <v>1045</v>
      </c>
      <c r="AF1" t="s">
        <v>1042</v>
      </c>
      <c r="AG1" t="s">
        <v>1042</v>
      </c>
      <c r="AH1" t="s">
        <v>1043</v>
      </c>
      <c r="AI1" t="s">
        <v>1043</v>
      </c>
      <c r="AJ1" t="s">
        <v>1050</v>
      </c>
      <c r="AK1" t="s">
        <v>1044</v>
      </c>
      <c r="AL1" t="s">
        <v>1050</v>
      </c>
      <c r="AM1" t="s">
        <v>1044</v>
      </c>
      <c r="AN1" t="s">
        <v>1046</v>
      </c>
      <c r="AO1" t="s">
        <v>1042</v>
      </c>
      <c r="AP1" t="s">
        <v>1047</v>
      </c>
      <c r="AQ1" t="s">
        <v>1047</v>
      </c>
      <c r="AR1" t="s">
        <v>1044</v>
      </c>
      <c r="AS1" t="s">
        <v>1047</v>
      </c>
      <c r="AT1" t="s">
        <v>1045</v>
      </c>
      <c r="AU1" t="s">
        <v>1042</v>
      </c>
      <c r="AV1" t="s">
        <v>1051</v>
      </c>
      <c r="AW1" t="s">
        <v>1051</v>
      </c>
      <c r="AX1" t="s">
        <v>1051</v>
      </c>
      <c r="AY1" t="s">
        <v>1043</v>
      </c>
      <c r="AZ1" t="s">
        <v>1047</v>
      </c>
      <c r="BA1" t="s">
        <v>1044</v>
      </c>
      <c r="BB1" t="s">
        <v>1047</v>
      </c>
      <c r="BC1" t="s">
        <v>1047</v>
      </c>
      <c r="BD1" t="s">
        <v>1047</v>
      </c>
      <c r="BE1" t="s">
        <v>1042</v>
      </c>
      <c r="BF1" t="s">
        <v>1052</v>
      </c>
      <c r="BG1" t="s">
        <v>1042</v>
      </c>
      <c r="BH1" t="s">
        <v>1053</v>
      </c>
      <c r="BI1" t="s">
        <v>1042</v>
      </c>
      <c r="BJ1" t="s">
        <v>1047</v>
      </c>
      <c r="BK1" t="s">
        <v>1047</v>
      </c>
      <c r="BL1" t="s">
        <v>1046</v>
      </c>
      <c r="BM1" t="s">
        <v>1045</v>
      </c>
      <c r="BN1" t="s">
        <v>1045</v>
      </c>
      <c r="BO1" t="s">
        <v>1044</v>
      </c>
      <c r="BP1" t="s">
        <v>1044</v>
      </c>
      <c r="BQ1" t="s">
        <v>1054</v>
      </c>
      <c r="BR1" t="s">
        <v>1047</v>
      </c>
      <c r="BS1" t="s">
        <v>1047</v>
      </c>
      <c r="BT1" t="s">
        <v>1047</v>
      </c>
      <c r="BU1" t="s">
        <v>1055</v>
      </c>
      <c r="BV1" t="s">
        <v>1045</v>
      </c>
      <c r="BW1" t="s">
        <v>1047</v>
      </c>
      <c r="BX1" t="s">
        <v>1047</v>
      </c>
      <c r="BY1" t="s">
        <v>1045</v>
      </c>
      <c r="BZ1" t="s">
        <v>1047</v>
      </c>
      <c r="CA1" t="s">
        <v>1047</v>
      </c>
      <c r="CB1" t="s">
        <v>1047</v>
      </c>
      <c r="CC1" t="s">
        <v>1056</v>
      </c>
      <c r="CD1" t="s">
        <v>1042</v>
      </c>
      <c r="CE1" t="s">
        <v>1047</v>
      </c>
      <c r="CF1" t="s">
        <v>1044</v>
      </c>
      <c r="CG1" t="s">
        <v>1042</v>
      </c>
      <c r="CH1" t="s">
        <v>1042</v>
      </c>
      <c r="CI1" t="s">
        <v>1049</v>
      </c>
      <c r="CJ1" t="s">
        <v>1047</v>
      </c>
      <c r="CK1" t="s">
        <v>1051</v>
      </c>
      <c r="CL1" t="s">
        <v>1057</v>
      </c>
      <c r="CM1" t="s">
        <v>1049</v>
      </c>
      <c r="CN1" t="s">
        <v>1050</v>
      </c>
      <c r="CO1" t="s">
        <v>1042</v>
      </c>
      <c r="CP1" t="s">
        <v>1047</v>
      </c>
      <c r="CQ1" t="s">
        <v>1042</v>
      </c>
      <c r="CR1" t="s">
        <v>1042</v>
      </c>
      <c r="CS1" t="s">
        <v>1042</v>
      </c>
      <c r="CT1" t="s">
        <v>1047</v>
      </c>
      <c r="CU1" t="s">
        <v>1046</v>
      </c>
      <c r="CV1" t="s">
        <v>1046</v>
      </c>
      <c r="CW1" t="s">
        <v>1047</v>
      </c>
      <c r="CX1" t="s">
        <v>1045</v>
      </c>
      <c r="CY1" t="s">
        <v>1047</v>
      </c>
      <c r="CZ1" t="s">
        <v>1047</v>
      </c>
      <c r="DA1" t="s">
        <v>1056</v>
      </c>
      <c r="DB1" t="s">
        <v>1049</v>
      </c>
      <c r="DC1" t="s">
        <v>1042</v>
      </c>
      <c r="DD1" t="s">
        <v>1047</v>
      </c>
      <c r="DE1" t="s">
        <v>1045</v>
      </c>
      <c r="DF1" t="s">
        <v>1042</v>
      </c>
      <c r="DG1" t="s">
        <v>1052</v>
      </c>
      <c r="DH1" t="s">
        <v>1058</v>
      </c>
      <c r="DI1" t="s">
        <v>1052</v>
      </c>
      <c r="DJ1" t="s">
        <v>1046</v>
      </c>
      <c r="DK1" t="s">
        <v>1047</v>
      </c>
      <c r="DL1" t="s">
        <v>1049</v>
      </c>
      <c r="DM1" t="s">
        <v>1046</v>
      </c>
      <c r="DN1" t="s">
        <v>1042</v>
      </c>
      <c r="DO1" t="s">
        <v>1047</v>
      </c>
      <c r="DP1" t="s">
        <v>1042</v>
      </c>
      <c r="DQ1" t="s">
        <v>1046</v>
      </c>
      <c r="DR1" t="s">
        <v>1047</v>
      </c>
      <c r="DS1" t="s">
        <v>1046</v>
      </c>
      <c r="DT1" t="s">
        <v>1059</v>
      </c>
      <c r="DU1" t="s">
        <v>1049</v>
      </c>
      <c r="DV1" t="s">
        <v>1042</v>
      </c>
      <c r="DW1" t="s">
        <v>1047</v>
      </c>
      <c r="DX1" t="s">
        <v>1047</v>
      </c>
      <c r="DY1" t="s">
        <v>1047</v>
      </c>
      <c r="DZ1" t="s">
        <v>1060</v>
      </c>
      <c r="EA1" t="s">
        <v>1052</v>
      </c>
      <c r="EB1" t="s">
        <v>1042</v>
      </c>
      <c r="EC1" t="s">
        <v>1047</v>
      </c>
      <c r="ED1" t="s">
        <v>1047</v>
      </c>
      <c r="EE1" t="s">
        <v>1042</v>
      </c>
      <c r="EF1" t="s">
        <v>1061</v>
      </c>
      <c r="EG1" t="s">
        <v>1049</v>
      </c>
      <c r="EH1" t="s">
        <v>1046</v>
      </c>
      <c r="EI1" t="s">
        <v>1049</v>
      </c>
      <c r="EJ1" t="s">
        <v>1053</v>
      </c>
      <c r="EK1" t="s">
        <v>1042</v>
      </c>
      <c r="EL1" t="s">
        <v>1042</v>
      </c>
      <c r="EM1" t="s">
        <v>1047</v>
      </c>
      <c r="EN1" t="s">
        <v>1053</v>
      </c>
      <c r="EO1" t="s">
        <v>1047</v>
      </c>
      <c r="EP1" t="s">
        <v>1043</v>
      </c>
      <c r="EQ1" t="s">
        <v>1047</v>
      </c>
      <c r="ER1" t="s">
        <v>1046</v>
      </c>
      <c r="ES1" t="s">
        <v>1049</v>
      </c>
      <c r="ET1" t="s">
        <v>1051</v>
      </c>
      <c r="EU1" t="s">
        <v>1042</v>
      </c>
      <c r="EV1" t="s">
        <v>1047</v>
      </c>
      <c r="EW1" t="s">
        <v>1042</v>
      </c>
      <c r="EX1" t="s">
        <v>1042</v>
      </c>
      <c r="EY1" t="s">
        <v>1042</v>
      </c>
      <c r="EZ1" t="s">
        <v>1042</v>
      </c>
      <c r="FA1" t="s">
        <v>1047</v>
      </c>
      <c r="FB1" t="s">
        <v>1056</v>
      </c>
      <c r="FC1" t="s">
        <v>1043</v>
      </c>
      <c r="FD1" t="s">
        <v>1053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A6BE-1A8C-4469-8013-74AD01B4ADF6}">
  <dimension ref="A1:FD1"/>
  <sheetViews>
    <sheetView tabSelected="1" workbookViewId="0"/>
  </sheetViews>
  <sheetFormatPr defaultRowHeight="15" x14ac:dyDescent="0.25"/>
  <sheetData>
    <row r="1" spans="1:160" x14ac:dyDescent="0.25">
      <c r="A1">
        <v>1412</v>
      </c>
      <c r="B1">
        <v>1392</v>
      </c>
      <c r="C1">
        <v>335</v>
      </c>
      <c r="D1">
        <v>278</v>
      </c>
      <c r="E1">
        <v>220</v>
      </c>
      <c r="F1">
        <v>217</v>
      </c>
      <c r="G1">
        <v>203</v>
      </c>
      <c r="H1">
        <v>170</v>
      </c>
      <c r="I1">
        <v>146</v>
      </c>
      <c r="J1">
        <v>129</v>
      </c>
      <c r="K1">
        <v>125</v>
      </c>
      <c r="L1">
        <v>111</v>
      </c>
      <c r="M1">
        <v>105</v>
      </c>
      <c r="N1">
        <v>102</v>
      </c>
      <c r="O1">
        <v>99</v>
      </c>
      <c r="P1">
        <v>95</v>
      </c>
      <c r="Q1">
        <v>85</v>
      </c>
      <c r="R1">
        <v>85</v>
      </c>
      <c r="S1">
        <v>84</v>
      </c>
      <c r="T1">
        <v>68</v>
      </c>
      <c r="U1">
        <v>68</v>
      </c>
      <c r="V1">
        <v>67</v>
      </c>
      <c r="W1">
        <v>62</v>
      </c>
      <c r="X1">
        <v>61</v>
      </c>
      <c r="Y1">
        <v>59</v>
      </c>
      <c r="Z1">
        <v>56</v>
      </c>
      <c r="AA1">
        <v>52</v>
      </c>
      <c r="AB1">
        <v>52</v>
      </c>
      <c r="AC1">
        <v>51</v>
      </c>
      <c r="AD1">
        <v>48</v>
      </c>
      <c r="AE1">
        <v>46</v>
      </c>
      <c r="AF1">
        <v>45</v>
      </c>
      <c r="AG1">
        <v>43</v>
      </c>
      <c r="AH1">
        <v>43</v>
      </c>
      <c r="AI1">
        <v>42</v>
      </c>
      <c r="AJ1">
        <v>41</v>
      </c>
      <c r="AK1">
        <v>40</v>
      </c>
      <c r="AL1">
        <v>38</v>
      </c>
      <c r="AM1">
        <v>37</v>
      </c>
      <c r="AN1">
        <v>36</v>
      </c>
      <c r="AO1">
        <v>34</v>
      </c>
      <c r="AP1">
        <v>33</v>
      </c>
      <c r="AQ1">
        <v>33</v>
      </c>
      <c r="AR1">
        <v>33</v>
      </c>
      <c r="AS1">
        <v>32</v>
      </c>
      <c r="AT1">
        <v>32</v>
      </c>
      <c r="AU1">
        <v>32</v>
      </c>
      <c r="AV1">
        <v>31</v>
      </c>
      <c r="AW1">
        <v>29</v>
      </c>
      <c r="AX1">
        <v>29</v>
      </c>
      <c r="AY1">
        <v>28</v>
      </c>
      <c r="AZ1">
        <v>27</v>
      </c>
      <c r="BA1">
        <v>27</v>
      </c>
      <c r="BB1">
        <v>26</v>
      </c>
      <c r="BC1">
        <v>24</v>
      </c>
      <c r="BD1">
        <v>24</v>
      </c>
      <c r="BE1">
        <v>23</v>
      </c>
      <c r="BF1">
        <v>23</v>
      </c>
      <c r="BG1">
        <v>23</v>
      </c>
      <c r="BH1">
        <v>22</v>
      </c>
      <c r="BI1">
        <v>22</v>
      </c>
      <c r="BJ1">
        <v>22</v>
      </c>
      <c r="BK1">
        <v>20</v>
      </c>
      <c r="BL1">
        <v>20</v>
      </c>
      <c r="BM1">
        <v>20</v>
      </c>
      <c r="BN1">
        <v>19</v>
      </c>
      <c r="BO1">
        <v>18</v>
      </c>
      <c r="BP1">
        <v>18</v>
      </c>
      <c r="BQ1">
        <v>18</v>
      </c>
      <c r="BR1">
        <v>17</v>
      </c>
      <c r="BS1">
        <v>17</v>
      </c>
      <c r="BT1">
        <v>17</v>
      </c>
      <c r="BU1">
        <v>16</v>
      </c>
      <c r="BV1">
        <v>15</v>
      </c>
      <c r="BW1">
        <v>13</v>
      </c>
      <c r="BX1">
        <v>13</v>
      </c>
      <c r="BY1">
        <v>13</v>
      </c>
      <c r="BZ1">
        <v>13</v>
      </c>
      <c r="CA1">
        <v>13</v>
      </c>
      <c r="CB1">
        <v>12</v>
      </c>
      <c r="CC1">
        <v>12</v>
      </c>
      <c r="CD1">
        <v>12</v>
      </c>
      <c r="CE1">
        <v>12</v>
      </c>
      <c r="CF1">
        <v>11</v>
      </c>
      <c r="CG1">
        <v>11</v>
      </c>
      <c r="CH1">
        <v>11</v>
      </c>
      <c r="CI1">
        <v>11</v>
      </c>
      <c r="CJ1">
        <v>11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9</v>
      </c>
      <c r="CS1">
        <v>9</v>
      </c>
      <c r="CT1">
        <v>9</v>
      </c>
      <c r="CU1">
        <v>9</v>
      </c>
      <c r="CV1">
        <v>9</v>
      </c>
      <c r="CW1">
        <v>8</v>
      </c>
      <c r="CX1">
        <v>8</v>
      </c>
      <c r="CY1">
        <v>7</v>
      </c>
      <c r="CZ1">
        <v>7</v>
      </c>
      <c r="DA1">
        <v>7</v>
      </c>
      <c r="DB1">
        <v>7</v>
      </c>
      <c r="DC1">
        <v>7</v>
      </c>
      <c r="DD1">
        <v>7</v>
      </c>
      <c r="DE1">
        <v>7</v>
      </c>
      <c r="DF1">
        <v>7</v>
      </c>
      <c r="DG1">
        <v>7</v>
      </c>
      <c r="DH1">
        <v>6</v>
      </c>
      <c r="DI1">
        <v>6</v>
      </c>
      <c r="DJ1">
        <v>6</v>
      </c>
      <c r="DK1">
        <v>6</v>
      </c>
      <c r="DL1">
        <v>6</v>
      </c>
      <c r="DM1">
        <v>6</v>
      </c>
      <c r="DN1">
        <v>5</v>
      </c>
      <c r="DO1">
        <v>5</v>
      </c>
      <c r="DP1">
        <v>5</v>
      </c>
      <c r="DQ1">
        <v>5</v>
      </c>
      <c r="DR1">
        <v>5</v>
      </c>
      <c r="DS1">
        <v>5</v>
      </c>
      <c r="DT1">
        <v>5</v>
      </c>
      <c r="DU1">
        <v>5</v>
      </c>
      <c r="DV1">
        <v>5</v>
      </c>
      <c r="DW1">
        <v>5</v>
      </c>
      <c r="DX1">
        <v>4</v>
      </c>
      <c r="DY1">
        <v>4</v>
      </c>
      <c r="DZ1">
        <v>4</v>
      </c>
      <c r="EA1">
        <v>4</v>
      </c>
      <c r="EB1">
        <v>4</v>
      </c>
      <c r="EC1">
        <v>4</v>
      </c>
      <c r="ED1">
        <v>3</v>
      </c>
      <c r="EE1">
        <v>3</v>
      </c>
      <c r="EF1">
        <v>3</v>
      </c>
      <c r="EG1">
        <v>3</v>
      </c>
      <c r="EH1">
        <v>3</v>
      </c>
      <c r="EI1">
        <v>3</v>
      </c>
      <c r="EJ1">
        <v>3</v>
      </c>
      <c r="EK1">
        <v>3</v>
      </c>
      <c r="EL1">
        <v>3</v>
      </c>
      <c r="EM1">
        <v>3</v>
      </c>
      <c r="EN1">
        <v>2</v>
      </c>
      <c r="EO1">
        <v>2</v>
      </c>
      <c r="EP1">
        <v>2</v>
      </c>
      <c r="EQ1">
        <v>2</v>
      </c>
      <c r="ER1">
        <v>2</v>
      </c>
      <c r="ES1">
        <v>2</v>
      </c>
      <c r="ET1">
        <v>2</v>
      </c>
      <c r="EU1">
        <v>2</v>
      </c>
      <c r="EV1">
        <v>2</v>
      </c>
      <c r="EW1">
        <v>2</v>
      </c>
      <c r="EX1">
        <v>2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T Z L r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B N k u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Z L r V r d 7 B v E 5 A Q A A E w Q A A B M A H A B G b 3 J t d W x h c y 9 T Z W N 0 a W 9 u M S 5 t I K I Y A C i g F A A A A A A A A A A A A A A A A A A A A A A A A A A A A O 2 S w U r E M B C G 7 4 W + w 5 B F a K G 0 6 3 p T P H W P I g u 7 4 k G k p O 2 0 D b Z J S a a u p e y 7 m 3 Z X V q 0 3 T 4 K 5 J P n / Z L 6 Z Y Q x m J J S E 7 X G / v H E d 1 z E V 1 5 j D g m 3 V K 2 o U p Q R D n N A A l z n k 2 K L M U W b C C m k P r W q 7 m k 9 R v J X P 4 B Z q J N c B u 7 a q 0 x l a 5 R H T c M N L 9 M Z D r C S h J O O x i q g 1 1 1 G E M t y L F 9 F i L n i o d B m N t + h O G E p U k W S q k 6 Q t L b H 4 5 D M + S f v k j G e + H x y 5 a 0 5 8 a b F H / r A 8 P I 3 K 8 8 l d s L j i s r Q V 7 v o W x 4 R 3 P K 0 x 3 G k u T a F 0 E 6 u 6 a + R o G m 8 K F Q w D Y w G Q V Y D w j Q 4 B D C y e 0 u o h g v V H S v 3 s 0 e a c 3 X f r A l Q B e 6 X r f G Z Z K M 7 E U z M 9 V R Q i E 7 w G p a H Q q g G q E B 6 k I F v Q / Y Q y / u z z 6 o t y 8 F 1 H y B + 7 8 c s B u P o f g L 8 + A O 9 Q S w E C L Q A U A A I A C A B N k u t W E P E Y v a M A A A D 2 A A A A E g A A A A A A A A A A A A A A A A A A A A A A Q 2 9 u Z m l n L 1 B h Y 2 t h Z 2 U u e G 1 s U E s B A i 0 A F A A C A A g A T Z L r V g / K 6 a u k A A A A 6 Q A A A B M A A A A A A A A A A A A A A A A A 7 w A A A F t D b 2 5 0 Z W 5 0 X 1 R 5 c G V z X S 5 4 b W x Q S w E C L Q A U A A I A C A B N k u t W t 3 s G 8 T k B A A A T B A A A E w A A A A A A A A A A A A A A A A D g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H g A A A A A A A P w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3 Z l c m V p Z 2 4 l M j B z d G F 0 Z X M l M j B h b m Q l M j B k Z X B l b m R l b m N p Z X M l M j B i e S U y M H B v c H V s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T b 3 Z l c m V p Z 2 5 f c 3 R h d G V z X 2 F u Z F 9 k Z X B l b m R l b m N p Z X N f Y n l f c G 9 w d W x h d G l v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j E 6 M T Q 6 M j I u M T Q w N z Q 1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3 V u d H J 5 I C 8 g R G V w Z W 5 k Z W 5 j e S Z x d W 9 0 O y w m c X V v d D t Q b 3 B 1 b G F 0 a W 9 u J n F 1 b 3 Q 7 L C Z x d W 9 0 O y U g b 2 Y g d 2 9 y b G Q m c X V v d D s s J n F 1 b 3 Q 7 R G F 0 Z S Z x d W 9 0 O y w m c X V v d D t T b 3 V y Y 2 U g K G 9 m Z m l j a W F s I G 9 y I G Z y b 2 0 g d G h l I F V u a X R l Z C B O Y X R p b 2 5 z K S Z x d W 9 0 O y w m c X V v d D s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2 Z X J l a W d u I H N 0 Y X R l c y B h b m Q g Z G V w Z W 5 k Z W 5 j a W V z I G J 5 I H B v c H V s Y X R p b 2 4 g K D I p L 0 F 1 d G 9 S Z W 1 v d m V k Q 2 9 s d W 1 u c z E u e 0 N v b H V t b j E s M H 0 m c X V v d D s s J n F 1 b 3 Q 7 U 2 V j d G l v b j E v U 2 9 2 Z X J l a W d u I H N 0 Y X R l c y B h b m Q g Z G V w Z W 5 k Z W 5 j a W V z I G J 5 I H B v c H V s Y X R p b 2 4 g K D I p L 0 F 1 d G 9 S Z W 1 v d m V k Q 2 9 s d W 1 u c z E u e 0 N v d W 5 0 c n k g L y B E Z X B l b m R l b m N 5 L D F 9 J n F 1 b 3 Q 7 L C Z x d W 9 0 O 1 N l Y 3 R p b 2 4 x L 1 N v d m V y Z W l n b i B z d G F 0 Z X M g Y W 5 k I G R l c G V u Z G V u Y 2 l l c y B i e S B w b 3 B 1 b G F 0 a W 9 u I C g y K S 9 B d X R v U m V t b 3 Z l Z E N v b H V t b n M x L n t Q b 3 B 1 b G F 0 a W 9 u L D J 9 J n F 1 b 3 Q 7 L C Z x d W 9 0 O 1 N l Y 3 R p b 2 4 x L 1 N v d m V y Z W l n b i B z d G F 0 Z X M g Y W 5 k I G R l c G V u Z G V u Y 2 l l c y B i e S B w b 3 B 1 b G F 0 a W 9 u I C g y K S 9 B d X R v U m V t b 3 Z l Z E N v b H V t b n M x L n s l I G 9 m I H d v c m x k L D N 9 J n F 1 b 3 Q 7 L C Z x d W 9 0 O 1 N l Y 3 R p b 2 4 x L 1 N v d m V y Z W l n b i B z d G F 0 Z X M g Y W 5 k I G R l c G V u Z G V u Y 2 l l c y B i e S B w b 3 B 1 b G F 0 a W 9 u I C g y K S 9 B d X R v U m V t b 3 Z l Z E N v b H V t b n M x L n t E Y X R l L D R 9 J n F 1 b 3 Q 7 L C Z x d W 9 0 O 1 N l Y 3 R p b 2 4 x L 1 N v d m V y Z W l n b i B z d G F 0 Z X M g Y W 5 k I G R l c G V u Z G V u Y 2 l l c y B i e S B w b 3 B 1 b G F 0 a W 9 u I C g y K S 9 B d X R v U m V t b 3 Z l Z E N v b H V t b n M x L n t T b 3 V y Y 2 U g K G 9 m Z m l j a W F s I G 9 y I G Z y b 2 0 g d G h l I F V u a X R l Z C B O Y X R p b 2 5 z K S w 1 f S Z x d W 9 0 O y w m c X V v d D t T Z W N 0 a W 9 u M S 9 T b 3 Z l c m V p Z 2 4 g c 3 R h d G V z I G F u Z C B k Z X B l b m R l b m N p Z X M g Y n k g c G 9 w d W x h d G l v b i A o M i k v Q X V 0 b 1 J l b W 9 2 Z W R D b 2 x 1 b W 5 z M S 5 7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b 3 Z l c m V p Z 2 4 g c 3 R h d G V z I G F u Z C B k Z X B l b m R l b m N p Z X M g Y n k g c G 9 w d W x h d G l v b i A o M i k v Q X V 0 b 1 J l b W 9 2 Z W R D b 2 x 1 b W 5 z M S 5 7 Q 2 9 s d W 1 u M S w w f S Z x d W 9 0 O y w m c X V v d D t T Z W N 0 a W 9 u M S 9 T b 3 Z l c m V p Z 2 4 g c 3 R h d G V z I G F u Z C B k Z X B l b m R l b m N p Z X M g Y n k g c G 9 w d W x h d G l v b i A o M i k v Q X V 0 b 1 J l b W 9 2 Z W R D b 2 x 1 b W 5 z M S 5 7 Q 2 9 1 b n R y e S A v I E R l c G V u Z G V u Y 3 k s M X 0 m c X V v d D s s J n F 1 b 3 Q 7 U 2 V j d G l v b j E v U 2 9 2 Z X J l a W d u I H N 0 Y X R l c y B h b m Q g Z G V w Z W 5 k Z W 5 j a W V z I G J 5 I H B v c H V s Y X R p b 2 4 g K D I p L 0 F 1 d G 9 S Z W 1 v d m V k Q 2 9 s d W 1 u c z E u e 1 B v c H V s Y X R p b 2 4 s M n 0 m c X V v d D s s J n F 1 b 3 Q 7 U 2 V j d G l v b j E v U 2 9 2 Z X J l a W d u I H N 0 Y X R l c y B h b m Q g Z G V w Z W 5 k Z W 5 j a W V z I G J 5 I H B v c H V s Y X R p b 2 4 g K D I p L 0 F 1 d G 9 S Z W 1 v d m V k Q 2 9 s d W 1 u c z E u e y U g b 2 Y g d 2 9 y b G Q s M 3 0 m c X V v d D s s J n F 1 b 3 Q 7 U 2 V j d G l v b j E v U 2 9 2 Z X J l a W d u I H N 0 Y X R l c y B h b m Q g Z G V w Z W 5 k Z W 5 j a W V z I G J 5 I H B v c H V s Y X R p b 2 4 g K D I p L 0 F 1 d G 9 S Z W 1 v d m V k Q 2 9 s d W 1 u c z E u e 0 R h d G U s N H 0 m c X V v d D s s J n F 1 b 3 Q 7 U 2 V j d G l v b j E v U 2 9 2 Z X J l a W d u I H N 0 Y X R l c y B h b m Q g Z G V w Z W 5 k Z W 5 j a W V z I G J 5 I H B v c H V s Y X R p b 2 4 g K D I p L 0 F 1 d G 9 S Z W 1 v d m V k Q 2 9 s d W 1 u c z E u e 1 N v d X J j Z S A o b 2 Z m a W N p Y W w g b 3 I g Z n J v b S B 0 a G U g V W 5 p d G V k I E 5 h d G l v b n M p L D V 9 J n F 1 b 3 Q 7 L C Z x d W 9 0 O 1 N l Y 3 R p b 2 4 x L 1 N v d m V y Z W l n b i B z d G F 0 Z X M g Y W 5 k I G R l c G V u Z G V u Y 2 l l c y B i e S B w b 3 B 1 b G F 0 a W 9 u I C g y K S 9 B d X R v U m V t b 3 Z l Z E N v b H V t b n M x L n s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Z l c m V p Z 2 4 l M j B z d G F 0 Z X M l M j B h b m Q l M j B k Z X B l b m R l b m N p Z X M l M j B i e S U y M H B v c H V s Y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2 Z X J l a W d u J T I w c 3 R h d G V z J T I w Y W 5 k J T I w Z G V w Z W 5 k Z W 5 j a W V z J T I w Y n k l M j B w b 3 B 1 b G F 0 a W 9 u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2 Z X J l a W d u J T I w c 3 R h d G V z J T I w Y W 5 k J T I w Z G V w Z W 5 k Z W 5 j a W V z J T I w Y n k l M j B w b 3 B 1 b G F 0 a W 9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2 Z X J l a W d u J T I w c 3 R h d G V z J T I w Y W 5 k J T I w Z G V w Z W 5 k Z W 5 j a W V z J T I w Y n k l M j B w b 3 B 1 b G F 0 a W 9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U 2 9 2 Z X J l a W d u X 3 N 0 Y X R l c 1 9 h b m R f Z G V w Z W 5 k Z W 5 j a W V z X 2 J 5 X 3 B v c H V s Y X R p b 2 5 f X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V Q y M T o x N D o y M i 4 x N D A 3 N D U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d W 5 0 c n k g L y B E Z X B l b m R l b m N 5 J n F 1 b 3 Q 7 L C Z x d W 9 0 O 1 B v c H V s Y X R p b 2 4 m c X V v d D s s J n F 1 b 3 Q 7 J S B v Z i B 3 b 3 J s Z C Z x d W 9 0 O y w m c X V v d D t E Y X R l J n F 1 b 3 Q 7 L C Z x d W 9 0 O 1 N v d X J j Z S A o b 2 Z m a W N p Y W w g b 3 I g Z n J v b S B 0 a G U g V W 5 p d G V k I E 5 h d G l v b n M p J n F 1 b 3 Q 7 L C Z x d W 9 0 O z I m c X V v d D t d I i A v P j x F b n R y e S B U e X B l P S J G a W x s U 3 R h d H V z I i B W Y W x 1 Z T 0 i c 0 N v b X B s Z X R l I i A v P j x F b n R y e S B U e X B l P S J G a W x s Q 2 9 1 b n Q i I F Z h b H V l P S J s M j Q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Z l c m V p Z 2 4 g c 3 R h d G V z I G F u Z C B k Z X B l b m R l b m N p Z X M g Y n k g c G 9 w d W x h d G l v b i A o M i k v Q X V 0 b 1 J l b W 9 2 Z W R D b 2 x 1 b W 5 z M S 5 7 Q 2 9 s d W 1 u M S w w f S Z x d W 9 0 O y w m c X V v d D t T Z W N 0 a W 9 u M S 9 T b 3 Z l c m V p Z 2 4 g c 3 R h d G V z I G F u Z C B k Z X B l b m R l b m N p Z X M g Y n k g c G 9 w d W x h d G l v b i A o M i k v Q X V 0 b 1 J l b W 9 2 Z W R D b 2 x 1 b W 5 z M S 5 7 Q 2 9 1 b n R y e S A v I E R l c G V u Z G V u Y 3 k s M X 0 m c X V v d D s s J n F 1 b 3 Q 7 U 2 V j d G l v b j E v U 2 9 2 Z X J l a W d u I H N 0 Y X R l c y B h b m Q g Z G V w Z W 5 k Z W 5 j a W V z I G J 5 I H B v c H V s Y X R p b 2 4 g K D I p L 0 F 1 d G 9 S Z W 1 v d m V k Q 2 9 s d W 1 u c z E u e 1 B v c H V s Y X R p b 2 4 s M n 0 m c X V v d D s s J n F 1 b 3 Q 7 U 2 V j d G l v b j E v U 2 9 2 Z X J l a W d u I H N 0 Y X R l c y B h b m Q g Z G V w Z W 5 k Z W 5 j a W V z I G J 5 I H B v c H V s Y X R p b 2 4 g K D I p L 0 F 1 d G 9 S Z W 1 v d m V k Q 2 9 s d W 1 u c z E u e y U g b 2 Y g d 2 9 y b G Q s M 3 0 m c X V v d D s s J n F 1 b 3 Q 7 U 2 V j d G l v b j E v U 2 9 2 Z X J l a W d u I H N 0 Y X R l c y B h b m Q g Z G V w Z W 5 k Z W 5 j a W V z I G J 5 I H B v c H V s Y X R p b 2 4 g K D I p L 0 F 1 d G 9 S Z W 1 v d m V k Q 2 9 s d W 1 u c z E u e 0 R h d G U s N H 0 m c X V v d D s s J n F 1 b 3 Q 7 U 2 V j d G l v b j E v U 2 9 2 Z X J l a W d u I H N 0 Y X R l c y B h b m Q g Z G V w Z W 5 k Z W 5 j a W V z I G J 5 I H B v c H V s Y X R p b 2 4 g K D I p L 0 F 1 d G 9 S Z W 1 v d m V k Q 2 9 s d W 1 u c z E u e 1 N v d X J j Z S A o b 2 Z m a W N p Y W w g b 3 I g Z n J v b S B 0 a G U g V W 5 p d G V k I E 5 h d G l v b n M p L D V 9 J n F 1 b 3 Q 7 L C Z x d W 9 0 O 1 N l Y 3 R p b 2 4 x L 1 N v d m V y Z W l n b i B z d G F 0 Z X M g Y W 5 k I G R l c G V u Z G V u Y 2 l l c y B i e S B w b 3 B 1 b G F 0 a W 9 u I C g y K S 9 B d X R v U m V t b 3 Z l Z E N v b H V t b n M x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v d m V y Z W l n b i B z d G F 0 Z X M g Y W 5 k I G R l c G V u Z G V u Y 2 l l c y B i e S B w b 3 B 1 b G F 0 a W 9 u I C g y K S 9 B d X R v U m V t b 3 Z l Z E N v b H V t b n M x L n t D b 2 x 1 b W 4 x L D B 9 J n F 1 b 3 Q 7 L C Z x d W 9 0 O 1 N l Y 3 R p b 2 4 x L 1 N v d m V y Z W l n b i B z d G F 0 Z X M g Y W 5 k I G R l c G V u Z G V u Y 2 l l c y B i e S B w b 3 B 1 b G F 0 a W 9 u I C g y K S 9 B d X R v U m V t b 3 Z l Z E N v b H V t b n M x L n t D b 3 V u d H J 5 I C 8 g R G V w Z W 5 k Z W 5 j e S w x f S Z x d W 9 0 O y w m c X V v d D t T Z W N 0 a W 9 u M S 9 T b 3 Z l c m V p Z 2 4 g c 3 R h d G V z I G F u Z C B k Z X B l b m R l b m N p Z X M g Y n k g c G 9 w d W x h d G l v b i A o M i k v Q X V 0 b 1 J l b W 9 2 Z W R D b 2 x 1 b W 5 z M S 5 7 U G 9 w d W x h d G l v b i w y f S Z x d W 9 0 O y w m c X V v d D t T Z W N 0 a W 9 u M S 9 T b 3 Z l c m V p Z 2 4 g c 3 R h d G V z I G F u Z C B k Z X B l b m R l b m N p Z X M g Y n k g c G 9 w d W x h d G l v b i A o M i k v Q X V 0 b 1 J l b W 9 2 Z W R D b 2 x 1 b W 5 z M S 5 7 J S B v Z i B 3 b 3 J s Z C w z f S Z x d W 9 0 O y w m c X V v d D t T Z W N 0 a W 9 u M S 9 T b 3 Z l c m V p Z 2 4 g c 3 R h d G V z I G F u Z C B k Z X B l b m R l b m N p Z X M g Y n k g c G 9 w d W x h d G l v b i A o M i k v Q X V 0 b 1 J l b W 9 2 Z W R D b 2 x 1 b W 5 z M S 5 7 R G F 0 Z S w 0 f S Z x d W 9 0 O y w m c X V v d D t T Z W N 0 a W 9 u M S 9 T b 3 Z l c m V p Z 2 4 g c 3 R h d G V z I G F u Z C B k Z X B l b m R l b m N p Z X M g Y n k g c G 9 w d W x h d G l v b i A o M i k v Q X V 0 b 1 J l b W 9 2 Z W R D b 2 x 1 b W 5 z M S 5 7 U 2 9 1 c m N l I C h v Z m Z p Y 2 l h b C B v c i B m c m 9 t I H R o Z S B V b m l 0 Z W Q g T m F 0 a W 9 u c y k s N X 0 m c X V v d D s s J n F 1 b 3 Q 7 U 2 V j d G l v b j E v U 2 9 2 Z X J l a W d u I H N 0 Y X R l c y B h b m Q g Z G V w Z W 5 k Z W 5 j a W V z I G J 5 I H B v c H V s Y X R p b 2 4 g K D I p L 0 F 1 d G 9 S Z W 1 v d m V k Q 2 9 s d W 1 u c z E u e z I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Z l c m V p Z 2 4 l M j B z d G F 0 Z X M l M j B h b m Q l M j B k Z X B l b m R l b m N p Z X M l M j B i e S U y M H B v c H V s Y X R p b 2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2 Z X J l a W d u J T I w c 3 R h d G V z J T I w Y W 5 k J T I w Z G V w Z W 5 k Z W 5 j a W V z J T I w Y n k l M j B w b 3 B 1 b G F 0 a W 9 u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2 Z X J l a W d u J T I w c 3 R h d G V z J T I w Y W 5 k J T I w Z G V w Z W 5 k Z W 5 j a W V z J T I w Y n k l M j B w b 3 B 1 b G F 0 a W 9 u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j / P t 6 E U G J N s n z H B h v D o v 8 A A A A A A g A A A A A A E G Y A A A A B A A A g A A A A 1 K T r W d e V A M 3 6 p / m T b e W z X / P c R u p S h 8 R M Q f o K M x L + S r 0 A A A A A D o A A A A A C A A A g A A A A K 1 b 3 8 R 2 o n f Z i j / b 9 l J p H 5 J 4 z Q B D x E E + A I g E 6 E 3 k i C K Z Q A A A A q u 6 h P S k 3 J k R I I d M m 4 4 1 0 K 5 c v P c C J w f l l 0 5 J z Q b k D n z v V t D a C A w a U y o n H c j j 2 A p v x L s A Q n A C x 1 9 0 Y H j D N I j D 2 + t O R E r S o v o A 4 2 q W 5 N s y R K q J A A A A A P l H X Z U b j O R D 1 F I R E q x X S w 3 L m r d c X u e J P G N e 7 M T X Q k g O v x Y a Q h + v w R c M W 0 M L I + + p o t V Y + O x 5 w R 2 z / S 8 Z / h 7 D L J g = = < / D a t a M a s h u p > 
</file>

<file path=customXml/itemProps1.xml><?xml version="1.0" encoding="utf-8"?>
<ds:datastoreItem xmlns:ds="http://schemas.openxmlformats.org/officeDocument/2006/customXml" ds:itemID="{8C503C9E-0CDF-4754-8DFA-E9357DE8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Sovereign states and dependenci</vt:lpstr>
      <vt:lpstr>Transformed</vt:lpstr>
      <vt:lpstr>nations</vt:lpstr>
      <vt:lpstr>dates</vt:lpstr>
      <vt:lpstr>sources</vt:lpstr>
      <vt:lpstr>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Quigley</cp:lastModifiedBy>
  <dcterms:created xsi:type="dcterms:W3CDTF">2023-07-11T21:12:42Z</dcterms:created>
  <dcterms:modified xsi:type="dcterms:W3CDTF">2023-07-13T00:22:43Z</dcterms:modified>
</cp:coreProperties>
</file>