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jang\Desktop\진테크\문서관련\"/>
    </mc:Choice>
  </mc:AlternateContent>
  <xr:revisionPtr revIDLastSave="0" documentId="13_ncr:1_{C486C5B4-4FE9-4153-B64D-884A27AF6008}" xr6:coauthVersionLast="47" xr6:coauthVersionMax="47" xr10:uidLastSave="{00000000-0000-0000-0000-000000000000}"/>
  <bookViews>
    <workbookView xWindow="38760" yWindow="6615" windowWidth="18900" windowHeight="11055" activeTab="2" xr2:uid="{D81B9B61-E268-418B-9273-C3F32D8C331B}"/>
  </bookViews>
  <sheets>
    <sheet name="Task" sheetId="1" r:id="rId1"/>
    <sheet name="오토모드 동작 순서" sheetId="2" r:id="rId2"/>
    <sheet name="Sheet2" sheetId="4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D5" i="4"/>
  <c r="E5" i="4"/>
  <c r="F5" i="4"/>
  <c r="G5" i="4"/>
  <c r="H5" i="4"/>
  <c r="I5" i="4"/>
  <c r="J5" i="4"/>
  <c r="K5" i="4"/>
  <c r="L5" i="4"/>
  <c r="M5" i="4"/>
  <c r="B5" i="4"/>
  <c r="N4" i="4"/>
  <c r="N3" i="4"/>
  <c r="M25" i="1"/>
  <c r="M24" i="1"/>
  <c r="M26" i="1" s="1"/>
  <c r="M23" i="1"/>
  <c r="N5" i="4" l="1"/>
</calcChain>
</file>

<file path=xl/sharedStrings.xml><?xml version="1.0" encoding="utf-8"?>
<sst xmlns="http://schemas.openxmlformats.org/spreadsheetml/2006/main" count="219" uniqueCount="186">
  <si>
    <t>미싱기</t>
    <phoneticPr fontId="3" type="noConversion"/>
  </si>
  <si>
    <t>야로기</t>
    <phoneticPr fontId="3" type="noConversion"/>
  </si>
  <si>
    <t>포장기</t>
    <phoneticPr fontId="3" type="noConversion"/>
  </si>
  <si>
    <t>무창기계</t>
    <phoneticPr fontId="3" type="noConversion"/>
  </si>
  <si>
    <t>정렬</t>
    <phoneticPr fontId="3" type="noConversion"/>
  </si>
  <si>
    <t>펌웨어 프로그램</t>
    <phoneticPr fontId="3" type="noConversion"/>
  </si>
  <si>
    <t>전장 정리</t>
    <phoneticPr fontId="3" type="noConversion"/>
  </si>
  <si>
    <t xml:space="preserve">마지막 밴드 커팅 </t>
    <phoneticPr fontId="3" type="noConversion"/>
  </si>
  <si>
    <t>원단 클램프 연장</t>
    <phoneticPr fontId="3" type="noConversion"/>
  </si>
  <si>
    <t>프로파일 연장</t>
    <phoneticPr fontId="3" type="noConversion"/>
  </si>
  <si>
    <t>설계</t>
    <phoneticPr fontId="3" type="noConversion"/>
  </si>
  <si>
    <t>하드웨설계</t>
    <phoneticPr fontId="3" type="noConversion"/>
  </si>
  <si>
    <t>에어 실린더 작업</t>
    <phoneticPr fontId="3" type="noConversion"/>
  </si>
  <si>
    <t>삽입 부 설계 및 제작</t>
    <phoneticPr fontId="3" type="noConversion"/>
  </si>
  <si>
    <t>인원</t>
    <phoneticPr fontId="3" type="noConversion"/>
  </si>
  <si>
    <t>박진우</t>
    <phoneticPr fontId="3" type="noConversion"/>
  </si>
  <si>
    <t>장세영</t>
    <phoneticPr fontId="3" type="noConversion"/>
  </si>
  <si>
    <t>김호덕</t>
    <phoneticPr fontId="3" type="noConversion"/>
  </si>
  <si>
    <t>이만시</t>
    <phoneticPr fontId="3" type="noConversion"/>
  </si>
  <si>
    <t>일정</t>
    <phoneticPr fontId="3" type="noConversion"/>
  </si>
  <si>
    <t>Working</t>
    <phoneticPr fontId="3" type="noConversion"/>
  </si>
  <si>
    <t>이사 정리</t>
    <phoneticPr fontId="3" type="noConversion"/>
  </si>
  <si>
    <t>자재 담당</t>
    <phoneticPr fontId="3" type="noConversion"/>
  </si>
  <si>
    <t>출퇴근 / 오전 자재 - 오후 발주</t>
    <phoneticPr fontId="3" type="noConversion"/>
  </si>
  <si>
    <t>먹고 자고</t>
    <phoneticPr fontId="3" type="noConversion"/>
  </si>
  <si>
    <t>포장기 작업 내용</t>
    <phoneticPr fontId="3" type="noConversion"/>
  </si>
  <si>
    <t xml:space="preserve">펌웨어 프로그램 </t>
    <phoneticPr fontId="3" type="noConversion"/>
  </si>
  <si>
    <t>기판 설계</t>
    <phoneticPr fontId="3" type="noConversion"/>
  </si>
  <si>
    <t>테스트 보드 제작</t>
    <phoneticPr fontId="3" type="noConversion"/>
  </si>
  <si>
    <t>에어 실린더 기구 보강</t>
    <phoneticPr fontId="3" type="noConversion"/>
  </si>
  <si>
    <t>14일</t>
    <phoneticPr fontId="3" type="noConversion"/>
  </si>
  <si>
    <t>이만시, 박진우</t>
    <phoneticPr fontId="3" type="noConversion"/>
  </si>
  <si>
    <t>2월3일 부터</t>
    <phoneticPr fontId="3" type="noConversion"/>
  </si>
  <si>
    <t>창성과제</t>
    <phoneticPr fontId="3" type="noConversion"/>
  </si>
  <si>
    <t>산학연콜라보</t>
    <phoneticPr fontId="3" type="noConversion"/>
  </si>
  <si>
    <t>회사 소개서 및 사업계획서</t>
    <phoneticPr fontId="3" type="noConversion"/>
  </si>
  <si>
    <t>7일</t>
    <phoneticPr fontId="3" type="noConversion"/>
  </si>
  <si>
    <t>3일</t>
    <phoneticPr fontId="3" type="noConversion"/>
  </si>
  <si>
    <t>AVR</t>
    <phoneticPr fontId="3" type="noConversion"/>
  </si>
  <si>
    <t>KICAD</t>
    <phoneticPr fontId="3" type="noConversion"/>
  </si>
  <si>
    <t>ORCAD</t>
    <phoneticPr fontId="3" type="noConversion"/>
  </si>
  <si>
    <t>원가계산</t>
    <phoneticPr fontId="3" type="noConversion"/>
  </si>
  <si>
    <t>기구</t>
    <phoneticPr fontId="3" type="noConversion"/>
  </si>
  <si>
    <t>기판</t>
    <phoneticPr fontId="3" type="noConversion"/>
  </si>
  <si>
    <t>조립</t>
    <phoneticPr fontId="3" type="noConversion"/>
  </si>
  <si>
    <t>보강</t>
    <phoneticPr fontId="3" type="noConversion"/>
  </si>
  <si>
    <t>생산원가</t>
    <phoneticPr fontId="3" type="noConversion"/>
  </si>
  <si>
    <t>간접비</t>
    <phoneticPr fontId="3" type="noConversion"/>
  </si>
  <si>
    <t>기업이윤</t>
    <phoneticPr fontId="3" type="noConversion"/>
  </si>
  <si>
    <t>원가</t>
    <phoneticPr fontId="3" type="noConversion"/>
  </si>
  <si>
    <t>개발비</t>
    <phoneticPr fontId="3" type="noConversion"/>
  </si>
  <si>
    <t xml:space="preserve"> 2월 3일 부터 시작 2월 28일까지  ( 현재 있는 제품을 개조해서 시작품 만들기) (주문 생산 방식)</t>
    <phoneticPr fontId="3" type="noConversion"/>
  </si>
  <si>
    <t>정부과제</t>
    <phoneticPr fontId="3" type="noConversion"/>
  </si>
  <si>
    <t>태양산업 공정 혁신</t>
    <phoneticPr fontId="3" type="noConversion"/>
  </si>
  <si>
    <t>니들 초기화</t>
    <phoneticPr fontId="3" type="noConversion"/>
  </si>
  <si>
    <t>루프 초기화</t>
    <phoneticPr fontId="3" type="noConversion"/>
  </si>
  <si>
    <t xml:space="preserve">상하 초기화 </t>
    <phoneticPr fontId="3" type="noConversion"/>
  </si>
  <si>
    <t>10mm 업</t>
    <phoneticPr fontId="3" type="noConversion"/>
  </si>
  <si>
    <t xml:space="preserve">전진 100mm </t>
    <phoneticPr fontId="3" type="noConversion"/>
  </si>
  <si>
    <t>다운 10mm</t>
    <phoneticPr fontId="3" type="noConversion"/>
  </si>
  <si>
    <t>mTestMode 를 설정값 횟수 만큼 수행</t>
    <phoneticPr fontId="3" type="noConversion"/>
  </si>
  <si>
    <t xml:space="preserve"> ==  땀띠 시작 해라</t>
    <phoneticPr fontId="3" type="noConversion"/>
  </si>
  <si>
    <t xml:space="preserve">목적지 도착하면 </t>
    <phoneticPr fontId="3" type="noConversion"/>
  </si>
  <si>
    <t>루프 후진 20도</t>
    <phoneticPr fontId="3" type="noConversion"/>
  </si>
  <si>
    <t>모든 모터 정지</t>
    <phoneticPr fontId="3" type="noConversion"/>
  </si>
  <si>
    <t>열선 전원 ON</t>
    <phoneticPr fontId="3" type="noConversion"/>
  </si>
  <si>
    <t>열선 전원 OFF</t>
    <phoneticPr fontId="3" type="noConversion"/>
  </si>
  <si>
    <t>RC_SV 시작</t>
    <phoneticPr fontId="3" type="noConversion"/>
  </si>
  <si>
    <t>진공 시작</t>
    <phoneticPr fontId="3" type="noConversion"/>
  </si>
  <si>
    <t>무빙 홈 위치 20cm 이전까지 이동</t>
    <phoneticPr fontId="3" type="noConversion"/>
  </si>
  <si>
    <t>10mm 다운</t>
    <phoneticPr fontId="3" type="noConversion"/>
  </si>
  <si>
    <t>원단 클램프 열기</t>
    <phoneticPr fontId="3" type="noConversion"/>
  </si>
  <si>
    <t>밴드 클램프 열기</t>
    <phoneticPr fontId="3" type="noConversion"/>
  </si>
  <si>
    <t>밴드 클램프 닫기</t>
    <phoneticPr fontId="3" type="noConversion"/>
  </si>
  <si>
    <t>원단 클램프 닫기</t>
    <phoneticPr fontId="3" type="noConversion"/>
  </si>
  <si>
    <t>밴드 꼬리 자르기</t>
    <phoneticPr fontId="3" type="noConversion"/>
  </si>
  <si>
    <t>원단 클램프</t>
    <phoneticPr fontId="3" type="noConversion"/>
  </si>
  <si>
    <t>밴드 클램프</t>
    <phoneticPr fontId="3" type="noConversion"/>
  </si>
  <si>
    <t>루프 서보</t>
    <phoneticPr fontId="3" type="noConversion"/>
  </si>
  <si>
    <t>니들 서보</t>
    <phoneticPr fontId="3" type="noConversion"/>
  </si>
  <si>
    <t>무빙서보</t>
    <phoneticPr fontId="3" type="noConversion"/>
  </si>
  <si>
    <t>업다운 서보</t>
    <phoneticPr fontId="3" type="noConversion"/>
  </si>
  <si>
    <t>알씨 서보</t>
    <phoneticPr fontId="3" type="noConversion"/>
  </si>
  <si>
    <t>히터</t>
    <phoneticPr fontId="3" type="noConversion"/>
  </si>
  <si>
    <t>전류센서</t>
    <phoneticPr fontId="3" type="noConversion"/>
  </si>
  <si>
    <t>압력센서</t>
    <phoneticPr fontId="3" type="noConversion"/>
  </si>
  <si>
    <t>클램프센서</t>
    <phoneticPr fontId="3" type="noConversion"/>
  </si>
  <si>
    <t>원단 클램프 센서</t>
    <phoneticPr fontId="3" type="noConversion"/>
  </si>
  <si>
    <t>밴드클램프 센서</t>
    <phoneticPr fontId="3" type="noConversion"/>
  </si>
  <si>
    <t>0 열림</t>
    <phoneticPr fontId="3" type="noConversion"/>
  </si>
  <si>
    <t>1 닫힘</t>
    <phoneticPr fontId="3" type="noConversion"/>
  </si>
  <si>
    <t>무빙 홈 센서</t>
    <phoneticPr fontId="3" type="noConversion"/>
  </si>
  <si>
    <t>밴드꼬리</t>
    <phoneticPr fontId="3" type="noConversion"/>
  </si>
  <si>
    <t>무빙 홈 위치까지 이동</t>
    <phoneticPr fontId="3" type="noConversion"/>
  </si>
  <si>
    <t>체크 ( 밴드 클램프 센서 확인)</t>
    <phoneticPr fontId="3" type="noConversion"/>
  </si>
  <si>
    <t>0 정상</t>
    <phoneticPr fontId="3" type="noConversion"/>
  </si>
  <si>
    <t>1 에러</t>
    <phoneticPr fontId="3" type="noConversion"/>
  </si>
  <si>
    <t>0 정지</t>
    <phoneticPr fontId="3" type="noConversion"/>
  </si>
  <si>
    <t>1 동작</t>
    <phoneticPr fontId="3" type="noConversion"/>
  </si>
  <si>
    <t>10mm</t>
    <phoneticPr fontId="3" type="noConversion"/>
  </si>
  <si>
    <t>100mm</t>
    <phoneticPr fontId="3" type="noConversion"/>
  </si>
  <si>
    <t xml:space="preserve"> -10mm</t>
    <phoneticPr fontId="3" type="noConversion"/>
  </si>
  <si>
    <t>진공</t>
    <phoneticPr fontId="3" type="noConversion"/>
  </si>
  <si>
    <t>RC_SV 복귀</t>
    <phoneticPr fontId="3" type="noConversion"/>
  </si>
  <si>
    <t>STOP</t>
    <phoneticPr fontId="3" type="noConversion"/>
  </si>
  <si>
    <t>START</t>
    <phoneticPr fontId="3" type="noConversion"/>
  </si>
  <si>
    <t>무창 기계 동작</t>
    <phoneticPr fontId="3" type="noConversion"/>
  </si>
  <si>
    <t xml:space="preserve">원단 이동 </t>
    <phoneticPr fontId="3" type="noConversion"/>
  </si>
  <si>
    <t xml:space="preserve"> -20cm Home</t>
    <phoneticPr fontId="3" type="noConversion"/>
  </si>
  <si>
    <t>Home</t>
    <phoneticPr fontId="3" type="noConversion"/>
  </si>
  <si>
    <t>진공 종료</t>
    <phoneticPr fontId="3" type="noConversion"/>
  </si>
  <si>
    <t>루프 전진 20도</t>
    <phoneticPr fontId="3" type="noConversion"/>
  </si>
  <si>
    <t>Check List</t>
    <phoneticPr fontId="3" type="noConversion"/>
  </si>
  <si>
    <t>check</t>
    <phoneticPr fontId="3" type="noConversion"/>
  </si>
  <si>
    <t>센서 체크</t>
    <phoneticPr fontId="3" type="noConversion"/>
  </si>
  <si>
    <t>Ready goto 2</t>
    <phoneticPr fontId="3" type="noConversion"/>
  </si>
  <si>
    <t>동작</t>
    <phoneticPr fontId="3" type="noConversion"/>
  </si>
  <si>
    <t>정지</t>
    <phoneticPr fontId="3" type="noConversion"/>
  </si>
  <si>
    <t>닫기</t>
    <phoneticPr fontId="3" type="noConversion"/>
  </si>
  <si>
    <t>열기</t>
    <phoneticPr fontId="3" type="noConversion"/>
  </si>
  <si>
    <t>감지</t>
    <phoneticPr fontId="3" type="noConversion"/>
  </si>
  <si>
    <t>전류감지</t>
    <phoneticPr fontId="3" type="noConversion"/>
  </si>
  <si>
    <t>전류 감지</t>
    <phoneticPr fontId="3" type="noConversion"/>
  </si>
  <si>
    <t>계속 감시</t>
    <phoneticPr fontId="3" type="noConversion"/>
  </si>
  <si>
    <t>밴드 검출</t>
    <phoneticPr fontId="3" type="noConversion"/>
  </si>
  <si>
    <t>밴드 없음</t>
    <phoneticPr fontId="3" type="noConversion"/>
  </si>
  <si>
    <t>복귀</t>
    <phoneticPr fontId="3" type="noConversion"/>
  </si>
  <si>
    <t>열기 검출</t>
    <phoneticPr fontId="3" type="noConversion"/>
  </si>
  <si>
    <t>자르기</t>
    <phoneticPr fontId="3" type="noConversion"/>
  </si>
  <si>
    <t>이동</t>
    <phoneticPr fontId="3" type="noConversion"/>
  </si>
  <si>
    <t>거리설정</t>
    <phoneticPr fontId="3" type="noConversion"/>
  </si>
  <si>
    <t>Check</t>
    <phoneticPr fontId="3" type="noConversion"/>
  </si>
  <si>
    <t>STX</t>
    <phoneticPr fontId="3" type="noConversion"/>
  </si>
  <si>
    <t>ETX</t>
    <phoneticPr fontId="3" type="noConversion"/>
  </si>
  <si>
    <t>REV</t>
    <phoneticPr fontId="3" type="noConversion"/>
  </si>
  <si>
    <t>Status</t>
    <phoneticPr fontId="3" type="noConversion"/>
  </si>
  <si>
    <t>Data</t>
    <phoneticPr fontId="3" type="noConversion"/>
  </si>
  <si>
    <t>Button_result</t>
    <phoneticPr fontId="3" type="noConversion"/>
  </si>
  <si>
    <t>정위치 0mm</t>
    <phoneticPr fontId="3" type="noConversion"/>
  </si>
  <si>
    <t>무빙서보이니트 확인</t>
    <phoneticPr fontId="3" type="noConversion"/>
  </si>
  <si>
    <r>
      <t>MOVING_SERVO_INIT=</t>
    </r>
    <r>
      <rPr>
        <sz val="9.8000000000000007"/>
        <color rgb="FF0000FF"/>
        <rFont val="JetBrains Mono"/>
        <family val="3"/>
        <charset val="129"/>
      </rPr>
      <t>0</t>
    </r>
    <phoneticPr fontId="3" type="noConversion"/>
  </si>
  <si>
    <t>MOVING_SERVO_INIT    OK</t>
    <phoneticPr fontId="3" type="noConversion"/>
  </si>
  <si>
    <t>MOVING_SERVO_INIT  FAIL</t>
    <phoneticPr fontId="3" type="noConversion"/>
  </si>
  <si>
    <t>시스템 준비</t>
    <phoneticPr fontId="3" type="noConversion"/>
  </si>
  <si>
    <t>무빙홈 초기화</t>
    <phoneticPr fontId="3" type="noConversion"/>
  </si>
  <si>
    <t>밴드 클램프 닫힘 (체크)==&gt;닫기</t>
    <phoneticPr fontId="3" type="noConversion"/>
  </si>
  <si>
    <t>재봉중 정지시 현재의 재봉완료길이를 서보로 전송</t>
    <phoneticPr fontId="3" type="noConversion"/>
  </si>
  <si>
    <t>재봉중 정지에서 조깅시 조깅완료길이를 서보로 전송</t>
    <phoneticPr fontId="3" type="noConversion"/>
  </si>
  <si>
    <t>조깅버튼 누를때 서보에 누름을 묻고 지시받음</t>
    <phoneticPr fontId="3" type="noConversion"/>
  </si>
  <si>
    <r>
      <t>ROOF_SERVO_INIT         =</t>
    </r>
    <r>
      <rPr>
        <sz val="9.8000000000000007"/>
        <color rgb="FF0000FF"/>
        <rFont val="JetBrains Mono"/>
        <family val="3"/>
        <charset val="129"/>
      </rPr>
      <t>3</t>
    </r>
  </si>
  <si>
    <r>
      <t>LIFT_SERVO_INIT         =</t>
    </r>
    <r>
      <rPr>
        <sz val="9.8000000000000007"/>
        <color rgb="FF0000FF"/>
        <rFont val="JetBrains Mono"/>
        <family val="3"/>
        <charset val="129"/>
      </rPr>
      <t>4</t>
    </r>
  </si>
  <si>
    <r>
      <t>BAND_CLAMP_CLOSE        =</t>
    </r>
    <r>
      <rPr>
        <sz val="9.8000000000000007"/>
        <color rgb="FF0000FF"/>
        <rFont val="JetBrains Mono"/>
        <family val="3"/>
        <charset val="129"/>
      </rPr>
      <t>5</t>
    </r>
  </si>
  <si>
    <r>
      <t>FABLIC_CLAMP_CLOSE      =</t>
    </r>
    <r>
      <rPr>
        <sz val="9.8000000000000007"/>
        <color rgb="FF0000FF"/>
        <rFont val="JetBrains Mono"/>
        <family val="3"/>
        <charset val="129"/>
      </rPr>
      <t>6</t>
    </r>
  </si>
  <si>
    <r>
      <t>MOVING_SERVO_GO_100MM   =</t>
    </r>
    <r>
      <rPr>
        <sz val="9.8000000000000007"/>
        <color rgb="FF0000FF"/>
        <rFont val="JetBrains Mono"/>
        <family val="3"/>
        <charset val="129"/>
      </rPr>
      <t>8</t>
    </r>
  </si>
  <si>
    <r>
      <t>LIFT_SERVO_DOWN_10MM    =</t>
    </r>
    <r>
      <rPr>
        <sz val="9.8000000000000007"/>
        <color rgb="FF0000FF"/>
        <rFont val="JetBrains Mono"/>
        <family val="3"/>
        <charset val="129"/>
      </rPr>
      <t>9</t>
    </r>
  </si>
  <si>
    <r>
      <t>SEWING_START            =</t>
    </r>
    <r>
      <rPr>
        <sz val="9.8000000000000007"/>
        <color rgb="FF0000FF"/>
        <rFont val="JetBrains Mono"/>
        <family val="3"/>
        <charset val="129"/>
      </rPr>
      <t>10</t>
    </r>
  </si>
  <si>
    <r>
      <t>SEWING_STOP             =</t>
    </r>
    <r>
      <rPr>
        <sz val="9.8000000000000007"/>
        <color rgb="FF0000FF"/>
        <rFont val="JetBrains Mono"/>
        <family val="3"/>
        <charset val="129"/>
      </rPr>
      <t>10.1</t>
    </r>
  </si>
  <si>
    <r>
      <t>SEWING_JOGGING          =</t>
    </r>
    <r>
      <rPr>
        <sz val="9.8000000000000007"/>
        <color rgb="FF0000FF"/>
        <rFont val="JetBrains Mono"/>
        <family val="3"/>
        <charset val="129"/>
      </rPr>
      <t>10.2</t>
    </r>
  </si>
  <si>
    <r>
      <t>READY_INIT              =</t>
    </r>
    <r>
      <rPr>
        <sz val="9.8000000000000007"/>
        <color rgb="FF0000FF"/>
        <rFont val="JetBrains Mono"/>
        <family val="3"/>
        <charset val="129"/>
      </rPr>
      <t>0</t>
    </r>
    <phoneticPr fontId="3" type="noConversion"/>
  </si>
  <si>
    <r>
      <t>LIFT_SERVO_UP_10MM      =</t>
    </r>
    <r>
      <rPr>
        <sz val="9.8000000000000007"/>
        <color rgb="FF0000FF"/>
        <rFont val="JetBrains Mono"/>
        <family val="3"/>
        <charset val="129"/>
      </rPr>
      <t>7</t>
    </r>
    <phoneticPr fontId="3" type="noConversion"/>
  </si>
  <si>
    <t>1)READY_INIT READY_INIT</t>
    <phoneticPr fontId="3" type="noConversion"/>
  </si>
  <si>
    <t>2)READY_INIT MOVING_SERVO_INIT</t>
    <phoneticPr fontId="3" type="noConversion"/>
  </si>
  <si>
    <t xml:space="preserve">   무빙서보 초기화 타이머셋</t>
    <phoneticPr fontId="3" type="noConversion"/>
  </si>
  <si>
    <t xml:space="preserve">   MOVING_SERVO_INIT MOVING_SERVO_INIT</t>
    <phoneticPr fontId="3" type="noConversion"/>
  </si>
  <si>
    <t xml:space="preserve">   nextStatusFlag True</t>
    <phoneticPr fontId="3" type="noConversion"/>
  </si>
  <si>
    <t xml:space="preserve">   무빙서보 초기화 체크</t>
    <phoneticPr fontId="3" type="noConversion"/>
  </si>
  <si>
    <r>
      <t>MOVING_SERVO_INIT       =</t>
    </r>
    <r>
      <rPr>
        <sz val="9.8000000000000007"/>
        <color rgb="FF0000FF"/>
        <rFont val="JetBrains Mono"/>
        <family val="3"/>
        <charset val="129"/>
      </rPr>
      <t>1</t>
    </r>
    <phoneticPr fontId="3" type="noConversion"/>
  </si>
  <si>
    <t xml:space="preserve">   FW==&gt;MOVING_SERVO_INIT OK(FAIL)</t>
    <phoneticPr fontId="3" type="noConversion"/>
  </si>
  <si>
    <t>00  상태값</t>
    <phoneticPr fontId="3" type="noConversion"/>
  </si>
  <si>
    <t xml:space="preserve">19 -&gt;25khz   14 -&gt;20khz  0f-&gt;15khz </t>
    <phoneticPr fontId="3" type="noConversion"/>
  </si>
  <si>
    <t xml:space="preserve">01 0c </t>
    <phoneticPr fontId="3" type="noConversion"/>
  </si>
  <si>
    <t>0d 0a</t>
    <phoneticPr fontId="3" type="noConversion"/>
  </si>
  <si>
    <t>01 0c 00 00 19 07 d0 0d 0a</t>
    <phoneticPr fontId="3" type="noConversion"/>
  </si>
  <si>
    <r>
      <t>NEEDLE_SERVO_INIT       =</t>
    </r>
    <r>
      <rPr>
        <sz val="9.8000000000000007"/>
        <color rgb="FF0000FF"/>
        <rFont val="JetBrains Mono"/>
        <family val="3"/>
        <charset val="129"/>
      </rPr>
      <t>2</t>
    </r>
    <phoneticPr fontId="3" type="noConversion"/>
  </si>
  <si>
    <t>STATUS      NG. OK</t>
    <phoneticPr fontId="3" type="noConversion"/>
  </si>
  <si>
    <t>00  OK  01 FAIL 02 ? 03 Exute</t>
    <phoneticPr fontId="3" type="noConversion"/>
  </si>
  <si>
    <t>Freq</t>
    <phoneticPr fontId="3" type="noConversion"/>
  </si>
  <si>
    <t xml:space="preserve">07 MSB </t>
    <phoneticPr fontId="3" type="noConversion"/>
  </si>
  <si>
    <t xml:space="preserve">d0 LSB  </t>
    <phoneticPr fontId="3" type="noConversion"/>
  </si>
  <si>
    <t>작업 길이</t>
    <phoneticPr fontId="3" type="noConversion"/>
  </si>
  <si>
    <t xml:space="preserve">ERROR </t>
    <phoneticPr fontId="3" type="noConversion"/>
  </si>
  <si>
    <t>2000 mm 이동중에 중지 명령</t>
    <phoneticPr fontId="3" type="noConversion"/>
  </si>
  <si>
    <t>현재까지 실행한 거리를 전송</t>
    <phoneticPr fontId="3" type="noConversion"/>
  </si>
  <si>
    <t>Def = 100</t>
    <phoneticPr fontId="3" type="noConversion"/>
  </si>
  <si>
    <t>주관</t>
    <phoneticPr fontId="3" type="noConversion"/>
  </si>
  <si>
    <t>위탁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</si>
</sst>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00000"/>
      <name val="JetBrains Mono"/>
      <family val="3"/>
      <charset val="129"/>
    </font>
    <font>
      <sz val="9.8000000000000007"/>
      <color rgb="FF0000FF"/>
      <name val="JetBrains Mono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41" fontId="0" fillId="0" borderId="0" xfId="1" applyFont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2" applyBorder="1">
      <alignment vertical="center"/>
    </xf>
    <xf numFmtId="0" fontId="2" fillId="2" borderId="1" xfId="2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나쁨" xfId="2" builtinId="27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4BC6-CC5E-4EE7-8501-EC149217A376}">
  <dimension ref="B2:P29"/>
  <sheetViews>
    <sheetView topLeftCell="A13" zoomScale="160" zoomScaleNormal="160" workbookViewId="0">
      <selection activeCell="M34" sqref="M34"/>
    </sheetView>
  </sheetViews>
  <sheetFormatPr defaultRowHeight="16.5"/>
  <cols>
    <col min="1" max="1" width="5.125" customWidth="1"/>
    <col min="2" max="2" width="9.625" customWidth="1"/>
    <col min="3" max="3" width="14.5" customWidth="1"/>
    <col min="4" max="4" width="18.875" bestFit="1" customWidth="1"/>
    <col min="5" max="5" width="13.5" bestFit="1" customWidth="1"/>
    <col min="6" max="6" width="16.25" bestFit="1" customWidth="1"/>
    <col min="7" max="7" width="15.75" bestFit="1" customWidth="1"/>
    <col min="8" max="8" width="13" bestFit="1" customWidth="1"/>
    <col min="9" max="9" width="11.125" bestFit="1" customWidth="1"/>
    <col min="12" max="12" width="8.75" style="15"/>
    <col min="13" max="13" width="10.75" style="15" bestFit="1" customWidth="1"/>
    <col min="14" max="16" width="8.75" style="15"/>
  </cols>
  <sheetData>
    <row r="2" spans="2:9">
      <c r="B2" s="1" t="s">
        <v>0</v>
      </c>
      <c r="C2" s="2">
        <v>44607</v>
      </c>
      <c r="D2" s="3" t="s">
        <v>5</v>
      </c>
      <c r="E2" s="3" t="s">
        <v>6</v>
      </c>
      <c r="F2" s="3" t="s">
        <v>7</v>
      </c>
      <c r="G2" s="3"/>
      <c r="H2" s="3"/>
      <c r="I2" s="4"/>
    </row>
    <row r="3" spans="2:9">
      <c r="B3" s="5" t="s">
        <v>1</v>
      </c>
      <c r="C3" s="6"/>
      <c r="D3" s="6" t="s">
        <v>10</v>
      </c>
      <c r="E3" s="6"/>
      <c r="F3" s="6"/>
      <c r="G3" s="6"/>
      <c r="H3" s="6"/>
      <c r="I3" s="7"/>
    </row>
    <row r="4" spans="2:9">
      <c r="B4" s="5" t="s">
        <v>2</v>
      </c>
      <c r="C4" s="6"/>
      <c r="D4" s="6" t="s">
        <v>5</v>
      </c>
      <c r="E4" s="6" t="s">
        <v>11</v>
      </c>
      <c r="F4" s="6" t="s">
        <v>12</v>
      </c>
      <c r="G4" s="6"/>
      <c r="H4" s="6"/>
      <c r="I4" s="7"/>
    </row>
    <row r="5" spans="2:9">
      <c r="B5" s="5"/>
      <c r="C5" s="6"/>
      <c r="D5" s="6"/>
      <c r="E5" s="6"/>
      <c r="F5" s="6"/>
      <c r="G5" s="6"/>
      <c r="H5" s="6"/>
      <c r="I5" s="7"/>
    </row>
    <row r="6" spans="2:9">
      <c r="B6" s="5" t="s">
        <v>3</v>
      </c>
      <c r="C6" s="8">
        <v>44650</v>
      </c>
      <c r="D6" s="6" t="s">
        <v>13</v>
      </c>
      <c r="E6" s="6"/>
      <c r="F6" s="6"/>
      <c r="G6" s="6"/>
      <c r="H6" s="6"/>
      <c r="I6" s="7"/>
    </row>
    <row r="7" spans="2:9">
      <c r="B7" s="5" t="s">
        <v>4</v>
      </c>
      <c r="C7" s="8">
        <v>44650</v>
      </c>
      <c r="D7" s="6"/>
      <c r="E7" s="6"/>
      <c r="F7" s="6"/>
      <c r="G7" s="6"/>
      <c r="H7" s="6"/>
      <c r="I7" s="7"/>
    </row>
    <row r="8" spans="2:9">
      <c r="B8" s="9"/>
      <c r="C8" s="10"/>
      <c r="D8" s="10"/>
      <c r="E8" s="10"/>
      <c r="F8" s="10"/>
      <c r="G8" s="10"/>
      <c r="H8" s="10"/>
      <c r="I8" s="11"/>
    </row>
    <row r="10" spans="2:9">
      <c r="B10" s="19" t="s">
        <v>14</v>
      </c>
      <c r="C10" s="14" t="s">
        <v>19</v>
      </c>
      <c r="D10" s="14"/>
      <c r="E10" s="14" t="s">
        <v>20</v>
      </c>
      <c r="F10" s="3"/>
      <c r="G10" s="3"/>
      <c r="H10" s="3"/>
      <c r="I10" s="4"/>
    </row>
    <row r="11" spans="2:9">
      <c r="B11" s="17" t="s">
        <v>15</v>
      </c>
      <c r="C11" s="8">
        <v>44578</v>
      </c>
      <c r="D11" s="8">
        <v>44594</v>
      </c>
      <c r="E11" s="6"/>
      <c r="F11" s="6"/>
      <c r="G11" s="6"/>
      <c r="H11" s="6"/>
      <c r="I11" s="7"/>
    </row>
    <row r="12" spans="2:9">
      <c r="B12" s="17" t="s">
        <v>16</v>
      </c>
      <c r="C12" s="8">
        <v>44592</v>
      </c>
      <c r="D12" s="8">
        <v>44594</v>
      </c>
      <c r="E12" s="6"/>
      <c r="F12" s="6"/>
      <c r="G12" s="6"/>
      <c r="H12" s="6"/>
      <c r="I12" s="7"/>
    </row>
    <row r="13" spans="2:9">
      <c r="B13" s="17" t="s">
        <v>17</v>
      </c>
      <c r="C13" s="8">
        <v>44572</v>
      </c>
      <c r="D13" s="8">
        <v>44594</v>
      </c>
      <c r="E13" s="6"/>
      <c r="F13" s="6"/>
      <c r="G13" s="6" t="s">
        <v>21</v>
      </c>
      <c r="H13" s="6"/>
      <c r="I13" s="7"/>
    </row>
    <row r="14" spans="2:9">
      <c r="B14" s="18" t="s">
        <v>18</v>
      </c>
      <c r="C14" s="10"/>
      <c r="D14" s="10"/>
      <c r="E14" s="16">
        <v>44578</v>
      </c>
      <c r="F14" s="16">
        <v>44589</v>
      </c>
      <c r="G14" s="10" t="s">
        <v>8</v>
      </c>
      <c r="H14" s="10" t="s">
        <v>9</v>
      </c>
      <c r="I14" s="11"/>
    </row>
    <row r="16" spans="2:9">
      <c r="B16" s="1" t="s">
        <v>17</v>
      </c>
      <c r="C16" s="3" t="s">
        <v>22</v>
      </c>
      <c r="D16" s="3" t="s">
        <v>23</v>
      </c>
      <c r="E16" s="3"/>
      <c r="F16" s="3"/>
      <c r="G16" s="3"/>
      <c r="H16" s="3"/>
      <c r="I16" s="4"/>
    </row>
    <row r="17" spans="2:13">
      <c r="B17" s="9" t="s">
        <v>18</v>
      </c>
      <c r="C17" s="10"/>
      <c r="D17" s="10" t="s">
        <v>24</v>
      </c>
      <c r="E17" s="10"/>
      <c r="F17" s="10"/>
      <c r="G17" s="10"/>
      <c r="H17" s="10"/>
      <c r="I17" s="11"/>
    </row>
    <row r="19" spans="2:13">
      <c r="B19" s="1" t="s">
        <v>25</v>
      </c>
      <c r="C19" s="3"/>
      <c r="D19" s="30" t="s">
        <v>51</v>
      </c>
      <c r="E19" s="31"/>
      <c r="F19" s="31"/>
      <c r="G19" s="31"/>
      <c r="H19" s="31"/>
      <c r="I19" s="32"/>
      <c r="K19" t="s">
        <v>41</v>
      </c>
      <c r="L19" s="15" t="s">
        <v>42</v>
      </c>
      <c r="M19" s="15">
        <v>700000</v>
      </c>
    </row>
    <row r="20" spans="2:13">
      <c r="B20" s="5" t="s">
        <v>29</v>
      </c>
      <c r="C20" s="6"/>
      <c r="D20" s="6" t="s">
        <v>30</v>
      </c>
      <c r="E20" s="6" t="s">
        <v>31</v>
      </c>
      <c r="F20" s="6"/>
      <c r="G20" s="6" t="s">
        <v>32</v>
      </c>
      <c r="H20" s="6"/>
      <c r="I20" s="7"/>
      <c r="L20" s="15" t="s">
        <v>43</v>
      </c>
      <c r="M20" s="15">
        <v>100000</v>
      </c>
    </row>
    <row r="21" spans="2:13">
      <c r="B21" s="5" t="s">
        <v>26</v>
      </c>
      <c r="C21" s="6"/>
      <c r="D21" s="13" t="s">
        <v>36</v>
      </c>
      <c r="E21" s="13" t="s">
        <v>16</v>
      </c>
      <c r="F21" s="13" t="s">
        <v>38</v>
      </c>
      <c r="G21" s="6"/>
      <c r="H21" s="6"/>
      <c r="I21" s="7"/>
      <c r="L21" s="15" t="s">
        <v>44</v>
      </c>
      <c r="M21" s="15">
        <v>400000</v>
      </c>
    </row>
    <row r="22" spans="2:13">
      <c r="B22" s="5" t="s">
        <v>27</v>
      </c>
      <c r="C22" s="6"/>
      <c r="D22" s="13" t="s">
        <v>36</v>
      </c>
      <c r="E22" s="13" t="s">
        <v>16</v>
      </c>
      <c r="F22" s="13" t="s">
        <v>40</v>
      </c>
      <c r="G22" s="6"/>
      <c r="H22" s="6"/>
      <c r="I22" s="7"/>
      <c r="L22" s="15" t="s">
        <v>45</v>
      </c>
      <c r="M22" s="15">
        <v>200000</v>
      </c>
    </row>
    <row r="23" spans="2:13">
      <c r="B23" s="9" t="s">
        <v>28</v>
      </c>
      <c r="C23" s="10"/>
      <c r="D23" s="10" t="s">
        <v>37</v>
      </c>
      <c r="E23" s="10" t="s">
        <v>16</v>
      </c>
      <c r="F23" s="10" t="s">
        <v>39</v>
      </c>
      <c r="G23" s="10"/>
      <c r="H23" s="10"/>
      <c r="I23" s="11"/>
      <c r="L23" s="15" t="s">
        <v>46</v>
      </c>
      <c r="M23" s="15">
        <f>SUM(M19:M22)</f>
        <v>1400000</v>
      </c>
    </row>
    <row r="24" spans="2:13">
      <c r="L24" s="15" t="s">
        <v>47</v>
      </c>
      <c r="M24" s="15">
        <f>M23*0.2</f>
        <v>280000</v>
      </c>
    </row>
    <row r="25" spans="2:13">
      <c r="B25" s="33" t="s">
        <v>52</v>
      </c>
      <c r="C25" s="34"/>
      <c r="L25" s="15" t="s">
        <v>48</v>
      </c>
      <c r="M25" s="15">
        <f>M23</f>
        <v>1400000</v>
      </c>
    </row>
    <row r="26" spans="2:13">
      <c r="B26" s="37" t="s">
        <v>53</v>
      </c>
      <c r="C26" s="38"/>
      <c r="D26" s="2">
        <v>44578</v>
      </c>
      <c r="E26" s="3" t="s">
        <v>16</v>
      </c>
      <c r="F26" s="3"/>
      <c r="G26" s="3"/>
      <c r="H26" s="3"/>
      <c r="I26" s="4"/>
      <c r="L26" s="15" t="s">
        <v>49</v>
      </c>
      <c r="M26" s="15">
        <f>SUM(M23:M25)</f>
        <v>3080000</v>
      </c>
    </row>
    <row r="27" spans="2:13">
      <c r="B27" s="35" t="s">
        <v>33</v>
      </c>
      <c r="C27" s="36"/>
      <c r="D27" s="8">
        <v>44586</v>
      </c>
      <c r="E27" s="6" t="s">
        <v>16</v>
      </c>
      <c r="F27" s="6"/>
      <c r="G27" s="6"/>
      <c r="H27" s="6"/>
      <c r="I27" s="7"/>
      <c r="K27" t="s">
        <v>50</v>
      </c>
      <c r="M27" s="15">
        <v>-2500000</v>
      </c>
    </row>
    <row r="28" spans="2:13">
      <c r="B28" s="35" t="s">
        <v>34</v>
      </c>
      <c r="C28" s="36"/>
      <c r="D28" s="8">
        <v>44606</v>
      </c>
      <c r="E28" s="6" t="s">
        <v>16</v>
      </c>
      <c r="F28" s="6"/>
      <c r="G28" s="6"/>
      <c r="H28" s="6"/>
      <c r="I28" s="7"/>
    </row>
    <row r="29" spans="2:13">
      <c r="B29" s="28" t="s">
        <v>35</v>
      </c>
      <c r="C29" s="29"/>
      <c r="D29" s="12">
        <v>44595</v>
      </c>
      <c r="E29" s="10" t="s">
        <v>16</v>
      </c>
      <c r="F29" s="10"/>
      <c r="G29" s="10"/>
      <c r="H29" s="10"/>
      <c r="I29" s="11"/>
    </row>
  </sheetData>
  <mergeCells count="6">
    <mergeCell ref="B29:C29"/>
    <mergeCell ref="D19:I19"/>
    <mergeCell ref="B25:C25"/>
    <mergeCell ref="B27:C27"/>
    <mergeCell ref="B28:C28"/>
    <mergeCell ref="B26:C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3AE-79EB-415F-84A4-9022D318D1A1}">
  <dimension ref="A5:V44"/>
  <sheetViews>
    <sheetView topLeftCell="A6" zoomScale="115" zoomScaleNormal="115" workbookViewId="0">
      <selection activeCell="B8" sqref="B8:B34"/>
    </sheetView>
  </sheetViews>
  <sheetFormatPr defaultRowHeight="16.5"/>
  <cols>
    <col min="1" max="1" width="8.75" style="20"/>
    <col min="2" max="2" width="34.25" bestFit="1" customWidth="1"/>
    <col min="3" max="3" width="12.375" bestFit="1" customWidth="1"/>
    <col min="4" max="4" width="9.75" bestFit="1" customWidth="1"/>
    <col min="5" max="5" width="13.75" bestFit="1" customWidth="1"/>
    <col min="6" max="7" width="11.125" bestFit="1" customWidth="1"/>
    <col min="10" max="10" width="15.25" bestFit="1" customWidth="1"/>
    <col min="11" max="11" width="11.125" bestFit="1" customWidth="1"/>
    <col min="12" max="12" width="5" bestFit="1" customWidth="1"/>
    <col min="14" max="14" width="6.5" customWidth="1"/>
    <col min="15" max="15" width="8.625" bestFit="1" customWidth="1"/>
    <col min="16" max="16" width="11.75" bestFit="1" customWidth="1"/>
    <col min="19" max="19" width="10.375" bestFit="1" customWidth="1"/>
    <col min="20" max="20" width="15" bestFit="1" customWidth="1"/>
    <col min="21" max="21" width="15.75" bestFit="1" customWidth="1"/>
  </cols>
  <sheetData>
    <row r="5" spans="1:22">
      <c r="F5" t="s">
        <v>89</v>
      </c>
      <c r="G5" t="s">
        <v>90</v>
      </c>
      <c r="I5" t="s">
        <v>95</v>
      </c>
      <c r="J5" t="s">
        <v>96</v>
      </c>
      <c r="M5" t="s">
        <v>97</v>
      </c>
      <c r="N5" t="s">
        <v>98</v>
      </c>
    </row>
    <row r="8" spans="1:22">
      <c r="A8" s="21"/>
      <c r="B8" s="22"/>
      <c r="C8" s="22" t="s">
        <v>137</v>
      </c>
      <c r="D8" s="22" t="s">
        <v>112</v>
      </c>
      <c r="E8" s="21" t="s">
        <v>106</v>
      </c>
      <c r="F8" s="21" t="s">
        <v>76</v>
      </c>
      <c r="G8" s="21" t="s">
        <v>77</v>
      </c>
      <c r="H8" s="21" t="s">
        <v>78</v>
      </c>
      <c r="I8" s="21" t="s">
        <v>79</v>
      </c>
      <c r="J8" s="21" t="s">
        <v>80</v>
      </c>
      <c r="K8" s="21" t="s">
        <v>81</v>
      </c>
      <c r="L8" s="21" t="s">
        <v>102</v>
      </c>
      <c r="M8" s="21" t="s">
        <v>82</v>
      </c>
      <c r="N8" s="21" t="s">
        <v>83</v>
      </c>
      <c r="O8" s="21" t="s">
        <v>92</v>
      </c>
      <c r="P8" s="21" t="s">
        <v>91</v>
      </c>
      <c r="Q8" s="24" t="s">
        <v>84</v>
      </c>
      <c r="R8" s="24" t="s">
        <v>85</v>
      </c>
      <c r="S8" s="21" t="s">
        <v>86</v>
      </c>
      <c r="T8" s="21" t="s">
        <v>88</v>
      </c>
      <c r="U8" s="21" t="s">
        <v>87</v>
      </c>
    </row>
    <row r="9" spans="1:22">
      <c r="A9" s="21">
        <v>0</v>
      </c>
      <c r="B9" s="22" t="s">
        <v>143</v>
      </c>
      <c r="C9" s="22"/>
      <c r="D9" s="22"/>
      <c r="E9" s="21"/>
      <c r="F9" s="21"/>
      <c r="G9" s="21"/>
      <c r="H9" s="21"/>
      <c r="I9" s="21"/>
      <c r="J9" s="21"/>
      <c r="K9" s="21" t="s">
        <v>183</v>
      </c>
      <c r="L9" s="21"/>
      <c r="M9" s="21"/>
      <c r="N9" s="21"/>
      <c r="O9" s="21"/>
      <c r="P9" s="21"/>
      <c r="Q9" s="24"/>
      <c r="R9" s="24"/>
      <c r="S9" s="21"/>
      <c r="T9" s="21"/>
      <c r="U9" s="21"/>
    </row>
    <row r="10" spans="1:22">
      <c r="A10" s="21">
        <v>1</v>
      </c>
      <c r="B10" s="22" t="s">
        <v>144</v>
      </c>
      <c r="C10" s="22"/>
      <c r="D10" s="21"/>
      <c r="E10" s="21"/>
      <c r="F10" s="21"/>
      <c r="G10" s="21"/>
      <c r="H10" s="21"/>
      <c r="I10" s="21"/>
      <c r="J10" s="21" t="s">
        <v>138</v>
      </c>
      <c r="K10" s="21"/>
      <c r="L10" s="21"/>
      <c r="M10" s="21"/>
      <c r="N10" s="21"/>
      <c r="O10" s="21"/>
      <c r="P10" s="21"/>
      <c r="Q10" s="21"/>
      <c r="R10" s="21" t="s">
        <v>123</v>
      </c>
      <c r="S10" s="21"/>
      <c r="T10" s="21"/>
      <c r="U10" s="21"/>
      <c r="V10" s="20"/>
    </row>
    <row r="11" spans="1:22">
      <c r="A11" s="21">
        <v>2</v>
      </c>
      <c r="B11" s="22" t="s">
        <v>54</v>
      </c>
      <c r="C11" s="22"/>
      <c r="D11" s="21"/>
      <c r="E11" s="21"/>
      <c r="F11" s="21"/>
      <c r="G11" s="21"/>
      <c r="H11" s="21" t="s">
        <v>114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0"/>
    </row>
    <row r="12" spans="1:22">
      <c r="A12" s="21">
        <v>3</v>
      </c>
      <c r="B12" s="22" t="s">
        <v>55</v>
      </c>
      <c r="C12" s="22"/>
      <c r="D12" s="21"/>
      <c r="E12" s="21"/>
      <c r="F12" s="21"/>
      <c r="G12" s="21"/>
      <c r="H12" s="21"/>
      <c r="I12" s="21" t="s">
        <v>114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0"/>
    </row>
    <row r="13" spans="1:22">
      <c r="A13" s="21">
        <v>4</v>
      </c>
      <c r="B13" s="22" t="s">
        <v>56</v>
      </c>
      <c r="C13" s="22"/>
      <c r="D13" s="21"/>
      <c r="E13" s="21"/>
      <c r="F13" s="21"/>
      <c r="G13" s="21"/>
      <c r="H13" s="21"/>
      <c r="I13" s="21"/>
      <c r="J13" s="21" t="s">
        <v>114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0"/>
    </row>
    <row r="14" spans="1:22">
      <c r="A14" s="21">
        <v>5</v>
      </c>
      <c r="B14" s="22" t="s">
        <v>145</v>
      </c>
      <c r="C14" s="22"/>
      <c r="D14" s="21"/>
      <c r="E14" s="21"/>
      <c r="F14" s="21"/>
      <c r="G14" s="21" t="s">
        <v>113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 t="s">
        <v>124</v>
      </c>
      <c r="T14" s="21"/>
      <c r="U14" s="21"/>
      <c r="V14" s="20"/>
    </row>
    <row r="15" spans="1:22">
      <c r="A15" s="21">
        <v>6</v>
      </c>
      <c r="B15" s="22" t="s">
        <v>74</v>
      </c>
      <c r="C15" s="22"/>
      <c r="D15" s="21"/>
      <c r="E15" s="24" t="s">
        <v>117</v>
      </c>
      <c r="F15" s="21" t="s">
        <v>118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0"/>
    </row>
    <row r="16" spans="1:22">
      <c r="A16" s="21">
        <v>7</v>
      </c>
      <c r="B16" s="22" t="s">
        <v>57</v>
      </c>
      <c r="C16" s="22"/>
      <c r="D16" s="21"/>
      <c r="E16" s="21"/>
      <c r="F16" s="21"/>
      <c r="G16" s="21"/>
      <c r="H16" s="21"/>
      <c r="I16" s="21"/>
      <c r="J16" s="21"/>
      <c r="K16" s="21" t="s">
        <v>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0"/>
    </row>
    <row r="17" spans="1:22">
      <c r="A17" s="21">
        <v>8</v>
      </c>
      <c r="B17" s="22" t="s">
        <v>58</v>
      </c>
      <c r="C17" s="22"/>
      <c r="D17" s="21"/>
      <c r="E17" s="21"/>
      <c r="F17" s="21"/>
      <c r="G17" s="21"/>
      <c r="H17" s="21"/>
      <c r="I17" s="21"/>
      <c r="J17" s="21" t="s">
        <v>100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0"/>
    </row>
    <row r="18" spans="1:22">
      <c r="A18" s="21">
        <v>9</v>
      </c>
      <c r="B18" s="22" t="s">
        <v>59</v>
      </c>
      <c r="C18" s="22"/>
      <c r="D18" s="21"/>
      <c r="E18" s="21"/>
      <c r="F18" s="21"/>
      <c r="G18" s="21"/>
      <c r="H18" s="21"/>
      <c r="I18" s="21"/>
      <c r="J18" s="21"/>
      <c r="K18" s="21" t="s">
        <v>101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0"/>
    </row>
    <row r="19" spans="1:22">
      <c r="A19" s="21">
        <v>10</v>
      </c>
      <c r="B19" s="22" t="s">
        <v>60</v>
      </c>
      <c r="C19" s="22"/>
      <c r="D19" s="21"/>
      <c r="E19" s="21"/>
      <c r="F19" s="21"/>
      <c r="G19" s="21"/>
      <c r="H19" s="21"/>
      <c r="I19" s="21"/>
      <c r="J19" s="21" t="s">
        <v>130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0"/>
    </row>
    <row r="20" spans="1:22">
      <c r="A20" s="21">
        <v>11</v>
      </c>
      <c r="B20" s="23" t="s">
        <v>61</v>
      </c>
      <c r="C20" s="23"/>
      <c r="D20" s="24"/>
      <c r="E20" s="24"/>
      <c r="F20" s="24"/>
      <c r="G20" s="24"/>
      <c r="H20" s="24"/>
      <c r="I20" s="24"/>
      <c r="J20" s="24" t="s">
        <v>105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0"/>
    </row>
    <row r="21" spans="1:22">
      <c r="A21" s="21">
        <v>12</v>
      </c>
      <c r="B21" s="23" t="s">
        <v>62</v>
      </c>
      <c r="C21" s="23"/>
      <c r="D21" s="24"/>
      <c r="E21" s="24"/>
      <c r="F21" s="24"/>
      <c r="G21" s="24"/>
      <c r="H21" s="24"/>
      <c r="I21" s="24"/>
      <c r="J21" s="24" t="s">
        <v>104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0"/>
    </row>
    <row r="22" spans="1:22">
      <c r="A22" s="21">
        <v>13</v>
      </c>
      <c r="B22" s="22" t="s">
        <v>64</v>
      </c>
      <c r="C22" s="22"/>
      <c r="D22" s="21"/>
      <c r="E22" s="21"/>
      <c r="F22" s="21"/>
      <c r="G22" s="21"/>
      <c r="H22" s="21" t="s">
        <v>131</v>
      </c>
      <c r="I22" s="21" t="s">
        <v>131</v>
      </c>
      <c r="J22" s="21" t="s">
        <v>131</v>
      </c>
      <c r="K22" s="21" t="s">
        <v>131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0"/>
    </row>
    <row r="23" spans="1:22">
      <c r="A23" s="21">
        <v>14</v>
      </c>
      <c r="B23" s="22" t="s">
        <v>63</v>
      </c>
      <c r="C23" s="22"/>
      <c r="D23" s="21"/>
      <c r="E23" s="21"/>
      <c r="F23" s="21"/>
      <c r="G23" s="21"/>
      <c r="H23" s="21">
        <v>-20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0"/>
    </row>
    <row r="24" spans="1:22">
      <c r="A24" s="21">
        <v>15</v>
      </c>
      <c r="B24" s="22" t="s">
        <v>65</v>
      </c>
      <c r="C24" s="2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 t="s">
        <v>116</v>
      </c>
      <c r="O24" s="21"/>
      <c r="P24" s="21"/>
      <c r="Q24" s="21" t="s">
        <v>121</v>
      </c>
      <c r="R24" s="21"/>
      <c r="S24" s="21"/>
      <c r="T24" s="21"/>
      <c r="U24" s="21"/>
      <c r="V24" s="20"/>
    </row>
    <row r="25" spans="1:22">
      <c r="A25" s="21">
        <v>16</v>
      </c>
      <c r="B25" s="22" t="s">
        <v>58</v>
      </c>
      <c r="C25" s="22"/>
      <c r="D25" s="21"/>
      <c r="E25" s="21"/>
      <c r="F25" s="21"/>
      <c r="G25" s="21"/>
      <c r="H25" s="21"/>
      <c r="I25" s="21"/>
      <c r="J25" s="21" t="s">
        <v>100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0"/>
    </row>
    <row r="26" spans="1:22">
      <c r="A26" s="21">
        <v>17</v>
      </c>
      <c r="B26" s="22" t="s">
        <v>111</v>
      </c>
      <c r="C26" s="22"/>
      <c r="D26" s="21"/>
      <c r="E26" s="21"/>
      <c r="F26" s="21"/>
      <c r="G26" s="21"/>
      <c r="H26" s="21">
        <v>20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0"/>
    </row>
    <row r="27" spans="1:22">
      <c r="A27" s="21">
        <v>18</v>
      </c>
      <c r="B27" s="22" t="s">
        <v>68</v>
      </c>
      <c r="C27" s="22"/>
      <c r="D27" s="21"/>
      <c r="E27" s="21"/>
      <c r="F27" s="21"/>
      <c r="G27" s="21"/>
      <c r="H27" s="21"/>
      <c r="I27" s="21"/>
      <c r="J27" s="21"/>
      <c r="K27" s="21"/>
      <c r="L27" s="21" t="s">
        <v>116</v>
      </c>
      <c r="M27" s="21"/>
      <c r="N27" s="21"/>
      <c r="O27" s="21"/>
      <c r="P27" s="21"/>
      <c r="Q27" s="21"/>
      <c r="R27" s="21"/>
      <c r="S27" s="21"/>
      <c r="T27" s="21"/>
      <c r="U27" s="21"/>
      <c r="V27" s="20"/>
    </row>
    <row r="28" spans="1:22">
      <c r="A28" s="21">
        <v>19</v>
      </c>
      <c r="B28" s="22" t="s">
        <v>67</v>
      </c>
      <c r="C28" s="22"/>
      <c r="D28" s="21"/>
      <c r="E28" s="21"/>
      <c r="F28" s="21"/>
      <c r="G28" s="21"/>
      <c r="H28" s="21"/>
      <c r="I28" s="21"/>
      <c r="J28" s="21"/>
      <c r="K28" s="21"/>
      <c r="L28" s="21"/>
      <c r="M28" s="21" t="s">
        <v>116</v>
      </c>
      <c r="N28" s="21"/>
      <c r="O28" s="21"/>
      <c r="P28" s="21"/>
      <c r="Q28" s="21"/>
      <c r="R28" s="21"/>
      <c r="S28" s="21"/>
      <c r="T28" s="21"/>
      <c r="U28" s="21"/>
      <c r="V28" s="20"/>
    </row>
    <row r="29" spans="1:22">
      <c r="A29" s="21">
        <v>20</v>
      </c>
      <c r="B29" s="22" t="s">
        <v>66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 t="s">
        <v>117</v>
      </c>
      <c r="O29" s="21"/>
      <c r="P29" s="21"/>
      <c r="Q29" s="21" t="s">
        <v>122</v>
      </c>
      <c r="R29" s="21"/>
      <c r="S29" s="21"/>
      <c r="T29" s="21"/>
      <c r="U29" s="21"/>
      <c r="V29" s="20"/>
    </row>
    <row r="30" spans="1:22">
      <c r="A30" s="21">
        <v>21</v>
      </c>
      <c r="B30" s="22" t="s">
        <v>103</v>
      </c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 t="s">
        <v>126</v>
      </c>
      <c r="N30" s="21"/>
      <c r="O30" s="21"/>
      <c r="P30" s="21"/>
      <c r="Q30" s="21"/>
      <c r="R30" s="21"/>
      <c r="S30" s="21"/>
      <c r="T30" s="21"/>
      <c r="U30" s="21"/>
      <c r="V30" s="20"/>
    </row>
    <row r="31" spans="1:22">
      <c r="A31" s="21">
        <v>22</v>
      </c>
      <c r="B31" s="23" t="s">
        <v>75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 t="s">
        <v>128</v>
      </c>
      <c r="P31" s="24"/>
      <c r="Q31" s="24"/>
      <c r="R31" s="24"/>
      <c r="S31" s="24"/>
      <c r="T31" s="24"/>
      <c r="U31" s="24"/>
      <c r="V31" s="20"/>
    </row>
    <row r="32" spans="1:22">
      <c r="A32" s="21">
        <v>23</v>
      </c>
      <c r="B32" s="22" t="s">
        <v>71</v>
      </c>
      <c r="C32" s="22"/>
      <c r="D32" s="21"/>
      <c r="E32" s="21"/>
      <c r="F32" s="21" t="s">
        <v>119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 t="s">
        <v>127</v>
      </c>
      <c r="V32" s="20"/>
    </row>
    <row r="33" spans="1:22">
      <c r="A33" s="21">
        <v>24</v>
      </c>
      <c r="B33" s="22" t="s">
        <v>72</v>
      </c>
      <c r="C33" s="22"/>
      <c r="D33" s="21"/>
      <c r="E33" s="21"/>
      <c r="F33" s="21"/>
      <c r="G33" s="21" t="s">
        <v>119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 t="s">
        <v>125</v>
      </c>
      <c r="T33" s="21" t="s">
        <v>127</v>
      </c>
      <c r="U33" s="21"/>
      <c r="V33" s="20"/>
    </row>
    <row r="34" spans="1:22">
      <c r="A34" s="21">
        <v>25</v>
      </c>
      <c r="B34" s="23" t="s">
        <v>107</v>
      </c>
      <c r="C34" s="23"/>
      <c r="D34" s="24"/>
      <c r="E34" s="24" t="s">
        <v>116</v>
      </c>
      <c r="F34" s="24"/>
      <c r="G34" s="24"/>
      <c r="H34" s="24"/>
      <c r="I34" s="24"/>
      <c r="J34" s="24"/>
      <c r="K34" s="24"/>
      <c r="L34" s="24"/>
      <c r="M34" s="24"/>
      <c r="N34" s="24"/>
      <c r="O34" s="24" t="s">
        <v>129</v>
      </c>
      <c r="P34" s="24"/>
      <c r="Q34" s="24"/>
      <c r="R34" s="24"/>
      <c r="S34" s="24"/>
      <c r="T34" s="24"/>
      <c r="U34" s="24"/>
      <c r="V34" s="20"/>
    </row>
    <row r="35" spans="1:22">
      <c r="A35" s="21">
        <v>26</v>
      </c>
      <c r="B35" s="22" t="s">
        <v>57</v>
      </c>
      <c r="C35" s="22"/>
      <c r="D35" s="21"/>
      <c r="E35" s="21"/>
      <c r="F35" s="21"/>
      <c r="G35" s="21"/>
      <c r="H35" s="21"/>
      <c r="I35" s="21"/>
      <c r="J35" s="21"/>
      <c r="K35" s="21" t="s">
        <v>99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0"/>
    </row>
    <row r="36" spans="1:22">
      <c r="A36" s="21">
        <v>27</v>
      </c>
      <c r="B36" s="22" t="s">
        <v>69</v>
      </c>
      <c r="C36" s="22"/>
      <c r="D36" s="21"/>
      <c r="E36" s="21"/>
      <c r="F36" s="21"/>
      <c r="G36" s="21"/>
      <c r="H36" s="21"/>
      <c r="I36" s="21"/>
      <c r="J36" s="21" t="s">
        <v>108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0"/>
    </row>
    <row r="37" spans="1:22">
      <c r="A37" s="21">
        <v>28</v>
      </c>
      <c r="B37" s="22" t="s">
        <v>70</v>
      </c>
      <c r="C37" s="22"/>
      <c r="D37" s="21"/>
      <c r="E37" s="21"/>
      <c r="F37" s="21"/>
      <c r="G37" s="21"/>
      <c r="H37" s="21"/>
      <c r="I37" s="21"/>
      <c r="J37" s="21"/>
      <c r="K37" s="21" t="s">
        <v>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0"/>
    </row>
    <row r="38" spans="1:22">
      <c r="A38" s="21">
        <v>29</v>
      </c>
      <c r="B38" s="22" t="s">
        <v>93</v>
      </c>
      <c r="C38" s="22"/>
      <c r="D38" s="21"/>
      <c r="E38" s="21"/>
      <c r="F38" s="21"/>
      <c r="G38" s="21"/>
      <c r="H38" s="21"/>
      <c r="I38" s="21"/>
      <c r="J38" s="21" t="s">
        <v>109</v>
      </c>
      <c r="K38" s="21"/>
      <c r="L38" s="21"/>
      <c r="M38" s="21"/>
      <c r="N38" s="21"/>
      <c r="O38" s="21"/>
      <c r="P38" s="21" t="s">
        <v>120</v>
      </c>
      <c r="Q38" s="21"/>
      <c r="R38" s="21"/>
      <c r="S38" s="21"/>
      <c r="T38" s="21"/>
      <c r="U38" s="21"/>
      <c r="V38" s="20"/>
    </row>
    <row r="39" spans="1:22">
      <c r="A39" s="21">
        <v>30</v>
      </c>
      <c r="B39" s="22" t="s">
        <v>94</v>
      </c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 t="s">
        <v>124</v>
      </c>
      <c r="T39" s="21"/>
      <c r="U39" s="21"/>
      <c r="V39" s="20"/>
    </row>
    <row r="40" spans="1:22">
      <c r="A40" s="21">
        <v>31</v>
      </c>
      <c r="B40" s="22" t="s">
        <v>73</v>
      </c>
      <c r="C40" s="22"/>
      <c r="D40" s="21"/>
      <c r="E40" s="21"/>
      <c r="F40" s="21"/>
      <c r="G40" s="21" t="s">
        <v>118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0"/>
    </row>
    <row r="41" spans="1:22">
      <c r="A41" s="21">
        <v>32</v>
      </c>
      <c r="B41" s="22" t="s">
        <v>110</v>
      </c>
      <c r="C41" s="22"/>
      <c r="D41" s="21"/>
      <c r="E41" s="21"/>
      <c r="F41" s="21"/>
      <c r="G41" s="21"/>
      <c r="H41" s="21"/>
      <c r="I41" s="21">
        <v>0</v>
      </c>
      <c r="J41" s="21"/>
      <c r="K41" s="21"/>
      <c r="L41" s="21" t="s">
        <v>117</v>
      </c>
      <c r="M41" s="21"/>
      <c r="N41" s="21"/>
      <c r="O41" s="21"/>
      <c r="P41" s="21"/>
      <c r="Q41" s="21"/>
      <c r="R41" s="21"/>
      <c r="S41" s="21"/>
      <c r="T41" s="21"/>
      <c r="U41" s="21"/>
      <c r="V41" s="20"/>
    </row>
    <row r="42" spans="1:22">
      <c r="A42" s="21">
        <v>33</v>
      </c>
      <c r="B42" s="22" t="s">
        <v>115</v>
      </c>
      <c r="C42" s="2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0"/>
    </row>
    <row r="43" spans="1:22">
      <c r="D43" s="20"/>
      <c r="E43" s="20">
        <v>1</v>
      </c>
      <c r="F43" s="20">
        <v>1</v>
      </c>
      <c r="G43" s="20">
        <v>1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2">
      <c r="D44" s="20" t="s">
        <v>132</v>
      </c>
      <c r="E44" s="20" t="s">
        <v>134</v>
      </c>
      <c r="F44" s="20" t="s">
        <v>135</v>
      </c>
      <c r="G44" s="20" t="s">
        <v>136</v>
      </c>
      <c r="H44" s="20" t="s">
        <v>133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552-784F-4632-BF38-E010C4B153AD}">
  <dimension ref="A2:N6"/>
  <sheetViews>
    <sheetView tabSelected="1" workbookViewId="0">
      <selection activeCell="G10" sqref="G10"/>
    </sheetView>
  </sheetViews>
  <sheetFormatPr defaultRowHeight="16.5"/>
  <sheetData>
    <row r="2" spans="1:14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4">
      <c r="A3" t="s">
        <v>184</v>
      </c>
      <c r="B3">
        <v>0.5</v>
      </c>
      <c r="C3">
        <v>1</v>
      </c>
      <c r="D3">
        <v>1</v>
      </c>
      <c r="E3">
        <v>1.5</v>
      </c>
      <c r="F3">
        <v>1.5</v>
      </c>
      <c r="G3">
        <v>2</v>
      </c>
      <c r="H3">
        <v>1.5</v>
      </c>
      <c r="I3">
        <v>0.5</v>
      </c>
      <c r="J3">
        <v>0.5</v>
      </c>
      <c r="K3">
        <v>2</v>
      </c>
      <c r="L3">
        <v>2.5</v>
      </c>
      <c r="M3">
        <v>0.5</v>
      </c>
      <c r="N3">
        <f>SUM(B3:M3)</f>
        <v>15</v>
      </c>
    </row>
    <row r="4" spans="1:14">
      <c r="A4" t="s">
        <v>185</v>
      </c>
      <c r="B4">
        <v>0</v>
      </c>
      <c r="C4">
        <v>0.5</v>
      </c>
      <c r="D4">
        <v>2</v>
      </c>
      <c r="E4">
        <v>3</v>
      </c>
      <c r="F4">
        <v>5</v>
      </c>
      <c r="G4">
        <v>5</v>
      </c>
      <c r="H4">
        <v>5</v>
      </c>
      <c r="I4">
        <v>9</v>
      </c>
      <c r="J4">
        <v>2</v>
      </c>
      <c r="K4">
        <v>1.5</v>
      </c>
      <c r="L4">
        <v>2</v>
      </c>
      <c r="M4">
        <v>0</v>
      </c>
      <c r="N4">
        <f>SUM(B4:M4)</f>
        <v>35</v>
      </c>
    </row>
    <row r="5" spans="1:14">
      <c r="B5">
        <f>SUM(B3:B4)</f>
        <v>0.5</v>
      </c>
      <c r="C5">
        <f t="shared" ref="C5:M5" si="0">SUM(C3:C4)</f>
        <v>1.5</v>
      </c>
      <c r="D5">
        <f t="shared" si="0"/>
        <v>3</v>
      </c>
      <c r="E5">
        <f t="shared" si="0"/>
        <v>4.5</v>
      </c>
      <c r="F5">
        <f t="shared" si="0"/>
        <v>6.5</v>
      </c>
      <c r="G5">
        <f t="shared" si="0"/>
        <v>7</v>
      </c>
      <c r="H5">
        <f t="shared" si="0"/>
        <v>6.5</v>
      </c>
      <c r="I5">
        <f t="shared" si="0"/>
        <v>9.5</v>
      </c>
      <c r="J5">
        <f t="shared" si="0"/>
        <v>2.5</v>
      </c>
      <c r="K5">
        <f t="shared" si="0"/>
        <v>3.5</v>
      </c>
      <c r="L5">
        <f t="shared" si="0"/>
        <v>4.5</v>
      </c>
      <c r="M5">
        <f t="shared" si="0"/>
        <v>0.5</v>
      </c>
      <c r="N5">
        <f>SUM(N3:N4)</f>
        <v>50</v>
      </c>
    </row>
    <row r="6" spans="1:14">
      <c r="N6">
        <v>51.25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D15F-3CC3-4B80-B22F-2B80BE5B80F7}">
  <dimension ref="B2:E34"/>
  <sheetViews>
    <sheetView topLeftCell="A7" workbookViewId="0">
      <selection activeCell="C25" sqref="C25"/>
    </sheetView>
  </sheetViews>
  <sheetFormatPr defaultRowHeight="16.5"/>
  <cols>
    <col min="2" max="2" width="21.75" customWidth="1"/>
    <col min="3" max="3" width="23.375" customWidth="1"/>
    <col min="4" max="4" width="45.5" customWidth="1"/>
    <col min="5" max="5" width="42.625" customWidth="1"/>
    <col min="8" max="8" width="60.625" customWidth="1"/>
  </cols>
  <sheetData>
    <row r="2" spans="2:5">
      <c r="B2" s="25" t="s">
        <v>140</v>
      </c>
      <c r="C2" t="s">
        <v>139</v>
      </c>
      <c r="D2" t="s">
        <v>141</v>
      </c>
      <c r="E2" t="s">
        <v>142</v>
      </c>
    </row>
    <row r="10" spans="2:5">
      <c r="B10" s="25" t="s">
        <v>158</v>
      </c>
      <c r="D10" t="s">
        <v>146</v>
      </c>
    </row>
    <row r="11" spans="2:5">
      <c r="B11" s="26" t="s">
        <v>166</v>
      </c>
      <c r="D11" t="s">
        <v>147</v>
      </c>
    </row>
    <row r="12" spans="2:5">
      <c r="B12" s="26" t="s">
        <v>173</v>
      </c>
      <c r="D12" t="s">
        <v>148</v>
      </c>
    </row>
    <row r="13" spans="2:5">
      <c r="B13" s="26" t="s">
        <v>149</v>
      </c>
    </row>
    <row r="14" spans="2:5">
      <c r="B14" s="26" t="s">
        <v>150</v>
      </c>
    </row>
    <row r="15" spans="2:5">
      <c r="B15" s="26" t="s">
        <v>151</v>
      </c>
    </row>
    <row r="16" spans="2:5">
      <c r="B16" s="26" t="s">
        <v>152</v>
      </c>
      <c r="D16" t="s">
        <v>160</v>
      </c>
    </row>
    <row r="17" spans="2:5">
      <c r="B17" s="26" t="s">
        <v>159</v>
      </c>
      <c r="D17" t="s">
        <v>161</v>
      </c>
    </row>
    <row r="18" spans="2:5">
      <c r="B18" s="26" t="s">
        <v>153</v>
      </c>
      <c r="D18" t="s">
        <v>162</v>
      </c>
    </row>
    <row r="19" spans="2:5">
      <c r="B19" s="26" t="s">
        <v>154</v>
      </c>
      <c r="D19" t="s">
        <v>163</v>
      </c>
    </row>
    <row r="20" spans="2:5">
      <c r="B20" s="26" t="s">
        <v>155</v>
      </c>
      <c r="D20" t="s">
        <v>164</v>
      </c>
    </row>
    <row r="21" spans="2:5">
      <c r="B21" s="26" t="s">
        <v>156</v>
      </c>
      <c r="D21" s="27" t="s">
        <v>165</v>
      </c>
    </row>
    <row r="22" spans="2:5">
      <c r="B22" s="26" t="s">
        <v>157</v>
      </c>
      <c r="D22" t="s">
        <v>167</v>
      </c>
    </row>
    <row r="27" spans="2:5">
      <c r="D27" t="s">
        <v>172</v>
      </c>
    </row>
    <row r="28" spans="2:5">
      <c r="B28" t="s">
        <v>180</v>
      </c>
      <c r="D28" t="s">
        <v>170</v>
      </c>
      <c r="E28" t="s">
        <v>132</v>
      </c>
    </row>
    <row r="29" spans="2:5">
      <c r="B29" t="s">
        <v>181</v>
      </c>
      <c r="D29" t="s">
        <v>168</v>
      </c>
      <c r="E29" t="s">
        <v>174</v>
      </c>
    </row>
    <row r="30" spans="2:5">
      <c r="B30" t="s">
        <v>182</v>
      </c>
      <c r="D30" t="s">
        <v>175</v>
      </c>
    </row>
    <row r="31" spans="2:5">
      <c r="D31" t="s">
        <v>169</v>
      </c>
      <c r="E31" t="s">
        <v>176</v>
      </c>
    </row>
    <row r="32" spans="2:5">
      <c r="D32" t="s">
        <v>177</v>
      </c>
      <c r="E32" t="s">
        <v>179</v>
      </c>
    </row>
    <row r="33" spans="4:5">
      <c r="D33" t="s">
        <v>178</v>
      </c>
      <c r="E33" t="s">
        <v>179</v>
      </c>
    </row>
    <row r="34" spans="4:5">
      <c r="D34" t="s">
        <v>171</v>
      </c>
      <c r="E34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Task</vt:lpstr>
      <vt:lpstr>오토모드 동작 순서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syjang</dc:creator>
  <cp:lastModifiedBy>syjang</cp:lastModifiedBy>
  <dcterms:created xsi:type="dcterms:W3CDTF">2022-01-07T08:35:56Z</dcterms:created>
  <dcterms:modified xsi:type="dcterms:W3CDTF">2022-01-17T01:40:45Z</dcterms:modified>
</cp:coreProperties>
</file>