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unisaki/git/somccr/data/clinical/"/>
    </mc:Choice>
  </mc:AlternateContent>
  <xr:revisionPtr revIDLastSave="0" documentId="13_ncr:1_{4BEC28FB-A11F-7345-B05E-CBD89913A559}" xr6:coauthVersionLast="46" xr6:coauthVersionMax="46" xr10:uidLastSave="{00000000-0000-0000-0000-000000000000}"/>
  <bookViews>
    <workbookView xWindow="40960" yWindow="2800" windowWidth="38400" windowHeight="21100" activeTab="2" xr2:uid="{A05BEC7C-12C3-584C-90B6-F3504C8D7A94}"/>
  </bookViews>
  <sheets>
    <sheet name="master_tcga" sheetId="1" r:id="rId1"/>
    <sheet name="master_icgc" sheetId="2" r:id="rId2"/>
    <sheet name="master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1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B4" i="2"/>
  <c r="B5" i="2"/>
  <c r="B6" i="2"/>
  <c r="B7" i="2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<sst xmlns="http://schemas.openxmlformats.org/spreadsheetml/2006/main" count="937" uniqueCount="349">
  <si>
    <t>tcga</t>
  </si>
  <si>
    <t>icgc</t>
  </si>
  <si>
    <t>LAML</t>
  </si>
  <si>
    <t>ACC</t>
  </si>
  <si>
    <t>Acute Myeloid Leukemia</t>
  </si>
  <si>
    <t>Adrenocortical carcinoma</t>
  </si>
  <si>
    <t>BLCA</t>
  </si>
  <si>
    <t>Bladder Urothelial Carcinoma</t>
  </si>
  <si>
    <t>LGG</t>
  </si>
  <si>
    <t>Brain Lower Grade Glioma</t>
  </si>
  <si>
    <t>BRCA</t>
  </si>
  <si>
    <t>Breast invasive carcinoma</t>
  </si>
  <si>
    <t>CESC</t>
  </si>
  <si>
    <t>Cervical squamous cell carcinoma and endocervical adenocarcinoma</t>
  </si>
  <si>
    <t>CHOL</t>
  </si>
  <si>
    <t>Cholangiocarcinoma</t>
  </si>
  <si>
    <t>LCML</t>
  </si>
  <si>
    <t>Chronic Myelogenous Leukemia</t>
  </si>
  <si>
    <t>COAD</t>
  </si>
  <si>
    <t>Colon adenocarcinoma</t>
  </si>
  <si>
    <t>CNTL</t>
  </si>
  <si>
    <t>Controls</t>
  </si>
  <si>
    <t>ESCA</t>
  </si>
  <si>
    <t>Esophageal carcinoma</t>
  </si>
  <si>
    <t>FPPP</t>
  </si>
  <si>
    <t>FFPE Pilot Phase II</t>
  </si>
  <si>
    <t>GBM</t>
  </si>
  <si>
    <t>Glioblastoma multiforme</t>
  </si>
  <si>
    <t>HNSC</t>
  </si>
  <si>
    <t>Head and Neck squamous cell carcinoma</t>
  </si>
  <si>
    <t>KICH</t>
  </si>
  <si>
    <t>Kidney Chromophobe</t>
  </si>
  <si>
    <t>KIRC</t>
  </si>
  <si>
    <t>Kidney renal clear cell carcinoma</t>
  </si>
  <si>
    <t>KIRP</t>
  </si>
  <si>
    <t>Kidney renal papillary cell carcinoma</t>
  </si>
  <si>
    <t>LIHC</t>
  </si>
  <si>
    <t>Liver hepatocellular carcinoma</t>
  </si>
  <si>
    <t>LUAD</t>
  </si>
  <si>
    <t>Lung adenocarcinoma</t>
  </si>
  <si>
    <t>LUSC</t>
  </si>
  <si>
    <t>Lung squamous cell carcinoma</t>
  </si>
  <si>
    <t>DLBC</t>
  </si>
  <si>
    <t>Lymphoid Neoplasm Diffuse Large B-cell Lymphoma</t>
  </si>
  <si>
    <t>MESO</t>
  </si>
  <si>
    <t>Mesothelioma</t>
  </si>
  <si>
    <t>MISC</t>
  </si>
  <si>
    <t>Miscellaneous</t>
  </si>
  <si>
    <t>OV</t>
  </si>
  <si>
    <t>Ovarian serous cystadenocarcinoma</t>
  </si>
  <si>
    <t>PAAD</t>
  </si>
  <si>
    <t>Pancreatic adenocarcinoma</t>
  </si>
  <si>
    <t>PCPG</t>
  </si>
  <si>
    <t>Pheochromocytoma and Paraganglioma</t>
  </si>
  <si>
    <t>PRAD</t>
  </si>
  <si>
    <t>Prostate adenocarcinoma</t>
  </si>
  <si>
    <t>READ</t>
  </si>
  <si>
    <t>Rectum adenocarcinoma</t>
  </si>
  <si>
    <t>SARC</t>
  </si>
  <si>
    <t>Sarcoma</t>
  </si>
  <si>
    <t>SKCM</t>
  </si>
  <si>
    <t>Skin Cutaneous Melanoma</t>
  </si>
  <si>
    <t>STAD</t>
  </si>
  <si>
    <t>Stomach adenocarcinoma</t>
  </si>
  <si>
    <t>TGCT</t>
  </si>
  <si>
    <t>Testicular Germ Cell Tumors</t>
  </si>
  <si>
    <t>THYM</t>
  </si>
  <si>
    <t>Thymoma</t>
  </si>
  <si>
    <t>THCA</t>
  </si>
  <si>
    <t>Thyroid carcinoma</t>
  </si>
  <si>
    <t>UCS</t>
  </si>
  <si>
    <t>Uterine Carcinosarcoma</t>
  </si>
  <si>
    <t>UCEC</t>
  </si>
  <si>
    <t>Uterine Corpus Endometrial Carcinoma</t>
  </si>
  <si>
    <t>UVM</t>
  </si>
  <si>
    <t>Uveal Melanoma</t>
  </si>
  <si>
    <t>ALL</t>
  </si>
  <si>
    <t>ALL-US</t>
  </si>
  <si>
    <t>Acute Lymphoblastic Leukemia - TARGET, US</t>
  </si>
  <si>
    <t>AML-US</t>
  </si>
  <si>
    <t>Acute Myeloid Leukemia - TARGET, US</t>
  </si>
  <si>
    <t>BLCA-CN</t>
  </si>
  <si>
    <t>Bladder Urothelial carcinoma - CN</t>
  </si>
  <si>
    <t>BLCA-US</t>
  </si>
  <si>
    <t>Bladder Urothelial Cancer - TGCA, US</t>
  </si>
  <si>
    <t>BOCA-FR</t>
  </si>
  <si>
    <t>Bone Cancer - Ewing Sarcoma - FR</t>
  </si>
  <si>
    <t>BOCA-UK</t>
  </si>
  <si>
    <t>Bone Cancer - UK</t>
  </si>
  <si>
    <t>BRCA-CN</t>
  </si>
  <si>
    <t>Breast Triple Negative Cancer - CN</t>
  </si>
  <si>
    <t>BRCA-EU</t>
  </si>
  <si>
    <t>Breast ER+ and HER2- Cancer - EU/UK</t>
  </si>
  <si>
    <t>BRCA-FR</t>
  </si>
  <si>
    <t>Breast Cancer - FR</t>
  </si>
  <si>
    <t>BRCA-KR</t>
  </si>
  <si>
    <t>Breast Cancer - KR</t>
  </si>
  <si>
    <t>BRCA-MX</t>
  </si>
  <si>
    <t>Breast Cancer - SIGMA, MX</t>
  </si>
  <si>
    <t>BRCA-UK</t>
  </si>
  <si>
    <t>Breast Triple Negative/Lobular Cancer - UK</t>
  </si>
  <si>
    <t>BRCA-US</t>
  </si>
  <si>
    <t>Breast Cancer - TCGA, US</t>
  </si>
  <si>
    <t>BTCA-JP</t>
  </si>
  <si>
    <t>Biliary tract cancer - JP</t>
  </si>
  <si>
    <t>BTCA-SG</t>
  </si>
  <si>
    <t>Biliary tract cancer - Gall bladder cancer/Cholangiocarcinoma - SG</t>
  </si>
  <si>
    <t>CCSK-US</t>
  </si>
  <si>
    <t>Clear Cell Sarcomas of the Kidney - TARGET, US</t>
  </si>
  <si>
    <t>CESC-US</t>
  </si>
  <si>
    <t>Cervical Squamous Cell Carcinoma - TCGA, US</t>
  </si>
  <si>
    <t>CLLE-ES</t>
  </si>
  <si>
    <t>Chronic Lymphocytic Leukemia - ES</t>
  </si>
  <si>
    <t>CMDI-UK</t>
  </si>
  <si>
    <t>Chronic Myeloid Disorders - UK</t>
  </si>
  <si>
    <t>COAD-US</t>
  </si>
  <si>
    <t>Colon Adenocarcinoma - TCGA, US</t>
  </si>
  <si>
    <t>COCA-CN</t>
  </si>
  <si>
    <t>Colorectal Cancer - CN</t>
  </si>
  <si>
    <t>DLBC-US</t>
  </si>
  <si>
    <t>Lymphoid Neoplasm Diffuse Large B-cell Lymphoma - TCGA, US</t>
  </si>
  <si>
    <t>EOPC-DE</t>
  </si>
  <si>
    <t>Early Onset Prostate Cancer - DE</t>
  </si>
  <si>
    <t>ESAD-UK</t>
  </si>
  <si>
    <t>Esophageal Adenocarcinoma - UK</t>
  </si>
  <si>
    <t>ESCA-CN</t>
  </si>
  <si>
    <t>Esophageal Cancer - CN</t>
  </si>
  <si>
    <t>GACA-CN</t>
  </si>
  <si>
    <t>Gastric Cancer - CN</t>
  </si>
  <si>
    <t>GBM-CN</t>
  </si>
  <si>
    <t>Glioblastoma multiforme - CN</t>
  </si>
  <si>
    <t>GBM-US</t>
  </si>
  <si>
    <t>Brain Glioblastoma Multiforme - TCGA, US</t>
  </si>
  <si>
    <t>HNCA-MX</t>
  </si>
  <si>
    <t>Head and Neck Cancer - SIGMA, MX</t>
  </si>
  <si>
    <t>HNSC-US</t>
  </si>
  <si>
    <t>Head and Neck Squamous Cell Carcinoma - TCGA, US</t>
  </si>
  <si>
    <t>KICH-US</t>
  </si>
  <si>
    <t>Kidney Chromophobe - TCGA, US</t>
  </si>
  <si>
    <t>KIRC-US</t>
  </si>
  <si>
    <t>Kidney Renal Clear Cell Carcinoma - TCGA, US</t>
  </si>
  <si>
    <t>KIRP-US</t>
  </si>
  <si>
    <t>Kidney Renal Papillary Cell Carcinoma - TCGA, US</t>
  </si>
  <si>
    <t>LAML-CN</t>
  </si>
  <si>
    <t>Acute myeloid leukaemia and Chronic myelogenous leukaemia</t>
  </si>
  <si>
    <t>LAML-KR</t>
  </si>
  <si>
    <t>Acute Myeloid Leukemia - KR</t>
  </si>
  <si>
    <t>LAML-US</t>
  </si>
  <si>
    <t>Acute Myeloid Leukemia - TCGA, US</t>
  </si>
  <si>
    <t>LGG-US</t>
  </si>
  <si>
    <t>Brain Lower Grade Glioma - TCGA, US</t>
  </si>
  <si>
    <t>LIAD-FR</t>
  </si>
  <si>
    <t>Benign Liver Tumour - FR</t>
  </si>
  <si>
    <t>LICA-CN</t>
  </si>
  <si>
    <t>Liver Cancer - CN</t>
  </si>
  <si>
    <t>LICA-FR</t>
  </si>
  <si>
    <t>Liver Cancer - FR</t>
  </si>
  <si>
    <t>LIHC-US</t>
  </si>
  <si>
    <t>Liver Hepatocellular carcinoma - TCGA, US</t>
  </si>
  <si>
    <t>LIHM-FR</t>
  </si>
  <si>
    <t>Liver Hepatocellular Macronodules - FR</t>
  </si>
  <si>
    <t>LINC-JP</t>
  </si>
  <si>
    <t>Liver Cancer - NCC, JP</t>
  </si>
  <si>
    <t>LIRI-JP</t>
  </si>
  <si>
    <t>Liver Cancer - RIKEN, JP</t>
  </si>
  <si>
    <t>LMS-FR</t>
  </si>
  <si>
    <t>Soft tissue cancer - Leiomyosarcoma - FR</t>
  </si>
  <si>
    <t>LUAD-US</t>
  </si>
  <si>
    <t>Lung Adenocarcinoma - TCGA, US</t>
  </si>
  <si>
    <t>LUSC-CN</t>
  </si>
  <si>
    <t>Lung Squamous cell carcinoma - CN</t>
  </si>
  <si>
    <t>LUSC-KR</t>
  </si>
  <si>
    <t>Lung Cancer - Squamous cell carcinoma - KR</t>
  </si>
  <si>
    <t>LUSC-US</t>
  </si>
  <si>
    <t>Lung Squamous Cell Carcinoma - TCGA, US</t>
  </si>
  <si>
    <t>MALY-DE</t>
  </si>
  <si>
    <t>Malignant Lymphoma - DE</t>
  </si>
  <si>
    <t>MELA-AU</t>
  </si>
  <si>
    <t>Skin Cancer - AU</t>
  </si>
  <si>
    <t>NACA-CN</t>
  </si>
  <si>
    <t>Nasopharyngeal cancer - CN</t>
  </si>
  <si>
    <t>NBL-US</t>
  </si>
  <si>
    <t>Neuroblastoma - TARGET, US</t>
  </si>
  <si>
    <t>NHLY-MX</t>
  </si>
  <si>
    <t>Non Hodgkin Lymphoma - SIGMA, MX</t>
  </si>
  <si>
    <t>ORCA-IN</t>
  </si>
  <si>
    <t>Oral Cancer - IN</t>
  </si>
  <si>
    <t>OS-US</t>
  </si>
  <si>
    <t>Osteosarcoma - TARGET, US</t>
  </si>
  <si>
    <t>OV-AU</t>
  </si>
  <si>
    <t>Ovarian Cancer - AU</t>
  </si>
  <si>
    <t>OV-CN</t>
  </si>
  <si>
    <t>Ovarian cancer - CN</t>
  </si>
  <si>
    <t>OV-US</t>
  </si>
  <si>
    <t>Ovarian Serous Cystadenocarcinoma - TCGA, US</t>
  </si>
  <si>
    <t>PAAD-US</t>
  </si>
  <si>
    <t>Pancreatic Cancer - TCGA, US</t>
  </si>
  <si>
    <t>PACA-AU</t>
  </si>
  <si>
    <t>Pancreatic Cancer Endocrine Neoplasms- AU</t>
  </si>
  <si>
    <t>PACA-CA</t>
  </si>
  <si>
    <t>Pancreatic Cancer - CA</t>
  </si>
  <si>
    <t>PACA-CN</t>
  </si>
  <si>
    <t>Pancreatic Ductal adenocarcinoma - CN</t>
  </si>
  <si>
    <t>PAEN-AU</t>
  </si>
  <si>
    <t>Pancreatic Cancer Endocrine neoplasms - AU</t>
  </si>
  <si>
    <t>PAEN-IT</t>
  </si>
  <si>
    <t>Pancreatic Endocrine Neoplasms- IT</t>
  </si>
  <si>
    <t>PBCA-DE</t>
  </si>
  <si>
    <t>Pediatric Brain Cancer - DE</t>
  </si>
  <si>
    <t>PEME-CA</t>
  </si>
  <si>
    <t>Pediatric Medulloblastoma - CA</t>
  </si>
  <si>
    <t>PRAD-CA</t>
  </si>
  <si>
    <t>Prostate Adenocarcinoma - CA</t>
  </si>
  <si>
    <t>PRAD-FR</t>
  </si>
  <si>
    <t>Prostate Cancer - Adenocarcinoma - FR</t>
  </si>
  <si>
    <t>PRAD-CN</t>
  </si>
  <si>
    <t>Prostate cancer - CN</t>
  </si>
  <si>
    <t>PRAD-UK</t>
  </si>
  <si>
    <t>Prostate Adenocarcinoma - UK</t>
  </si>
  <si>
    <t>PRAD-US</t>
  </si>
  <si>
    <t>Prostate Adenocarcinoma - TCGA, US</t>
  </si>
  <si>
    <t>PRCA-FR</t>
  </si>
  <si>
    <t>Prostate cancer - Adenocarcinoma - FR</t>
  </si>
  <si>
    <t>READ-US</t>
  </si>
  <si>
    <t>Rectum Adenocarcinoma - TCGA, US</t>
  </si>
  <si>
    <t>RECA-CN</t>
  </si>
  <si>
    <t>Renal clear cell carcinoma - CN</t>
  </si>
  <si>
    <t>RECA-EU</t>
  </si>
  <si>
    <t>Renal Cell Cancer - EU/FR</t>
  </si>
  <si>
    <t>RT-US</t>
  </si>
  <si>
    <t>Rhabdoid Tumors - TARGET, US</t>
  </si>
  <si>
    <t>RTBL-FR</t>
  </si>
  <si>
    <t>Eye cancer - Retinoblastoma - FR</t>
  </si>
  <si>
    <t>SARC-US</t>
  </si>
  <si>
    <t>Sarcoma - TCGA, US</t>
  </si>
  <si>
    <t>SKCA-BR</t>
  </si>
  <si>
    <t>Skin Adenocarcinoma - BR</t>
  </si>
  <si>
    <t>SKCM-US</t>
  </si>
  <si>
    <t>Skin Cutaneous melanoma - TCGA, US</t>
  </si>
  <si>
    <t>STAD-US</t>
  </si>
  <si>
    <t>Gastric Adenocarcinoma - TCGA, US</t>
  </si>
  <si>
    <t>THCA-CN</t>
  </si>
  <si>
    <t>Thyroid papillary carcinoma - CN</t>
  </si>
  <si>
    <t>THCA-SA</t>
  </si>
  <si>
    <t>Thyroid Cancer - SA</t>
  </si>
  <si>
    <t>THCA-US</t>
  </si>
  <si>
    <t>Head and Neck Thyroid Carcinoma - TCGA, US</t>
  </si>
  <si>
    <t>UTCA-FR</t>
  </si>
  <si>
    <t>Uterine Cancer - Carcinosarcoma - FR</t>
  </si>
  <si>
    <t>UCEC-US</t>
  </si>
  <si>
    <t>Uterine Corpus Endometrial Carcinoma- TCGA, US</t>
  </si>
  <si>
    <t>WT-US</t>
  </si>
  <si>
    <t>Wilms Tumor - TARGET, US</t>
  </si>
  <si>
    <t>ICGC Project Code</t>
  </si>
  <si>
    <t>Cancer Type</t>
  </si>
  <si>
    <t>Project Name</t>
  </si>
  <si>
    <t>Abbreviation</t>
  </si>
  <si>
    <t>Acute Lymphoblastic Leukemia</t>
  </si>
  <si>
    <t>Chronic Lymphocytic Leukemia</t>
  </si>
  <si>
    <t xml:space="preserve">	Colon adenocarcinoma</t>
  </si>
  <si>
    <t>Clear Cell Sarcomas of the Kidney</t>
  </si>
  <si>
    <t>Benign Liver Tumor</t>
  </si>
  <si>
    <t>Soft tissue cancer</t>
  </si>
  <si>
    <t>Malignant Lymphoma</t>
  </si>
  <si>
    <t>Nasopharyngeal cancer</t>
  </si>
  <si>
    <t>Neuroblastoma</t>
  </si>
  <si>
    <t>Non Hodgkin Lymphoma</t>
  </si>
  <si>
    <t>Oral cancer</t>
  </si>
  <si>
    <t>Pediatric Brain Cancer</t>
  </si>
  <si>
    <t>Pediatric Medulloblastoma</t>
  </si>
  <si>
    <t>Rhabdoid Tumor</t>
  </si>
  <si>
    <t>Retinoblastoma</t>
  </si>
  <si>
    <t>Wilms Tumor</t>
  </si>
  <si>
    <t>Skin Adenocarcinoma</t>
  </si>
  <si>
    <t>ICGC Cancer Type Simplified</t>
  </si>
  <si>
    <t>NA</t>
  </si>
  <si>
    <t>TCGA_Project_Code</t>
  </si>
  <si>
    <t>TCGA_Cancer_Type</t>
  </si>
  <si>
    <t>ICGC_Project_Code</t>
  </si>
  <si>
    <t>ICGC_Cancer_Type</t>
  </si>
  <si>
    <t>TCGA-LAML</t>
  </si>
  <si>
    <t>TCGA-BLCA</t>
  </si>
  <si>
    <t>TCGA-SARC</t>
  </si>
  <si>
    <t>TCGA-BRCA</t>
  </si>
  <si>
    <t>TCGA-CHOL</t>
  </si>
  <si>
    <t>TCGA-CESC</t>
  </si>
  <si>
    <t>TCGA</t>
  </si>
  <si>
    <t>TCGA-LCML</t>
  </si>
  <si>
    <t>Cancer_Type_Simplified</t>
  </si>
  <si>
    <t>TCGA-COAD</t>
  </si>
  <si>
    <t>TCGA-DLBC</t>
  </si>
  <si>
    <t>TCGA-PRAD</t>
  </si>
  <si>
    <t>TCGA-ESCA</t>
  </si>
  <si>
    <t>TCGA-STAD</t>
  </si>
  <si>
    <t>TCGA-GBM</t>
  </si>
  <si>
    <t>TCGA-HNSC</t>
  </si>
  <si>
    <t>TCGA-KICH</t>
  </si>
  <si>
    <t>TCGA-KIRC</t>
  </si>
  <si>
    <t>TCGA-KIRP</t>
  </si>
  <si>
    <t>TCGA-LGG</t>
  </si>
  <si>
    <t>TCGA-LIHC</t>
  </si>
  <si>
    <t>TCGA-LUAD</t>
  </si>
  <si>
    <t>TCGA-LUSC</t>
  </si>
  <si>
    <t>TCGA-SKCM</t>
  </si>
  <si>
    <t>TCGA-OV</t>
  </si>
  <si>
    <t>TCGA-PAAD</t>
  </si>
  <si>
    <t>TCGA-PCPG</t>
  </si>
  <si>
    <t>TCGA-READ</t>
  </si>
  <si>
    <t>TCGA-THCA</t>
  </si>
  <si>
    <t>TCGA-UCS</t>
  </si>
  <si>
    <t>TCGA-UCEC</t>
  </si>
  <si>
    <t>TCGA-ACC</t>
  </si>
  <si>
    <t>TCGA-MESO</t>
  </si>
  <si>
    <t>TCGA-TGCT</t>
  </si>
  <si>
    <t>TCGA-THYM</t>
  </si>
  <si>
    <t>TCGA-UVM</t>
  </si>
  <si>
    <t>ICGC_Project_Name</t>
  </si>
  <si>
    <t>Organ</t>
  </si>
  <si>
    <t>Bladder</t>
  </si>
  <si>
    <t>Connective Tissue</t>
  </si>
  <si>
    <t>Breast</t>
  </si>
  <si>
    <t>Biliary tract</t>
  </si>
  <si>
    <t>Renal</t>
  </si>
  <si>
    <t>Cervix</t>
  </si>
  <si>
    <t>Colon</t>
  </si>
  <si>
    <t>Prostate</t>
  </si>
  <si>
    <t>Esophageous</t>
  </si>
  <si>
    <t>Gastric</t>
  </si>
  <si>
    <t>Brain</t>
  </si>
  <si>
    <t>Head and Neck</t>
  </si>
  <si>
    <t>Liver</t>
  </si>
  <si>
    <t>Soft Tissue</t>
  </si>
  <si>
    <t>Lung</t>
  </si>
  <si>
    <t>Skin</t>
  </si>
  <si>
    <t>Nasopharyngeal</t>
  </si>
  <si>
    <t>Mouth</t>
  </si>
  <si>
    <t>Ovary</t>
  </si>
  <si>
    <t>Pancreas</t>
  </si>
  <si>
    <t>Rectum</t>
  </si>
  <si>
    <t>Rhabdoid</t>
  </si>
  <si>
    <t>Thyroid</t>
  </si>
  <si>
    <t>Uterus</t>
  </si>
  <si>
    <t>Wilms</t>
  </si>
  <si>
    <t>Testicle</t>
  </si>
  <si>
    <t>TCGA-MISC</t>
  </si>
  <si>
    <t>Cancer_Type</t>
  </si>
  <si>
    <t>ICGC</t>
  </si>
  <si>
    <t>TCGA_Code</t>
  </si>
  <si>
    <t>Full_TCGA_Code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</si>
</sst>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3A3A3A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6F3C-3679-0C46-9ABF-5E5A05D3569D}">
  <dimension ref="A1:E38"/>
  <sheetViews>
    <sheetView workbookViewId="0">
      <selection activeCell="C2" sqref="C2"/>
    </sheetView>
  </sheetViews>
  <sheetFormatPr baseColWidth="10" defaultRowHeight="16" x14ac:dyDescent="0.2"/>
  <cols>
    <col min="1" max="1" width="77.5" bestFit="1" customWidth="1"/>
    <col min="3" max="3" width="14.5" bestFit="1" customWidth="1"/>
  </cols>
  <sheetData>
    <row r="1" spans="1:5" x14ac:dyDescent="0.2">
      <c r="A1" s="3" t="s">
        <v>345</v>
      </c>
      <c r="B1" s="3" t="s">
        <v>347</v>
      </c>
      <c r="C1" s="3" t="s">
        <v>348</v>
      </c>
      <c r="D1" s="3" t="s">
        <v>286</v>
      </c>
      <c r="E1" s="3" t="s">
        <v>346</v>
      </c>
    </row>
    <row r="2" spans="1:5" x14ac:dyDescent="0.2">
      <c r="A2" s="3" t="s">
        <v>4</v>
      </c>
      <c r="B2" s="3" t="s">
        <v>2</v>
      </c>
      <c r="C2" s="3" t="str">
        <f>CONCATENATE("TCGA-",B2)</f>
        <v>TCGA-LAML</v>
      </c>
      <c r="D2" s="3">
        <v>1</v>
      </c>
      <c r="E2" s="3">
        <v>1</v>
      </c>
    </row>
    <row r="3" spans="1:5" x14ac:dyDescent="0.2">
      <c r="A3" s="3" t="s">
        <v>5</v>
      </c>
      <c r="B3" s="3" t="s">
        <v>3</v>
      </c>
      <c r="C3" s="3" t="str">
        <f t="shared" ref="C3:C38" si="0">CONCATENATE("TCGA-",B3)</f>
        <v>TCGA-ACC</v>
      </c>
      <c r="D3" s="3">
        <v>1</v>
      </c>
      <c r="E3" s="3">
        <v>0</v>
      </c>
    </row>
    <row r="4" spans="1:5" x14ac:dyDescent="0.2">
      <c r="A4" s="3" t="s">
        <v>7</v>
      </c>
      <c r="B4" s="3" t="s">
        <v>6</v>
      </c>
      <c r="C4" s="3" t="str">
        <f t="shared" si="0"/>
        <v>TCGA-BLCA</v>
      </c>
      <c r="D4" s="3">
        <v>1</v>
      </c>
      <c r="E4" s="3">
        <v>1</v>
      </c>
    </row>
    <row r="5" spans="1:5" x14ac:dyDescent="0.2">
      <c r="A5" s="3" t="s">
        <v>9</v>
      </c>
      <c r="B5" s="3" t="s">
        <v>8</v>
      </c>
      <c r="C5" s="3" t="str">
        <f t="shared" si="0"/>
        <v>TCGA-LGG</v>
      </c>
      <c r="D5" s="3">
        <v>1</v>
      </c>
      <c r="E5" s="3">
        <v>1</v>
      </c>
    </row>
    <row r="6" spans="1:5" x14ac:dyDescent="0.2">
      <c r="A6" s="3" t="s">
        <v>11</v>
      </c>
      <c r="B6" s="3" t="s">
        <v>10</v>
      </c>
      <c r="C6" s="3" t="str">
        <f t="shared" si="0"/>
        <v>TCGA-BRCA</v>
      </c>
      <c r="D6" s="3">
        <v>1</v>
      </c>
      <c r="E6" s="3">
        <v>1</v>
      </c>
    </row>
    <row r="7" spans="1:5" x14ac:dyDescent="0.2">
      <c r="A7" s="3" t="s">
        <v>13</v>
      </c>
      <c r="B7" s="3" t="s">
        <v>12</v>
      </c>
      <c r="C7" s="3" t="str">
        <f t="shared" si="0"/>
        <v>TCGA-CESC</v>
      </c>
      <c r="D7" s="3">
        <v>1</v>
      </c>
      <c r="E7" s="3">
        <v>1</v>
      </c>
    </row>
    <row r="8" spans="1:5" x14ac:dyDescent="0.2">
      <c r="A8" s="3" t="s">
        <v>15</v>
      </c>
      <c r="B8" s="3" t="s">
        <v>14</v>
      </c>
      <c r="C8" s="3" t="str">
        <f t="shared" si="0"/>
        <v>TCGA-CHOL</v>
      </c>
      <c r="D8" s="3">
        <v>1</v>
      </c>
      <c r="E8" s="3">
        <v>1</v>
      </c>
    </row>
    <row r="9" spans="1:5" x14ac:dyDescent="0.2">
      <c r="A9" s="3" t="s">
        <v>17</v>
      </c>
      <c r="B9" s="3" t="s">
        <v>16</v>
      </c>
      <c r="C9" s="3" t="str">
        <f t="shared" si="0"/>
        <v>TCGA-LCML</v>
      </c>
      <c r="D9" s="3">
        <v>1</v>
      </c>
      <c r="E9" s="3">
        <v>1</v>
      </c>
    </row>
    <row r="10" spans="1:5" x14ac:dyDescent="0.2">
      <c r="A10" s="3" t="s">
        <v>19</v>
      </c>
      <c r="B10" s="3" t="s">
        <v>18</v>
      </c>
      <c r="C10" s="3" t="str">
        <f t="shared" si="0"/>
        <v>TCGA-COAD</v>
      </c>
      <c r="D10" s="3">
        <v>1</v>
      </c>
      <c r="E10" s="3">
        <v>1</v>
      </c>
    </row>
    <row r="11" spans="1:5" x14ac:dyDescent="0.2">
      <c r="A11" s="3" t="s">
        <v>21</v>
      </c>
      <c r="B11" s="3" t="s">
        <v>20</v>
      </c>
      <c r="C11" s="3" t="str">
        <f t="shared" si="0"/>
        <v>TCGA-CNTL</v>
      </c>
      <c r="D11" s="3">
        <v>1</v>
      </c>
      <c r="E11" s="3">
        <v>1</v>
      </c>
    </row>
    <row r="12" spans="1:5" x14ac:dyDescent="0.2">
      <c r="A12" s="3" t="s">
        <v>23</v>
      </c>
      <c r="B12" s="3" t="s">
        <v>22</v>
      </c>
      <c r="C12" s="3" t="str">
        <f t="shared" si="0"/>
        <v>TCGA-ESCA</v>
      </c>
      <c r="D12" s="3">
        <v>1</v>
      </c>
      <c r="E12" s="3">
        <v>1</v>
      </c>
    </row>
    <row r="13" spans="1:5" x14ac:dyDescent="0.2">
      <c r="A13" s="3" t="s">
        <v>25</v>
      </c>
      <c r="B13" s="3" t="s">
        <v>24</v>
      </c>
      <c r="C13" s="3" t="str">
        <f t="shared" si="0"/>
        <v>TCGA-FPPP</v>
      </c>
      <c r="D13" s="3">
        <v>1</v>
      </c>
      <c r="E13" s="3">
        <v>1</v>
      </c>
    </row>
    <row r="14" spans="1:5" x14ac:dyDescent="0.2">
      <c r="A14" s="3" t="s">
        <v>27</v>
      </c>
      <c r="B14" s="3" t="s">
        <v>26</v>
      </c>
      <c r="C14" s="3" t="str">
        <f>CONCATENATE("TCGA-",B14)</f>
        <v>TCGA-GBM</v>
      </c>
      <c r="D14" s="3">
        <v>1</v>
      </c>
      <c r="E14" s="3">
        <v>1</v>
      </c>
    </row>
    <row r="15" spans="1:5" x14ac:dyDescent="0.2">
      <c r="A15" s="3" t="s">
        <v>29</v>
      </c>
      <c r="B15" s="3" t="s">
        <v>28</v>
      </c>
      <c r="C15" s="3" t="str">
        <f t="shared" si="0"/>
        <v>TCGA-HNSC</v>
      </c>
      <c r="D15" s="3">
        <v>1</v>
      </c>
      <c r="E15" s="3">
        <v>1</v>
      </c>
    </row>
    <row r="16" spans="1:5" x14ac:dyDescent="0.2">
      <c r="A16" s="3" t="s">
        <v>31</v>
      </c>
      <c r="B16" s="3" t="s">
        <v>30</v>
      </c>
      <c r="C16" s="3" t="str">
        <f t="shared" si="0"/>
        <v>TCGA-KICH</v>
      </c>
      <c r="D16" s="3">
        <v>1</v>
      </c>
      <c r="E16" s="3">
        <v>1</v>
      </c>
    </row>
    <row r="17" spans="1:5" x14ac:dyDescent="0.2">
      <c r="A17" s="3" t="s">
        <v>33</v>
      </c>
      <c r="B17" s="3" t="s">
        <v>32</v>
      </c>
      <c r="C17" s="3" t="str">
        <f t="shared" si="0"/>
        <v>TCGA-KIRC</v>
      </c>
      <c r="D17" s="3">
        <v>1</v>
      </c>
      <c r="E17" s="3">
        <v>1</v>
      </c>
    </row>
    <row r="18" spans="1:5" x14ac:dyDescent="0.2">
      <c r="A18" s="3" t="s">
        <v>35</v>
      </c>
      <c r="B18" s="3" t="s">
        <v>34</v>
      </c>
      <c r="C18" s="3" t="str">
        <f t="shared" si="0"/>
        <v>TCGA-KIRP</v>
      </c>
      <c r="D18" s="3">
        <v>1</v>
      </c>
      <c r="E18" s="3">
        <v>1</v>
      </c>
    </row>
    <row r="19" spans="1:5" x14ac:dyDescent="0.2">
      <c r="A19" s="3" t="s">
        <v>37</v>
      </c>
      <c r="B19" s="3" t="s">
        <v>36</v>
      </c>
      <c r="C19" s="3" t="str">
        <f t="shared" si="0"/>
        <v>TCGA-LIHC</v>
      </c>
      <c r="D19" s="3">
        <v>1</v>
      </c>
      <c r="E19" s="3">
        <v>1</v>
      </c>
    </row>
    <row r="20" spans="1:5" x14ac:dyDescent="0.2">
      <c r="A20" s="3" t="s">
        <v>39</v>
      </c>
      <c r="B20" s="3" t="s">
        <v>38</v>
      </c>
      <c r="C20" s="3" t="str">
        <f t="shared" si="0"/>
        <v>TCGA-LUAD</v>
      </c>
      <c r="D20" s="3">
        <v>1</v>
      </c>
      <c r="E20" s="3">
        <v>1</v>
      </c>
    </row>
    <row r="21" spans="1:5" x14ac:dyDescent="0.2">
      <c r="A21" s="3" t="s">
        <v>41</v>
      </c>
      <c r="B21" s="3" t="s">
        <v>40</v>
      </c>
      <c r="C21" s="3" t="str">
        <f t="shared" si="0"/>
        <v>TCGA-LUSC</v>
      </c>
      <c r="D21" s="3">
        <v>1</v>
      </c>
      <c r="E21" s="3">
        <v>1</v>
      </c>
    </row>
    <row r="22" spans="1:5" x14ac:dyDescent="0.2">
      <c r="A22" s="3" t="s">
        <v>43</v>
      </c>
      <c r="B22" s="3" t="s">
        <v>42</v>
      </c>
      <c r="C22" s="3" t="str">
        <f t="shared" si="0"/>
        <v>TCGA-DLBC</v>
      </c>
      <c r="D22" s="3">
        <v>1</v>
      </c>
      <c r="E22" s="3">
        <v>1</v>
      </c>
    </row>
    <row r="23" spans="1:5" x14ac:dyDescent="0.2">
      <c r="A23" s="3" t="s">
        <v>45</v>
      </c>
      <c r="B23" s="3" t="s">
        <v>44</v>
      </c>
      <c r="C23" s="3" t="str">
        <f t="shared" si="0"/>
        <v>TCGA-MESO</v>
      </c>
      <c r="D23" s="3">
        <v>1</v>
      </c>
      <c r="E23" s="3">
        <v>0</v>
      </c>
    </row>
    <row r="24" spans="1:5" x14ac:dyDescent="0.2">
      <c r="A24" s="3" t="s">
        <v>47</v>
      </c>
      <c r="B24" s="3" t="s">
        <v>46</v>
      </c>
      <c r="C24" s="3" t="str">
        <f t="shared" si="0"/>
        <v>TCGA-MISC</v>
      </c>
      <c r="D24" s="3">
        <v>1</v>
      </c>
      <c r="E24" s="3">
        <v>1</v>
      </c>
    </row>
    <row r="25" spans="1:5" x14ac:dyDescent="0.2">
      <c r="A25" s="3" t="s">
        <v>49</v>
      </c>
      <c r="B25" s="3" t="s">
        <v>48</v>
      </c>
      <c r="C25" s="3" t="str">
        <f t="shared" si="0"/>
        <v>TCGA-OV</v>
      </c>
      <c r="D25" s="3">
        <v>1</v>
      </c>
      <c r="E25" s="3">
        <v>1</v>
      </c>
    </row>
    <row r="26" spans="1:5" x14ac:dyDescent="0.2">
      <c r="A26" s="3" t="s">
        <v>51</v>
      </c>
      <c r="B26" s="3" t="s">
        <v>50</v>
      </c>
      <c r="C26" s="3" t="str">
        <f t="shared" si="0"/>
        <v>TCGA-PAAD</v>
      </c>
      <c r="D26" s="3">
        <v>1</v>
      </c>
      <c r="E26" s="3">
        <v>1</v>
      </c>
    </row>
    <row r="27" spans="1:5" x14ac:dyDescent="0.2">
      <c r="A27" s="3" t="s">
        <v>53</v>
      </c>
      <c r="B27" s="3" t="s">
        <v>52</v>
      </c>
      <c r="C27" s="3" t="str">
        <f t="shared" si="0"/>
        <v>TCGA-PCPG</v>
      </c>
      <c r="D27" s="3">
        <v>1</v>
      </c>
      <c r="E27" s="3">
        <v>1</v>
      </c>
    </row>
    <row r="28" spans="1:5" x14ac:dyDescent="0.2">
      <c r="A28" s="3" t="s">
        <v>55</v>
      </c>
      <c r="B28" s="3" t="s">
        <v>54</v>
      </c>
      <c r="C28" s="3" t="str">
        <f t="shared" si="0"/>
        <v>TCGA-PRAD</v>
      </c>
      <c r="D28" s="3">
        <v>1</v>
      </c>
      <c r="E28" s="3">
        <v>1</v>
      </c>
    </row>
    <row r="29" spans="1:5" x14ac:dyDescent="0.2">
      <c r="A29" s="3" t="s">
        <v>57</v>
      </c>
      <c r="B29" s="3" t="s">
        <v>56</v>
      </c>
      <c r="C29" s="3" t="str">
        <f t="shared" si="0"/>
        <v>TCGA-READ</v>
      </c>
      <c r="D29" s="3">
        <v>1</v>
      </c>
      <c r="E29" s="3">
        <v>1</v>
      </c>
    </row>
    <row r="30" spans="1:5" x14ac:dyDescent="0.2">
      <c r="A30" s="3" t="s">
        <v>59</v>
      </c>
      <c r="B30" s="3" t="s">
        <v>58</v>
      </c>
      <c r="C30" s="3" t="str">
        <f t="shared" si="0"/>
        <v>TCGA-SARC</v>
      </c>
      <c r="D30" s="3">
        <v>1</v>
      </c>
      <c r="E30" s="3">
        <v>1</v>
      </c>
    </row>
    <row r="31" spans="1:5" x14ac:dyDescent="0.2">
      <c r="A31" s="3" t="s">
        <v>61</v>
      </c>
      <c r="B31" s="3" t="s">
        <v>60</v>
      </c>
      <c r="C31" s="3" t="str">
        <f t="shared" si="0"/>
        <v>TCGA-SKCM</v>
      </c>
      <c r="D31" s="3">
        <v>1</v>
      </c>
      <c r="E31" s="3">
        <v>1</v>
      </c>
    </row>
    <row r="32" spans="1:5" x14ac:dyDescent="0.2">
      <c r="A32" s="3" t="s">
        <v>63</v>
      </c>
      <c r="B32" s="3" t="s">
        <v>62</v>
      </c>
      <c r="C32" s="3" t="str">
        <f t="shared" si="0"/>
        <v>TCGA-STAD</v>
      </c>
      <c r="D32" s="3">
        <v>1</v>
      </c>
      <c r="E32" s="3">
        <v>1</v>
      </c>
    </row>
    <row r="33" spans="1:5" x14ac:dyDescent="0.2">
      <c r="A33" s="3" t="s">
        <v>65</v>
      </c>
      <c r="B33" s="3" t="s">
        <v>64</v>
      </c>
      <c r="C33" s="3" t="str">
        <f t="shared" si="0"/>
        <v>TCGA-TGCT</v>
      </c>
      <c r="D33" s="3">
        <v>1</v>
      </c>
      <c r="E33" s="3">
        <v>0</v>
      </c>
    </row>
    <row r="34" spans="1:5" x14ac:dyDescent="0.2">
      <c r="A34" s="3" t="s">
        <v>67</v>
      </c>
      <c r="B34" s="3" t="s">
        <v>66</v>
      </c>
      <c r="C34" s="3" t="str">
        <f t="shared" si="0"/>
        <v>TCGA-THYM</v>
      </c>
      <c r="D34" s="3">
        <v>1</v>
      </c>
      <c r="E34" s="3">
        <v>1</v>
      </c>
    </row>
    <row r="35" spans="1:5" x14ac:dyDescent="0.2">
      <c r="A35" s="3" t="s">
        <v>69</v>
      </c>
      <c r="B35" s="3" t="s">
        <v>68</v>
      </c>
      <c r="C35" s="3" t="str">
        <f t="shared" si="0"/>
        <v>TCGA-THCA</v>
      </c>
      <c r="D35" s="3">
        <v>1</v>
      </c>
      <c r="E35" s="3">
        <v>1</v>
      </c>
    </row>
    <row r="36" spans="1:5" x14ac:dyDescent="0.2">
      <c r="A36" s="3" t="s">
        <v>71</v>
      </c>
      <c r="B36" s="3" t="s">
        <v>70</v>
      </c>
      <c r="C36" s="3" t="str">
        <f t="shared" si="0"/>
        <v>TCGA-UCS</v>
      </c>
      <c r="D36" s="3">
        <v>1</v>
      </c>
      <c r="E36" s="3">
        <v>1</v>
      </c>
    </row>
    <row r="37" spans="1:5" x14ac:dyDescent="0.2">
      <c r="A37" s="3" t="s">
        <v>73</v>
      </c>
      <c r="B37" s="3" t="s">
        <v>72</v>
      </c>
      <c r="C37" s="3" t="str">
        <f t="shared" si="0"/>
        <v>TCGA-UCEC</v>
      </c>
      <c r="D37" s="3">
        <v>1</v>
      </c>
      <c r="E37" s="3">
        <v>1</v>
      </c>
    </row>
    <row r="38" spans="1:5" x14ac:dyDescent="0.2">
      <c r="A38" s="3" t="s">
        <v>75</v>
      </c>
      <c r="B38" s="3" t="s">
        <v>74</v>
      </c>
      <c r="C38" s="3" t="str">
        <f t="shared" si="0"/>
        <v>TCGA-UVM</v>
      </c>
      <c r="D38" s="3">
        <v>1</v>
      </c>
      <c r="E3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94A8-FB17-C94A-BCF7-1B1D1927C71D}">
  <dimension ref="A1:F89"/>
  <sheetViews>
    <sheetView workbookViewId="0"/>
  </sheetViews>
  <sheetFormatPr baseColWidth="10" defaultRowHeight="16" x14ac:dyDescent="0.2"/>
  <cols>
    <col min="1" max="1" width="15.6640625" bestFit="1" customWidth="1"/>
    <col min="2" max="2" width="11.5" bestFit="1" customWidth="1"/>
    <col min="3" max="3" width="56.6640625" bestFit="1" customWidth="1"/>
    <col min="4" max="4" width="44.83203125" bestFit="1" customWidth="1"/>
    <col min="5" max="5" width="26.83203125" bestFit="1" customWidth="1"/>
  </cols>
  <sheetData>
    <row r="1" spans="1:6" x14ac:dyDescent="0.2">
      <c r="A1" s="2" t="s">
        <v>253</v>
      </c>
      <c r="B1" s="2" t="s">
        <v>256</v>
      </c>
      <c r="C1" s="2" t="s">
        <v>255</v>
      </c>
      <c r="D1" s="2" t="s">
        <v>254</v>
      </c>
      <c r="E1" s="2" t="s">
        <v>274</v>
      </c>
      <c r="F1" s="2" t="s">
        <v>0</v>
      </c>
    </row>
    <row r="2" spans="1:6" x14ac:dyDescent="0.2">
      <c r="A2" s="2" t="s">
        <v>77</v>
      </c>
      <c r="B2" s="2" t="s">
        <v>76</v>
      </c>
      <c r="C2" s="2" t="s">
        <v>78</v>
      </c>
      <c r="D2" s="2" t="str">
        <f>LEFT(C2, SEARCH("-",C2,1)-1)</f>
        <v xml:space="preserve">Acute Lymphoblastic Leukemia </v>
      </c>
      <c r="E2" s="2" t="s">
        <v>257</v>
      </c>
      <c r="F2">
        <v>0</v>
      </c>
    </row>
    <row r="3" spans="1:6" x14ac:dyDescent="0.2">
      <c r="A3" s="2" t="s">
        <v>79</v>
      </c>
      <c r="B3" s="2" t="str">
        <f t="shared" ref="B3:B66" si="0">LEFT(A3, SEARCH("-",A3,1)-1)</f>
        <v>AML</v>
      </c>
      <c r="C3" s="2" t="s">
        <v>80</v>
      </c>
      <c r="D3" s="2" t="str">
        <f t="shared" ref="D3:D22" si="1">LEFT(C3, SEARCH("-",C3,1)-1)</f>
        <v xml:space="preserve">Acute Myeloid Leukemia </v>
      </c>
      <c r="E3" s="2" t="s">
        <v>4</v>
      </c>
      <c r="F3">
        <v>1</v>
      </c>
    </row>
    <row r="4" spans="1:6" x14ac:dyDescent="0.2">
      <c r="A4" s="2" t="s">
        <v>81</v>
      </c>
      <c r="B4" s="2" t="str">
        <f t="shared" si="0"/>
        <v>BLCA</v>
      </c>
      <c r="C4" s="2" t="s">
        <v>82</v>
      </c>
      <c r="D4" s="2" t="str">
        <f t="shared" si="1"/>
        <v xml:space="preserve">Bladder Urothelial carcinoma </v>
      </c>
      <c r="E4" s="2" t="s">
        <v>7</v>
      </c>
      <c r="F4">
        <v>1</v>
      </c>
    </row>
    <row r="5" spans="1:6" x14ac:dyDescent="0.2">
      <c r="A5" s="2" t="s">
        <v>83</v>
      </c>
      <c r="B5" s="2" t="str">
        <f t="shared" si="0"/>
        <v>BLCA</v>
      </c>
      <c r="C5" s="2" t="s">
        <v>84</v>
      </c>
      <c r="D5" s="2" t="str">
        <f t="shared" si="1"/>
        <v xml:space="preserve">Bladder Urothelial Cancer </v>
      </c>
      <c r="E5" s="2" t="s">
        <v>7</v>
      </c>
      <c r="F5">
        <v>1</v>
      </c>
    </row>
    <row r="6" spans="1:6" x14ac:dyDescent="0.2">
      <c r="A6" s="2" t="s">
        <v>85</v>
      </c>
      <c r="B6" s="2" t="str">
        <f t="shared" si="0"/>
        <v>BOCA</v>
      </c>
      <c r="C6" s="2" t="s">
        <v>86</v>
      </c>
      <c r="D6" s="2" t="str">
        <f t="shared" si="1"/>
        <v xml:space="preserve">Bone Cancer </v>
      </c>
      <c r="E6" s="2" t="s">
        <v>59</v>
      </c>
      <c r="F6">
        <v>1</v>
      </c>
    </row>
    <row r="7" spans="1:6" x14ac:dyDescent="0.2">
      <c r="A7" s="2" t="s">
        <v>87</v>
      </c>
      <c r="B7" s="2" t="str">
        <f t="shared" si="0"/>
        <v>BOCA</v>
      </c>
      <c r="C7" s="2" t="s">
        <v>88</v>
      </c>
      <c r="D7" s="2" t="str">
        <f t="shared" si="1"/>
        <v xml:space="preserve">Bone Cancer </v>
      </c>
      <c r="E7" s="2" t="s">
        <v>59</v>
      </c>
      <c r="F7">
        <v>1</v>
      </c>
    </row>
    <row r="8" spans="1:6" x14ac:dyDescent="0.2">
      <c r="A8" s="2" t="s">
        <v>89</v>
      </c>
      <c r="B8" s="2" t="str">
        <f t="shared" si="0"/>
        <v>BRCA</v>
      </c>
      <c r="C8" s="2" t="s">
        <v>90</v>
      </c>
      <c r="D8" s="2" t="str">
        <f t="shared" si="1"/>
        <v xml:space="preserve">Breast Triple Negative Cancer </v>
      </c>
      <c r="E8" s="2" t="s">
        <v>11</v>
      </c>
      <c r="F8">
        <v>1</v>
      </c>
    </row>
    <row r="9" spans="1:6" x14ac:dyDescent="0.2">
      <c r="A9" s="2" t="s">
        <v>91</v>
      </c>
      <c r="B9" s="2" t="str">
        <f t="shared" si="0"/>
        <v>BRCA</v>
      </c>
      <c r="C9" s="2" t="s">
        <v>92</v>
      </c>
      <c r="D9" s="2" t="str">
        <f t="shared" si="1"/>
        <v>Breast ER+ and HER2</v>
      </c>
      <c r="E9" s="2" t="s">
        <v>11</v>
      </c>
      <c r="F9">
        <v>1</v>
      </c>
    </row>
    <row r="10" spans="1:6" x14ac:dyDescent="0.2">
      <c r="A10" s="2" t="s">
        <v>93</v>
      </c>
      <c r="B10" s="2" t="str">
        <f t="shared" si="0"/>
        <v>BRCA</v>
      </c>
      <c r="C10" s="2" t="s">
        <v>94</v>
      </c>
      <c r="D10" s="2" t="str">
        <f t="shared" si="1"/>
        <v xml:space="preserve">Breast Cancer </v>
      </c>
      <c r="E10" s="2" t="s">
        <v>11</v>
      </c>
      <c r="F10">
        <v>1</v>
      </c>
    </row>
    <row r="11" spans="1:6" x14ac:dyDescent="0.2">
      <c r="A11" s="2" t="s">
        <v>95</v>
      </c>
      <c r="B11" s="2" t="str">
        <f t="shared" si="0"/>
        <v>BRCA</v>
      </c>
      <c r="C11" s="2" t="s">
        <v>96</v>
      </c>
      <c r="D11" s="2" t="str">
        <f t="shared" si="1"/>
        <v xml:space="preserve">Breast Cancer </v>
      </c>
      <c r="E11" s="2" t="s">
        <v>11</v>
      </c>
      <c r="F11">
        <v>1</v>
      </c>
    </row>
    <row r="12" spans="1:6" x14ac:dyDescent="0.2">
      <c r="A12" s="2" t="s">
        <v>97</v>
      </c>
      <c r="B12" s="2" t="str">
        <f t="shared" si="0"/>
        <v>BRCA</v>
      </c>
      <c r="C12" s="2" t="s">
        <v>98</v>
      </c>
      <c r="D12" s="2" t="str">
        <f t="shared" si="1"/>
        <v xml:space="preserve">Breast Cancer </v>
      </c>
      <c r="E12" s="2" t="s">
        <v>11</v>
      </c>
      <c r="F12">
        <v>1</v>
      </c>
    </row>
    <row r="13" spans="1:6" x14ac:dyDescent="0.2">
      <c r="A13" s="2" t="s">
        <v>99</v>
      </c>
      <c r="B13" s="2" t="str">
        <f t="shared" si="0"/>
        <v>BRCA</v>
      </c>
      <c r="C13" s="2" t="s">
        <v>100</v>
      </c>
      <c r="D13" s="2" t="str">
        <f t="shared" si="1"/>
        <v xml:space="preserve">Breast Triple Negative/Lobular Cancer </v>
      </c>
      <c r="E13" s="2" t="s">
        <v>11</v>
      </c>
      <c r="F13">
        <v>1</v>
      </c>
    </row>
    <row r="14" spans="1:6" x14ac:dyDescent="0.2">
      <c r="A14" s="2" t="s">
        <v>101</v>
      </c>
      <c r="B14" s="2" t="str">
        <f t="shared" si="0"/>
        <v>BRCA</v>
      </c>
      <c r="C14" s="2" t="s">
        <v>102</v>
      </c>
      <c r="D14" s="2" t="str">
        <f t="shared" si="1"/>
        <v xml:space="preserve">Breast Cancer </v>
      </c>
      <c r="E14" s="2" t="s">
        <v>11</v>
      </c>
      <c r="F14">
        <v>1</v>
      </c>
    </row>
    <row r="15" spans="1:6" x14ac:dyDescent="0.2">
      <c r="A15" s="2" t="s">
        <v>103</v>
      </c>
      <c r="B15" s="2" t="str">
        <f t="shared" si="0"/>
        <v>BTCA</v>
      </c>
      <c r="C15" s="2" t="s">
        <v>104</v>
      </c>
      <c r="D15" s="2" t="str">
        <f t="shared" si="1"/>
        <v xml:space="preserve">Biliary tract cancer </v>
      </c>
      <c r="E15" s="2" t="s">
        <v>15</v>
      </c>
      <c r="F15">
        <v>1</v>
      </c>
    </row>
    <row r="16" spans="1:6" x14ac:dyDescent="0.2">
      <c r="A16" s="2" t="s">
        <v>105</v>
      </c>
      <c r="B16" s="2" t="str">
        <f t="shared" si="0"/>
        <v>BTCA</v>
      </c>
      <c r="C16" s="2" t="s">
        <v>106</v>
      </c>
      <c r="D16" s="2" t="str">
        <f t="shared" si="1"/>
        <v xml:space="preserve">Biliary tract cancer </v>
      </c>
      <c r="E16" s="2" t="s">
        <v>15</v>
      </c>
      <c r="F16">
        <v>1</v>
      </c>
    </row>
    <row r="17" spans="1:6" ht="18" x14ac:dyDescent="0.2">
      <c r="A17" s="2" t="s">
        <v>107</v>
      </c>
      <c r="B17" s="2" t="str">
        <f t="shared" si="0"/>
        <v>CCSK</v>
      </c>
      <c r="C17" s="2" t="s">
        <v>108</v>
      </c>
      <c r="D17" s="2" t="str">
        <f t="shared" si="1"/>
        <v xml:space="preserve">Clear Cell Sarcomas of the Kidney </v>
      </c>
      <c r="E17" s="1" t="s">
        <v>260</v>
      </c>
      <c r="F17">
        <v>0</v>
      </c>
    </row>
    <row r="18" spans="1:6" ht="18" x14ac:dyDescent="0.2">
      <c r="A18" s="2" t="s">
        <v>109</v>
      </c>
      <c r="B18" s="2" t="str">
        <f t="shared" si="0"/>
        <v>CESC</v>
      </c>
      <c r="C18" s="2" t="s">
        <v>110</v>
      </c>
      <c r="D18" s="2" t="str">
        <f t="shared" si="1"/>
        <v xml:space="preserve">Cervical Squamous Cell Carcinoma </v>
      </c>
      <c r="E18" s="1" t="s">
        <v>13</v>
      </c>
      <c r="F18">
        <v>1</v>
      </c>
    </row>
    <row r="19" spans="1:6" x14ac:dyDescent="0.2">
      <c r="A19" s="2" t="s">
        <v>111</v>
      </c>
      <c r="B19" s="2" t="str">
        <f t="shared" si="0"/>
        <v>CLLE</v>
      </c>
      <c r="C19" s="2" t="s">
        <v>112</v>
      </c>
      <c r="D19" s="2" t="str">
        <f t="shared" si="1"/>
        <v xml:space="preserve">Chronic Lymphocytic Leukemia </v>
      </c>
      <c r="E19" s="2" t="s">
        <v>258</v>
      </c>
      <c r="F19">
        <v>0</v>
      </c>
    </row>
    <row r="20" spans="1:6" x14ac:dyDescent="0.2">
      <c r="A20" s="2" t="s">
        <v>113</v>
      </c>
      <c r="B20" s="2" t="str">
        <f t="shared" si="0"/>
        <v>CMDI</v>
      </c>
      <c r="C20" s="2" t="s">
        <v>114</v>
      </c>
      <c r="D20" s="2" t="str">
        <f t="shared" si="1"/>
        <v xml:space="preserve">Chronic Myeloid Disorders </v>
      </c>
      <c r="E20" s="2" t="s">
        <v>17</v>
      </c>
      <c r="F20">
        <v>1</v>
      </c>
    </row>
    <row r="21" spans="1:6" x14ac:dyDescent="0.2">
      <c r="A21" s="2" t="s">
        <v>115</v>
      </c>
      <c r="B21" s="2" t="str">
        <f t="shared" si="0"/>
        <v>COAD</v>
      </c>
      <c r="C21" s="2" t="s">
        <v>116</v>
      </c>
      <c r="D21" s="2" t="str">
        <f t="shared" si="1"/>
        <v xml:space="preserve">Colon Adenocarcinoma </v>
      </c>
      <c r="E21" s="2" t="s">
        <v>259</v>
      </c>
      <c r="F21">
        <v>1</v>
      </c>
    </row>
    <row r="22" spans="1:6" x14ac:dyDescent="0.2">
      <c r="A22" s="2" t="s">
        <v>117</v>
      </c>
      <c r="B22" s="2" t="str">
        <f t="shared" si="0"/>
        <v>COCA</v>
      </c>
      <c r="C22" s="2" t="s">
        <v>118</v>
      </c>
      <c r="D22" s="2" t="str">
        <f t="shared" si="1"/>
        <v xml:space="preserve">Colorectal Cancer </v>
      </c>
      <c r="E22" s="2" t="s">
        <v>259</v>
      </c>
      <c r="F22">
        <v>1</v>
      </c>
    </row>
    <row r="23" spans="1:6" ht="18" x14ac:dyDescent="0.2">
      <c r="A23" s="2" t="s">
        <v>119</v>
      </c>
      <c r="B23" s="2" t="str">
        <f t="shared" si="0"/>
        <v>DLBC</v>
      </c>
      <c r="C23" s="2" t="s">
        <v>120</v>
      </c>
      <c r="D23" s="2" t="str">
        <f>LEFT(C23, SEARCH(" - ",C23,1)-1)</f>
        <v>Lymphoid Neoplasm Diffuse Large B-cell Lymphoma</v>
      </c>
      <c r="E23" s="1" t="s">
        <v>43</v>
      </c>
      <c r="F23">
        <v>1</v>
      </c>
    </row>
    <row r="24" spans="1:6" ht="18" x14ac:dyDescent="0.2">
      <c r="A24" s="2" t="s">
        <v>121</v>
      </c>
      <c r="B24" s="2" t="str">
        <f>LEFT(A24, SEARCH("-",A24,1)-1)</f>
        <v>EOPC</v>
      </c>
      <c r="C24" s="2" t="s">
        <v>122</v>
      </c>
      <c r="D24" s="2" t="str">
        <f t="shared" ref="D24:D87" si="2">LEFT(C24, SEARCH(" - ",C24,1)-1)</f>
        <v>Early Onset Prostate Cancer</v>
      </c>
      <c r="E24" s="1" t="s">
        <v>55</v>
      </c>
      <c r="F24">
        <v>1</v>
      </c>
    </row>
    <row r="25" spans="1:6" ht="18" x14ac:dyDescent="0.2">
      <c r="A25" s="2" t="s">
        <v>123</v>
      </c>
      <c r="B25" s="2" t="str">
        <f t="shared" si="0"/>
        <v>ESAD</v>
      </c>
      <c r="C25" s="2" t="s">
        <v>124</v>
      </c>
      <c r="D25" s="2" t="str">
        <f t="shared" si="2"/>
        <v>Esophageal Adenocarcinoma</v>
      </c>
      <c r="E25" s="1" t="s">
        <v>23</v>
      </c>
      <c r="F25">
        <v>1</v>
      </c>
    </row>
    <row r="26" spans="1:6" ht="18" x14ac:dyDescent="0.2">
      <c r="A26" s="2" t="s">
        <v>125</v>
      </c>
      <c r="B26" s="2" t="str">
        <f t="shared" si="0"/>
        <v>ESCA</v>
      </c>
      <c r="C26" s="2" t="s">
        <v>126</v>
      </c>
      <c r="D26" s="2" t="str">
        <f t="shared" si="2"/>
        <v>Esophageal Cancer</v>
      </c>
      <c r="E26" s="1" t="s">
        <v>23</v>
      </c>
      <c r="F26">
        <v>1</v>
      </c>
    </row>
    <row r="27" spans="1:6" ht="18" x14ac:dyDescent="0.2">
      <c r="A27" s="2" t="s">
        <v>127</v>
      </c>
      <c r="B27" s="2" t="str">
        <f t="shared" si="0"/>
        <v>GACA</v>
      </c>
      <c r="C27" s="2" t="s">
        <v>128</v>
      </c>
      <c r="D27" s="2" t="str">
        <f t="shared" si="2"/>
        <v>Gastric Cancer</v>
      </c>
      <c r="E27" s="1" t="s">
        <v>63</v>
      </c>
      <c r="F27">
        <v>1</v>
      </c>
    </row>
    <row r="28" spans="1:6" ht="18" x14ac:dyDescent="0.2">
      <c r="A28" s="2" t="s">
        <v>129</v>
      </c>
      <c r="B28" s="2" t="str">
        <f t="shared" si="0"/>
        <v>GBM</v>
      </c>
      <c r="C28" s="2" t="s">
        <v>130</v>
      </c>
      <c r="D28" s="2" t="str">
        <f t="shared" si="2"/>
        <v>Glioblastoma multiforme</v>
      </c>
      <c r="E28" s="1" t="s">
        <v>27</v>
      </c>
      <c r="F28">
        <v>1</v>
      </c>
    </row>
    <row r="29" spans="1:6" ht="18" x14ac:dyDescent="0.2">
      <c r="A29" s="2" t="s">
        <v>131</v>
      </c>
      <c r="B29" s="2" t="str">
        <f t="shared" si="0"/>
        <v>GBM</v>
      </c>
      <c r="C29" s="2" t="s">
        <v>132</v>
      </c>
      <c r="D29" s="2" t="str">
        <f t="shared" si="2"/>
        <v>Brain Glioblastoma Multiforme</v>
      </c>
      <c r="E29" s="1" t="s">
        <v>27</v>
      </c>
      <c r="F29">
        <v>1</v>
      </c>
    </row>
    <row r="30" spans="1:6" ht="18" x14ac:dyDescent="0.2">
      <c r="A30" s="2" t="s">
        <v>133</v>
      </c>
      <c r="B30" s="2" t="str">
        <f t="shared" si="0"/>
        <v>HNCA</v>
      </c>
      <c r="C30" s="2" t="s">
        <v>134</v>
      </c>
      <c r="D30" s="2" t="str">
        <f t="shared" si="2"/>
        <v>Head and Neck Cancer</v>
      </c>
      <c r="E30" s="1" t="s">
        <v>29</v>
      </c>
      <c r="F30">
        <v>1</v>
      </c>
    </row>
    <row r="31" spans="1:6" ht="18" x14ac:dyDescent="0.2">
      <c r="A31" s="2" t="s">
        <v>135</v>
      </c>
      <c r="B31" s="2" t="str">
        <f t="shared" si="0"/>
        <v>HNSC</v>
      </c>
      <c r="C31" s="2" t="s">
        <v>136</v>
      </c>
      <c r="D31" s="2" t="str">
        <f t="shared" si="2"/>
        <v>Head and Neck Squamous Cell Carcinoma</v>
      </c>
      <c r="E31" s="1" t="s">
        <v>29</v>
      </c>
      <c r="F31">
        <v>1</v>
      </c>
    </row>
    <row r="32" spans="1:6" ht="18" x14ac:dyDescent="0.2">
      <c r="A32" s="2" t="s">
        <v>137</v>
      </c>
      <c r="B32" s="2" t="str">
        <f t="shared" si="0"/>
        <v>KICH</v>
      </c>
      <c r="C32" s="2" t="s">
        <v>138</v>
      </c>
      <c r="D32" s="2" t="str">
        <f t="shared" si="2"/>
        <v>Kidney Chromophobe</v>
      </c>
      <c r="E32" s="1" t="s">
        <v>31</v>
      </c>
      <c r="F32">
        <v>1</v>
      </c>
    </row>
    <row r="33" spans="1:6" ht="18" x14ac:dyDescent="0.2">
      <c r="A33" s="2" t="s">
        <v>139</v>
      </c>
      <c r="B33" s="2" t="str">
        <f t="shared" si="0"/>
        <v>KIRC</v>
      </c>
      <c r="C33" s="2" t="s">
        <v>140</v>
      </c>
      <c r="D33" s="2" t="str">
        <f t="shared" si="2"/>
        <v>Kidney Renal Clear Cell Carcinoma</v>
      </c>
      <c r="E33" s="1" t="s">
        <v>33</v>
      </c>
      <c r="F33">
        <v>1</v>
      </c>
    </row>
    <row r="34" spans="1:6" ht="18" x14ac:dyDescent="0.2">
      <c r="A34" s="2" t="s">
        <v>141</v>
      </c>
      <c r="B34" s="2" t="str">
        <f t="shared" si="0"/>
        <v>KIRP</v>
      </c>
      <c r="C34" s="2" t="s">
        <v>142</v>
      </c>
      <c r="D34" s="2" t="str">
        <f t="shared" si="2"/>
        <v>Kidney Renal Papillary Cell Carcinoma</v>
      </c>
      <c r="E34" s="1" t="s">
        <v>35</v>
      </c>
      <c r="F34">
        <v>1</v>
      </c>
    </row>
    <row r="35" spans="1:6" ht="18" x14ac:dyDescent="0.2">
      <c r="A35" s="2" t="s">
        <v>143</v>
      </c>
      <c r="B35" s="2" t="str">
        <f t="shared" si="0"/>
        <v>LAML</v>
      </c>
      <c r="C35" s="2" t="s">
        <v>144</v>
      </c>
      <c r="D35" s="2" t="e">
        <f t="shared" si="2"/>
        <v>#VALUE!</v>
      </c>
      <c r="E35" s="1" t="s">
        <v>4</v>
      </c>
      <c r="F35">
        <v>1</v>
      </c>
    </row>
    <row r="36" spans="1:6" ht="18" x14ac:dyDescent="0.2">
      <c r="A36" s="2" t="s">
        <v>145</v>
      </c>
      <c r="B36" s="2" t="str">
        <f t="shared" si="0"/>
        <v>LAML</v>
      </c>
      <c r="C36" s="2" t="s">
        <v>146</v>
      </c>
      <c r="D36" s="2" t="str">
        <f t="shared" si="2"/>
        <v>Acute Myeloid Leukemia</v>
      </c>
      <c r="E36" s="1" t="s">
        <v>4</v>
      </c>
      <c r="F36">
        <v>1</v>
      </c>
    </row>
    <row r="37" spans="1:6" ht="18" x14ac:dyDescent="0.2">
      <c r="A37" s="2" t="s">
        <v>147</v>
      </c>
      <c r="B37" s="2" t="str">
        <f t="shared" si="0"/>
        <v>LAML</v>
      </c>
      <c r="C37" s="2" t="s">
        <v>148</v>
      </c>
      <c r="D37" s="2" t="str">
        <f t="shared" si="2"/>
        <v>Acute Myeloid Leukemia</v>
      </c>
      <c r="E37" s="1" t="s">
        <v>4</v>
      </c>
      <c r="F37">
        <v>1</v>
      </c>
    </row>
    <row r="38" spans="1:6" ht="18" x14ac:dyDescent="0.2">
      <c r="A38" s="2" t="s">
        <v>149</v>
      </c>
      <c r="B38" s="2" t="str">
        <f t="shared" si="0"/>
        <v>LGG</v>
      </c>
      <c r="C38" s="2" t="s">
        <v>150</v>
      </c>
      <c r="D38" s="2" t="str">
        <f t="shared" si="2"/>
        <v>Brain Lower Grade Glioma</v>
      </c>
      <c r="E38" s="1" t="s">
        <v>9</v>
      </c>
      <c r="F38">
        <v>1</v>
      </c>
    </row>
    <row r="39" spans="1:6" ht="18" x14ac:dyDescent="0.2">
      <c r="A39" s="2" t="s">
        <v>151</v>
      </c>
      <c r="B39" s="2" t="str">
        <f t="shared" si="0"/>
        <v>LIAD</v>
      </c>
      <c r="C39" s="2" t="s">
        <v>152</v>
      </c>
      <c r="D39" s="2" t="str">
        <f t="shared" si="2"/>
        <v>Benign Liver Tumour</v>
      </c>
      <c r="E39" s="1" t="s">
        <v>261</v>
      </c>
      <c r="F39">
        <v>0</v>
      </c>
    </row>
    <row r="40" spans="1:6" ht="18" x14ac:dyDescent="0.2">
      <c r="A40" s="2" t="s">
        <v>153</v>
      </c>
      <c r="B40" s="2" t="str">
        <f t="shared" si="0"/>
        <v>LICA</v>
      </c>
      <c r="C40" s="2" t="s">
        <v>154</v>
      </c>
      <c r="D40" s="2" t="str">
        <f t="shared" si="2"/>
        <v>Liver Cancer</v>
      </c>
      <c r="E40" s="1" t="s">
        <v>37</v>
      </c>
      <c r="F40">
        <v>1</v>
      </c>
    </row>
    <row r="41" spans="1:6" ht="18" x14ac:dyDescent="0.2">
      <c r="A41" s="2" t="s">
        <v>155</v>
      </c>
      <c r="B41" s="2" t="str">
        <f t="shared" si="0"/>
        <v>LICA</v>
      </c>
      <c r="C41" s="2" t="s">
        <v>156</v>
      </c>
      <c r="D41" s="2" t="str">
        <f t="shared" si="2"/>
        <v>Liver Cancer</v>
      </c>
      <c r="E41" s="1" t="s">
        <v>37</v>
      </c>
      <c r="F41">
        <v>1</v>
      </c>
    </row>
    <row r="42" spans="1:6" ht="18" x14ac:dyDescent="0.2">
      <c r="A42" s="2" t="s">
        <v>157</v>
      </c>
      <c r="B42" s="2" t="str">
        <f t="shared" si="0"/>
        <v>LIHC</v>
      </c>
      <c r="C42" s="2" t="s">
        <v>158</v>
      </c>
      <c r="D42" s="2" t="str">
        <f t="shared" si="2"/>
        <v>Liver Hepatocellular carcinoma</v>
      </c>
      <c r="E42" s="1" t="s">
        <v>37</v>
      </c>
      <c r="F42">
        <v>1</v>
      </c>
    </row>
    <row r="43" spans="1:6" ht="18" x14ac:dyDescent="0.2">
      <c r="A43" s="2" t="s">
        <v>159</v>
      </c>
      <c r="B43" s="2" t="str">
        <f t="shared" si="0"/>
        <v>LIHM</v>
      </c>
      <c r="C43" s="2" t="s">
        <v>160</v>
      </c>
      <c r="D43" s="2" t="str">
        <f t="shared" si="2"/>
        <v>Liver Hepatocellular Macronodules</v>
      </c>
      <c r="E43" s="1" t="s">
        <v>37</v>
      </c>
      <c r="F43">
        <v>1</v>
      </c>
    </row>
    <row r="44" spans="1:6" ht="18" x14ac:dyDescent="0.2">
      <c r="A44" s="2" t="s">
        <v>161</v>
      </c>
      <c r="B44" s="2" t="str">
        <f t="shared" si="0"/>
        <v>LINC</v>
      </c>
      <c r="C44" s="2" t="s">
        <v>162</v>
      </c>
      <c r="D44" s="2" t="str">
        <f t="shared" si="2"/>
        <v>Liver Cancer</v>
      </c>
      <c r="E44" s="1" t="s">
        <v>37</v>
      </c>
      <c r="F44">
        <v>1</v>
      </c>
    </row>
    <row r="45" spans="1:6" ht="18" x14ac:dyDescent="0.2">
      <c r="A45" s="2" t="s">
        <v>163</v>
      </c>
      <c r="B45" s="2" t="str">
        <f t="shared" si="0"/>
        <v>LIRI</v>
      </c>
      <c r="C45" s="2" t="s">
        <v>164</v>
      </c>
      <c r="D45" s="2" t="str">
        <f t="shared" si="2"/>
        <v>Liver Cancer</v>
      </c>
      <c r="E45" s="1" t="s">
        <v>37</v>
      </c>
      <c r="F45">
        <v>1</v>
      </c>
    </row>
    <row r="46" spans="1:6" ht="18" x14ac:dyDescent="0.2">
      <c r="A46" s="2" t="s">
        <v>165</v>
      </c>
      <c r="B46" s="2" t="str">
        <f t="shared" si="0"/>
        <v>LMS</v>
      </c>
      <c r="C46" s="2" t="s">
        <v>166</v>
      </c>
      <c r="D46" s="2" t="str">
        <f t="shared" si="2"/>
        <v>Soft tissue cancer</v>
      </c>
      <c r="E46" s="1" t="s">
        <v>262</v>
      </c>
      <c r="F46">
        <v>0</v>
      </c>
    </row>
    <row r="47" spans="1:6" ht="18" x14ac:dyDescent="0.2">
      <c r="A47" s="2" t="s">
        <v>167</v>
      </c>
      <c r="B47" s="2" t="str">
        <f t="shared" si="0"/>
        <v>LUAD</v>
      </c>
      <c r="C47" s="2" t="s">
        <v>168</v>
      </c>
      <c r="D47" s="2" t="str">
        <f t="shared" si="2"/>
        <v>Lung Adenocarcinoma</v>
      </c>
      <c r="E47" s="1" t="s">
        <v>39</v>
      </c>
      <c r="F47">
        <v>1</v>
      </c>
    </row>
    <row r="48" spans="1:6" ht="18" x14ac:dyDescent="0.2">
      <c r="A48" s="2" t="s">
        <v>169</v>
      </c>
      <c r="B48" s="2" t="str">
        <f t="shared" si="0"/>
        <v>LUSC</v>
      </c>
      <c r="C48" s="2" t="s">
        <v>170</v>
      </c>
      <c r="D48" s="2" t="str">
        <f t="shared" si="2"/>
        <v>Lung Squamous cell carcinoma</v>
      </c>
      <c r="E48" s="1" t="s">
        <v>41</v>
      </c>
      <c r="F48">
        <v>1</v>
      </c>
    </row>
    <row r="49" spans="1:6" ht="18" x14ac:dyDescent="0.2">
      <c r="A49" s="2" t="s">
        <v>171</v>
      </c>
      <c r="B49" s="2" t="str">
        <f t="shared" si="0"/>
        <v>LUSC</v>
      </c>
      <c r="C49" s="2" t="s">
        <v>172</v>
      </c>
      <c r="D49" s="2" t="str">
        <f t="shared" si="2"/>
        <v>Lung Cancer</v>
      </c>
      <c r="E49" s="1" t="s">
        <v>41</v>
      </c>
      <c r="F49">
        <v>1</v>
      </c>
    </row>
    <row r="50" spans="1:6" ht="18" x14ac:dyDescent="0.2">
      <c r="A50" s="2" t="s">
        <v>173</v>
      </c>
      <c r="B50" s="2" t="str">
        <f t="shared" si="0"/>
        <v>LUSC</v>
      </c>
      <c r="C50" s="2" t="s">
        <v>174</v>
      </c>
      <c r="D50" s="2" t="str">
        <f t="shared" si="2"/>
        <v>Lung Squamous Cell Carcinoma</v>
      </c>
      <c r="E50" s="1" t="s">
        <v>41</v>
      </c>
      <c r="F50">
        <v>1</v>
      </c>
    </row>
    <row r="51" spans="1:6" ht="18" x14ac:dyDescent="0.2">
      <c r="A51" s="2" t="s">
        <v>175</v>
      </c>
      <c r="B51" s="2" t="str">
        <f t="shared" si="0"/>
        <v>MALY</v>
      </c>
      <c r="C51" s="2" t="s">
        <v>176</v>
      </c>
      <c r="D51" s="2" t="str">
        <f t="shared" si="2"/>
        <v>Malignant Lymphoma</v>
      </c>
      <c r="E51" s="1" t="s">
        <v>263</v>
      </c>
      <c r="F51">
        <v>0</v>
      </c>
    </row>
    <row r="52" spans="1:6" ht="18" x14ac:dyDescent="0.2">
      <c r="A52" s="2" t="s">
        <v>177</v>
      </c>
      <c r="B52" s="2" t="str">
        <f t="shared" si="0"/>
        <v>MELA</v>
      </c>
      <c r="C52" s="2" t="s">
        <v>178</v>
      </c>
      <c r="D52" s="2" t="str">
        <f t="shared" si="2"/>
        <v>Skin Cancer</v>
      </c>
      <c r="E52" s="1" t="s">
        <v>61</v>
      </c>
      <c r="F52">
        <v>1</v>
      </c>
    </row>
    <row r="53" spans="1:6" ht="18" x14ac:dyDescent="0.2">
      <c r="A53" s="2" t="s">
        <v>179</v>
      </c>
      <c r="B53" s="2" t="str">
        <f t="shared" si="0"/>
        <v>NACA</v>
      </c>
      <c r="C53" s="2" t="s">
        <v>180</v>
      </c>
      <c r="D53" s="2" t="str">
        <f t="shared" si="2"/>
        <v>Nasopharyngeal cancer</v>
      </c>
      <c r="E53" s="1" t="s">
        <v>264</v>
      </c>
      <c r="F53">
        <v>0</v>
      </c>
    </row>
    <row r="54" spans="1:6" ht="18" x14ac:dyDescent="0.2">
      <c r="A54" s="2" t="s">
        <v>181</v>
      </c>
      <c r="B54" s="2" t="str">
        <f t="shared" si="0"/>
        <v>NBL</v>
      </c>
      <c r="C54" s="2" t="s">
        <v>182</v>
      </c>
      <c r="D54" s="2" t="str">
        <f t="shared" si="2"/>
        <v>Neuroblastoma</v>
      </c>
      <c r="E54" s="1" t="s">
        <v>265</v>
      </c>
      <c r="F54">
        <v>0</v>
      </c>
    </row>
    <row r="55" spans="1:6" ht="18" x14ac:dyDescent="0.2">
      <c r="A55" s="2" t="s">
        <v>183</v>
      </c>
      <c r="B55" s="2" t="str">
        <f t="shared" si="0"/>
        <v>NHLY</v>
      </c>
      <c r="C55" s="2" t="s">
        <v>184</v>
      </c>
      <c r="D55" s="2" t="str">
        <f t="shared" si="2"/>
        <v>Non Hodgkin Lymphoma</v>
      </c>
      <c r="E55" s="1" t="s">
        <v>266</v>
      </c>
      <c r="F55">
        <v>0</v>
      </c>
    </row>
    <row r="56" spans="1:6" ht="18" x14ac:dyDescent="0.2">
      <c r="A56" s="2" t="s">
        <v>185</v>
      </c>
      <c r="B56" s="2" t="str">
        <f t="shared" si="0"/>
        <v>ORCA</v>
      </c>
      <c r="C56" s="2" t="s">
        <v>186</v>
      </c>
      <c r="D56" s="2" t="str">
        <f t="shared" si="2"/>
        <v>Oral Cancer</v>
      </c>
      <c r="E56" s="1" t="s">
        <v>267</v>
      </c>
      <c r="F56">
        <v>0</v>
      </c>
    </row>
    <row r="57" spans="1:6" ht="18" x14ac:dyDescent="0.2">
      <c r="A57" s="2" t="s">
        <v>187</v>
      </c>
      <c r="B57" s="2" t="str">
        <f t="shared" si="0"/>
        <v>OS</v>
      </c>
      <c r="C57" s="2" t="s">
        <v>188</v>
      </c>
      <c r="D57" s="2" t="str">
        <f t="shared" si="2"/>
        <v>Osteosarcoma</v>
      </c>
      <c r="E57" s="1" t="s">
        <v>59</v>
      </c>
      <c r="F57">
        <v>1</v>
      </c>
    </row>
    <row r="58" spans="1:6" ht="18" x14ac:dyDescent="0.2">
      <c r="A58" s="2" t="s">
        <v>189</v>
      </c>
      <c r="B58" s="2" t="str">
        <f t="shared" si="0"/>
        <v>OV</v>
      </c>
      <c r="C58" s="2" t="s">
        <v>190</v>
      </c>
      <c r="D58" s="2" t="str">
        <f t="shared" si="2"/>
        <v>Ovarian Cancer</v>
      </c>
      <c r="E58" s="1" t="s">
        <v>49</v>
      </c>
      <c r="F58">
        <v>1</v>
      </c>
    </row>
    <row r="59" spans="1:6" ht="18" x14ac:dyDescent="0.2">
      <c r="A59" s="2" t="s">
        <v>191</v>
      </c>
      <c r="B59" s="2" t="str">
        <f t="shared" si="0"/>
        <v>OV</v>
      </c>
      <c r="C59" s="2" t="s">
        <v>192</v>
      </c>
      <c r="D59" s="2" t="str">
        <f t="shared" si="2"/>
        <v>Ovarian cancer</v>
      </c>
      <c r="E59" s="1" t="s">
        <v>49</v>
      </c>
      <c r="F59">
        <v>1</v>
      </c>
    </row>
    <row r="60" spans="1:6" ht="18" x14ac:dyDescent="0.2">
      <c r="A60" s="2" t="s">
        <v>193</v>
      </c>
      <c r="B60" s="2" t="str">
        <f t="shared" si="0"/>
        <v>OV</v>
      </c>
      <c r="C60" s="2" t="s">
        <v>194</v>
      </c>
      <c r="D60" s="2" t="str">
        <f t="shared" si="2"/>
        <v>Ovarian Serous Cystadenocarcinoma</v>
      </c>
      <c r="E60" s="1" t="s">
        <v>49</v>
      </c>
      <c r="F60">
        <v>1</v>
      </c>
    </row>
    <row r="61" spans="1:6" ht="18" x14ac:dyDescent="0.2">
      <c r="A61" s="2" t="s">
        <v>195</v>
      </c>
      <c r="B61" s="2" t="str">
        <f t="shared" si="0"/>
        <v>PAAD</v>
      </c>
      <c r="C61" s="2" t="s">
        <v>196</v>
      </c>
      <c r="D61" s="2" t="str">
        <f t="shared" si="2"/>
        <v>Pancreatic Cancer</v>
      </c>
      <c r="E61" s="1" t="s">
        <v>51</v>
      </c>
      <c r="F61">
        <v>1</v>
      </c>
    </row>
    <row r="62" spans="1:6" ht="18" x14ac:dyDescent="0.2">
      <c r="A62" s="2" t="s">
        <v>197</v>
      </c>
      <c r="B62" s="2" t="str">
        <f t="shared" si="0"/>
        <v>PACA</v>
      </c>
      <c r="C62" s="2" t="s">
        <v>198</v>
      </c>
      <c r="D62" s="2" t="e">
        <f t="shared" si="2"/>
        <v>#VALUE!</v>
      </c>
      <c r="E62" s="1" t="s">
        <v>53</v>
      </c>
      <c r="F62">
        <v>1</v>
      </c>
    </row>
    <row r="63" spans="1:6" ht="18" x14ac:dyDescent="0.2">
      <c r="A63" s="2" t="s">
        <v>199</v>
      </c>
      <c r="B63" s="2" t="str">
        <f t="shared" si="0"/>
        <v>PACA</v>
      </c>
      <c r="C63" s="2" t="s">
        <v>200</v>
      </c>
      <c r="D63" s="2" t="str">
        <f t="shared" si="2"/>
        <v>Pancreatic Cancer</v>
      </c>
      <c r="E63" s="1" t="s">
        <v>51</v>
      </c>
      <c r="F63">
        <v>1</v>
      </c>
    </row>
    <row r="64" spans="1:6" ht="18" x14ac:dyDescent="0.2">
      <c r="A64" s="2" t="s">
        <v>201</v>
      </c>
      <c r="B64" s="2" t="str">
        <f t="shared" si="0"/>
        <v>PACA</v>
      </c>
      <c r="C64" s="2" t="s">
        <v>202</v>
      </c>
      <c r="D64" s="2" t="str">
        <f t="shared" si="2"/>
        <v>Pancreatic Ductal adenocarcinoma</v>
      </c>
      <c r="E64" s="1" t="s">
        <v>51</v>
      </c>
      <c r="F64">
        <v>1</v>
      </c>
    </row>
    <row r="65" spans="1:6" ht="18" x14ac:dyDescent="0.2">
      <c r="A65" s="2" t="s">
        <v>203</v>
      </c>
      <c r="B65" s="2" t="str">
        <f t="shared" si="0"/>
        <v>PAEN</v>
      </c>
      <c r="C65" s="2" t="s">
        <v>204</v>
      </c>
      <c r="D65" s="2" t="str">
        <f t="shared" si="2"/>
        <v>Pancreatic Cancer Endocrine neoplasms</v>
      </c>
      <c r="E65" s="1" t="s">
        <v>53</v>
      </c>
      <c r="F65">
        <v>1</v>
      </c>
    </row>
    <row r="66" spans="1:6" ht="18" x14ac:dyDescent="0.2">
      <c r="A66" s="2" t="s">
        <v>205</v>
      </c>
      <c r="B66" s="2" t="str">
        <f t="shared" si="0"/>
        <v>PAEN</v>
      </c>
      <c r="C66" s="2" t="s">
        <v>206</v>
      </c>
      <c r="D66" s="2" t="e">
        <f t="shared" si="2"/>
        <v>#VALUE!</v>
      </c>
      <c r="E66" s="1" t="s">
        <v>53</v>
      </c>
      <c r="F66">
        <v>1</v>
      </c>
    </row>
    <row r="67" spans="1:6" ht="18" x14ac:dyDescent="0.2">
      <c r="A67" s="2" t="s">
        <v>207</v>
      </c>
      <c r="B67" s="2" t="str">
        <f t="shared" ref="B67:B89" si="3">LEFT(A67, SEARCH("-",A67,1)-1)</f>
        <v>PBCA</v>
      </c>
      <c r="C67" s="2" t="s">
        <v>208</v>
      </c>
      <c r="D67" s="2" t="str">
        <f t="shared" si="2"/>
        <v>Pediatric Brain Cancer</v>
      </c>
      <c r="E67" s="1" t="s">
        <v>268</v>
      </c>
      <c r="F67">
        <v>0</v>
      </c>
    </row>
    <row r="68" spans="1:6" ht="18" x14ac:dyDescent="0.2">
      <c r="A68" s="2" t="s">
        <v>209</v>
      </c>
      <c r="B68" s="2" t="str">
        <f t="shared" si="3"/>
        <v>PEME</v>
      </c>
      <c r="C68" s="2" t="s">
        <v>210</v>
      </c>
      <c r="D68" s="2" t="str">
        <f t="shared" si="2"/>
        <v>Pediatric Medulloblastoma</v>
      </c>
      <c r="E68" s="1" t="s">
        <v>269</v>
      </c>
      <c r="F68">
        <v>0</v>
      </c>
    </row>
    <row r="69" spans="1:6" ht="18" x14ac:dyDescent="0.2">
      <c r="A69" s="2" t="s">
        <v>211</v>
      </c>
      <c r="B69" s="2" t="str">
        <f t="shared" si="3"/>
        <v>PRAD</v>
      </c>
      <c r="C69" s="2" t="s">
        <v>212</v>
      </c>
      <c r="D69" s="2" t="str">
        <f t="shared" si="2"/>
        <v>Prostate Adenocarcinoma</v>
      </c>
      <c r="E69" s="1" t="s">
        <v>55</v>
      </c>
      <c r="F69">
        <v>1</v>
      </c>
    </row>
    <row r="70" spans="1:6" ht="18" x14ac:dyDescent="0.2">
      <c r="A70" s="2" t="s">
        <v>213</v>
      </c>
      <c r="B70" s="2" t="str">
        <f t="shared" si="3"/>
        <v>PRAD</v>
      </c>
      <c r="C70" s="2" t="s">
        <v>214</v>
      </c>
      <c r="D70" s="2" t="str">
        <f t="shared" si="2"/>
        <v>Prostate Cancer</v>
      </c>
      <c r="E70" s="1" t="s">
        <v>55</v>
      </c>
      <c r="F70">
        <v>1</v>
      </c>
    </row>
    <row r="71" spans="1:6" ht="18" x14ac:dyDescent="0.2">
      <c r="A71" s="2" t="s">
        <v>215</v>
      </c>
      <c r="B71" s="2" t="str">
        <f t="shared" si="3"/>
        <v>PRAD</v>
      </c>
      <c r="C71" s="2" t="s">
        <v>216</v>
      </c>
      <c r="D71" s="2" t="str">
        <f t="shared" si="2"/>
        <v>Prostate cancer</v>
      </c>
      <c r="E71" s="1" t="s">
        <v>55</v>
      </c>
      <c r="F71">
        <v>1</v>
      </c>
    </row>
    <row r="72" spans="1:6" ht="18" x14ac:dyDescent="0.2">
      <c r="A72" s="2" t="s">
        <v>217</v>
      </c>
      <c r="B72" s="2" t="str">
        <f t="shared" si="3"/>
        <v>PRAD</v>
      </c>
      <c r="C72" s="2" t="s">
        <v>218</v>
      </c>
      <c r="D72" s="2" t="str">
        <f t="shared" si="2"/>
        <v>Prostate Adenocarcinoma</v>
      </c>
      <c r="E72" s="1" t="s">
        <v>55</v>
      </c>
      <c r="F72">
        <v>1</v>
      </c>
    </row>
    <row r="73" spans="1:6" ht="18" x14ac:dyDescent="0.2">
      <c r="A73" s="2" t="s">
        <v>219</v>
      </c>
      <c r="B73" s="2" t="str">
        <f t="shared" si="3"/>
        <v>PRAD</v>
      </c>
      <c r="C73" s="2" t="s">
        <v>220</v>
      </c>
      <c r="D73" s="2" t="str">
        <f t="shared" si="2"/>
        <v>Prostate Adenocarcinoma</v>
      </c>
      <c r="E73" s="1" t="s">
        <v>55</v>
      </c>
      <c r="F73">
        <v>1</v>
      </c>
    </row>
    <row r="74" spans="1:6" ht="18" x14ac:dyDescent="0.2">
      <c r="A74" s="2" t="s">
        <v>221</v>
      </c>
      <c r="B74" s="2" t="str">
        <f t="shared" si="3"/>
        <v>PRCA</v>
      </c>
      <c r="C74" s="2" t="s">
        <v>222</v>
      </c>
      <c r="D74" s="2" t="str">
        <f t="shared" si="2"/>
        <v>Prostate cancer</v>
      </c>
      <c r="E74" s="1" t="s">
        <v>55</v>
      </c>
      <c r="F74">
        <v>1</v>
      </c>
    </row>
    <row r="75" spans="1:6" ht="18" x14ac:dyDescent="0.2">
      <c r="A75" s="2" t="s">
        <v>223</v>
      </c>
      <c r="B75" s="2" t="str">
        <f t="shared" si="3"/>
        <v>READ</v>
      </c>
      <c r="C75" s="2" t="s">
        <v>224</v>
      </c>
      <c r="D75" s="2" t="str">
        <f t="shared" si="2"/>
        <v>Rectum Adenocarcinoma</v>
      </c>
      <c r="E75" s="1" t="s">
        <v>57</v>
      </c>
      <c r="F75">
        <v>1</v>
      </c>
    </row>
    <row r="76" spans="1:6" ht="18" x14ac:dyDescent="0.2">
      <c r="A76" s="2" t="s">
        <v>225</v>
      </c>
      <c r="B76" s="2" t="str">
        <f t="shared" si="3"/>
        <v>RECA</v>
      </c>
      <c r="C76" s="2" t="s">
        <v>226</v>
      </c>
      <c r="D76" s="2" t="str">
        <f t="shared" si="2"/>
        <v>Renal clear cell carcinoma</v>
      </c>
      <c r="E76" s="1" t="s">
        <v>33</v>
      </c>
      <c r="F76">
        <v>1</v>
      </c>
    </row>
    <row r="77" spans="1:6" ht="18" x14ac:dyDescent="0.2">
      <c r="A77" s="2" t="s">
        <v>227</v>
      </c>
      <c r="B77" s="2" t="str">
        <f t="shared" si="3"/>
        <v>RECA</v>
      </c>
      <c r="C77" s="2" t="s">
        <v>228</v>
      </c>
      <c r="D77" s="2" t="str">
        <f t="shared" si="2"/>
        <v>Renal Cell Cancer</v>
      </c>
      <c r="E77" s="1" t="s">
        <v>33</v>
      </c>
      <c r="F77">
        <v>1</v>
      </c>
    </row>
    <row r="78" spans="1:6" ht="18" x14ac:dyDescent="0.2">
      <c r="A78" s="2" t="s">
        <v>229</v>
      </c>
      <c r="B78" s="2" t="str">
        <f t="shared" si="3"/>
        <v>RT</v>
      </c>
      <c r="C78" s="2" t="s">
        <v>230</v>
      </c>
      <c r="D78" s="2" t="str">
        <f t="shared" si="2"/>
        <v>Rhabdoid Tumors</v>
      </c>
      <c r="E78" s="1" t="s">
        <v>270</v>
      </c>
      <c r="F78">
        <v>0</v>
      </c>
    </row>
    <row r="79" spans="1:6" ht="18" x14ac:dyDescent="0.2">
      <c r="A79" s="2" t="s">
        <v>231</v>
      </c>
      <c r="B79" s="2" t="str">
        <f t="shared" si="3"/>
        <v>RTBL</v>
      </c>
      <c r="C79" s="2" t="s">
        <v>232</v>
      </c>
      <c r="D79" s="2" t="str">
        <f t="shared" si="2"/>
        <v>Eye cancer</v>
      </c>
      <c r="E79" s="1" t="s">
        <v>271</v>
      </c>
      <c r="F79">
        <v>0</v>
      </c>
    </row>
    <row r="80" spans="1:6" ht="18" x14ac:dyDescent="0.2">
      <c r="A80" s="2" t="s">
        <v>233</v>
      </c>
      <c r="B80" s="2" t="str">
        <f t="shared" si="3"/>
        <v>SARC</v>
      </c>
      <c r="C80" s="2" t="s">
        <v>234</v>
      </c>
      <c r="D80" s="2" t="str">
        <f t="shared" si="2"/>
        <v>Sarcoma</v>
      </c>
      <c r="E80" s="1" t="s">
        <v>59</v>
      </c>
      <c r="F80">
        <v>1</v>
      </c>
    </row>
    <row r="81" spans="1:6" ht="18" x14ac:dyDescent="0.2">
      <c r="A81" s="2" t="s">
        <v>235</v>
      </c>
      <c r="B81" s="2" t="str">
        <f t="shared" si="3"/>
        <v>SKCA</v>
      </c>
      <c r="C81" s="2" t="s">
        <v>236</v>
      </c>
      <c r="D81" s="2" t="str">
        <f t="shared" si="2"/>
        <v>Skin Adenocarcinoma</v>
      </c>
      <c r="E81" s="1" t="s">
        <v>273</v>
      </c>
      <c r="F81">
        <v>0</v>
      </c>
    </row>
    <row r="82" spans="1:6" ht="18" x14ac:dyDescent="0.2">
      <c r="A82" s="2" t="s">
        <v>237</v>
      </c>
      <c r="B82" s="2" t="str">
        <f t="shared" si="3"/>
        <v>SKCM</v>
      </c>
      <c r="C82" s="2" t="s">
        <v>238</v>
      </c>
      <c r="D82" s="2" t="str">
        <f t="shared" si="2"/>
        <v>Skin Cutaneous melanoma</v>
      </c>
      <c r="E82" s="1" t="s">
        <v>61</v>
      </c>
      <c r="F82">
        <v>1</v>
      </c>
    </row>
    <row r="83" spans="1:6" ht="18" x14ac:dyDescent="0.2">
      <c r="A83" s="2" t="s">
        <v>239</v>
      </c>
      <c r="B83" s="2" t="str">
        <f t="shared" si="3"/>
        <v>STAD</v>
      </c>
      <c r="C83" s="2" t="s">
        <v>240</v>
      </c>
      <c r="D83" s="2" t="str">
        <f t="shared" si="2"/>
        <v>Gastric Adenocarcinoma</v>
      </c>
      <c r="E83" s="1" t="s">
        <v>63</v>
      </c>
      <c r="F83">
        <v>1</v>
      </c>
    </row>
    <row r="84" spans="1:6" ht="18" x14ac:dyDescent="0.2">
      <c r="A84" s="2" t="s">
        <v>241</v>
      </c>
      <c r="B84" s="2" t="str">
        <f t="shared" si="3"/>
        <v>THCA</v>
      </c>
      <c r="C84" s="2" t="s">
        <v>242</v>
      </c>
      <c r="D84" s="2" t="str">
        <f t="shared" si="2"/>
        <v>Thyroid papillary carcinoma</v>
      </c>
      <c r="E84" s="1" t="s">
        <v>69</v>
      </c>
      <c r="F84">
        <v>1</v>
      </c>
    </row>
    <row r="85" spans="1:6" ht="18" x14ac:dyDescent="0.2">
      <c r="A85" s="2" t="s">
        <v>243</v>
      </c>
      <c r="B85" s="2" t="str">
        <f t="shared" si="3"/>
        <v>THCA</v>
      </c>
      <c r="C85" s="2" t="s">
        <v>244</v>
      </c>
      <c r="D85" s="2" t="str">
        <f t="shared" si="2"/>
        <v>Thyroid Cancer</v>
      </c>
      <c r="E85" s="1" t="s">
        <v>69</v>
      </c>
      <c r="F85">
        <v>1</v>
      </c>
    </row>
    <row r="86" spans="1:6" ht="18" x14ac:dyDescent="0.2">
      <c r="A86" s="2" t="s">
        <v>245</v>
      </c>
      <c r="B86" s="2" t="str">
        <f t="shared" si="3"/>
        <v>THCA</v>
      </c>
      <c r="C86" s="2" t="s">
        <v>246</v>
      </c>
      <c r="D86" s="2" t="str">
        <f t="shared" si="2"/>
        <v>Head and Neck Thyroid Carcinoma</v>
      </c>
      <c r="E86" s="1" t="s">
        <v>69</v>
      </c>
      <c r="F86">
        <v>1</v>
      </c>
    </row>
    <row r="87" spans="1:6" ht="18" x14ac:dyDescent="0.2">
      <c r="A87" s="2" t="s">
        <v>247</v>
      </c>
      <c r="B87" s="2" t="str">
        <f t="shared" si="3"/>
        <v>UTCA</v>
      </c>
      <c r="C87" s="2" t="s">
        <v>248</v>
      </c>
      <c r="D87" s="2" t="str">
        <f t="shared" si="2"/>
        <v>Uterine Cancer</v>
      </c>
      <c r="E87" s="1" t="s">
        <v>71</v>
      </c>
      <c r="F87">
        <v>1</v>
      </c>
    </row>
    <row r="88" spans="1:6" ht="18" x14ac:dyDescent="0.2">
      <c r="A88" s="2" t="s">
        <v>249</v>
      </c>
      <c r="B88" s="2" t="str">
        <f t="shared" si="3"/>
        <v>UCEC</v>
      </c>
      <c r="C88" s="2" t="s">
        <v>250</v>
      </c>
      <c r="D88" s="2" t="e">
        <f t="shared" ref="D88:D89" si="4">LEFT(C88, SEARCH(" - ",C88,1)-1)</f>
        <v>#VALUE!</v>
      </c>
      <c r="E88" s="1" t="s">
        <v>73</v>
      </c>
      <c r="F88">
        <v>1</v>
      </c>
    </row>
    <row r="89" spans="1:6" ht="18" x14ac:dyDescent="0.2">
      <c r="A89" s="2" t="s">
        <v>251</v>
      </c>
      <c r="B89" s="2" t="str">
        <f t="shared" si="3"/>
        <v>WT</v>
      </c>
      <c r="C89" s="2" t="s">
        <v>252</v>
      </c>
      <c r="D89" s="2" t="str">
        <f t="shared" si="4"/>
        <v>Wilms Tumor</v>
      </c>
      <c r="E89" s="1" t="s">
        <v>272</v>
      </c>
      <c r="F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3EA9-B2EE-A24F-97CB-C5DFC194721F}">
  <dimension ref="A1:J95"/>
  <sheetViews>
    <sheetView tabSelected="1" workbookViewId="0">
      <selection activeCell="G22" sqref="G22"/>
    </sheetView>
  </sheetViews>
  <sheetFormatPr baseColWidth="10" defaultRowHeight="16" x14ac:dyDescent="0.2"/>
  <cols>
    <col min="1" max="1" width="17.5" style="4" bestFit="1" customWidth="1"/>
    <col min="2" max="2" width="25.6640625" style="4" bestFit="1" customWidth="1"/>
    <col min="3" max="3" width="15.6640625" style="4" bestFit="1" customWidth="1"/>
    <col min="4" max="4" width="11.5" style="4" bestFit="1" customWidth="1"/>
    <col min="5" max="5" width="56.6640625" style="4" bestFit="1" customWidth="1"/>
    <col min="6" max="6" width="44.83203125" style="4" bestFit="1" customWidth="1"/>
    <col min="7" max="7" width="26.83203125" style="4" bestFit="1" customWidth="1"/>
    <col min="8" max="8" width="26.83203125" style="4" customWidth="1"/>
    <col min="9" max="16384" width="10.83203125" style="4"/>
  </cols>
  <sheetData>
    <row r="1" spans="1:10" x14ac:dyDescent="0.2">
      <c r="A1" s="3" t="s">
        <v>276</v>
      </c>
      <c r="B1" s="3" t="s">
        <v>277</v>
      </c>
      <c r="C1" s="3" t="s">
        <v>278</v>
      </c>
      <c r="D1" s="3" t="s">
        <v>256</v>
      </c>
      <c r="E1" s="3" t="s">
        <v>316</v>
      </c>
      <c r="F1" s="3" t="s">
        <v>279</v>
      </c>
      <c r="G1" s="3" t="s">
        <v>288</v>
      </c>
      <c r="H1" s="3" t="s">
        <v>317</v>
      </c>
      <c r="I1" s="3" t="s">
        <v>0</v>
      </c>
      <c r="J1" s="3" t="s">
        <v>1</v>
      </c>
    </row>
    <row r="2" spans="1:10" x14ac:dyDescent="0.2">
      <c r="A2" s="3" t="s">
        <v>275</v>
      </c>
      <c r="B2" s="3" t="s">
        <v>275</v>
      </c>
      <c r="C2" s="3" t="s">
        <v>77</v>
      </c>
      <c r="D2" s="3" t="s">
        <v>76</v>
      </c>
      <c r="E2" s="3" t="s">
        <v>78</v>
      </c>
      <c r="F2" s="3" t="str">
        <f>LEFT(E2, SEARCH("-",E2,1)-1)</f>
        <v xml:space="preserve">Acute Lymphoblastic Leukemia </v>
      </c>
      <c r="G2" s="3" t="s">
        <v>257</v>
      </c>
      <c r="H2" s="3" t="s">
        <v>257</v>
      </c>
      <c r="I2" s="3">
        <v>0</v>
      </c>
      <c r="J2" s="3">
        <v>1</v>
      </c>
    </row>
    <row r="3" spans="1:10" x14ac:dyDescent="0.2">
      <c r="A3" s="3" t="s">
        <v>280</v>
      </c>
      <c r="B3" s="3" t="s">
        <v>4</v>
      </c>
      <c r="C3" s="3" t="s">
        <v>79</v>
      </c>
      <c r="D3" s="3" t="str">
        <f t="shared" ref="D3:D66" si="0">LEFT(C3, SEARCH("-",C3,1)-1)</f>
        <v>AML</v>
      </c>
      <c r="E3" s="3" t="s">
        <v>80</v>
      </c>
      <c r="F3" s="3" t="str">
        <f t="shared" ref="F3:F22" si="1">LEFT(E3, SEARCH("-",E3,1)-1)</f>
        <v xml:space="preserve">Acute Myeloid Leukemia </v>
      </c>
      <c r="G3" s="3" t="s">
        <v>4</v>
      </c>
      <c r="H3" s="3" t="s">
        <v>4</v>
      </c>
      <c r="I3" s="3">
        <v>1</v>
      </c>
      <c r="J3" s="3">
        <v>1</v>
      </c>
    </row>
    <row r="4" spans="1:10" x14ac:dyDescent="0.2">
      <c r="A4" s="3" t="s">
        <v>281</v>
      </c>
      <c r="B4" s="3" t="s">
        <v>7</v>
      </c>
      <c r="C4" s="3" t="s">
        <v>81</v>
      </c>
      <c r="D4" s="3" t="str">
        <f t="shared" si="0"/>
        <v>BLCA</v>
      </c>
      <c r="E4" s="3" t="s">
        <v>82</v>
      </c>
      <c r="F4" s="3" t="str">
        <f t="shared" si="1"/>
        <v xml:space="preserve">Bladder Urothelial carcinoma </v>
      </c>
      <c r="G4" s="3" t="s">
        <v>7</v>
      </c>
      <c r="H4" s="3" t="s">
        <v>318</v>
      </c>
      <c r="I4" s="3">
        <v>1</v>
      </c>
      <c r="J4" s="3">
        <v>1</v>
      </c>
    </row>
    <row r="5" spans="1:10" x14ac:dyDescent="0.2">
      <c r="A5" s="3" t="s">
        <v>281</v>
      </c>
      <c r="B5" s="3" t="s">
        <v>7</v>
      </c>
      <c r="C5" s="3" t="s">
        <v>83</v>
      </c>
      <c r="D5" s="3" t="str">
        <f t="shared" si="0"/>
        <v>BLCA</v>
      </c>
      <c r="E5" s="3" t="s">
        <v>84</v>
      </c>
      <c r="F5" s="3" t="str">
        <f t="shared" si="1"/>
        <v xml:space="preserve">Bladder Urothelial Cancer </v>
      </c>
      <c r="G5" s="3" t="s">
        <v>7</v>
      </c>
      <c r="H5" s="3" t="s">
        <v>318</v>
      </c>
      <c r="I5" s="3">
        <v>1</v>
      </c>
      <c r="J5" s="3">
        <v>1</v>
      </c>
    </row>
    <row r="6" spans="1:10" x14ac:dyDescent="0.2">
      <c r="A6" s="3" t="s">
        <v>282</v>
      </c>
      <c r="B6" s="3" t="s">
        <v>59</v>
      </c>
      <c r="C6" s="3" t="s">
        <v>85</v>
      </c>
      <c r="D6" s="3" t="str">
        <f t="shared" si="0"/>
        <v>BOCA</v>
      </c>
      <c r="E6" s="3" t="s">
        <v>86</v>
      </c>
      <c r="F6" s="3" t="str">
        <f t="shared" si="1"/>
        <v xml:space="preserve">Bone Cancer </v>
      </c>
      <c r="G6" s="3" t="s">
        <v>59</v>
      </c>
      <c r="H6" s="3" t="s">
        <v>319</v>
      </c>
      <c r="I6" s="3">
        <v>1</v>
      </c>
      <c r="J6" s="3">
        <v>1</v>
      </c>
    </row>
    <row r="7" spans="1:10" x14ac:dyDescent="0.2">
      <c r="A7" s="3" t="s">
        <v>282</v>
      </c>
      <c r="B7" s="3" t="s">
        <v>59</v>
      </c>
      <c r="C7" s="3" t="s">
        <v>87</v>
      </c>
      <c r="D7" s="3" t="str">
        <f t="shared" si="0"/>
        <v>BOCA</v>
      </c>
      <c r="E7" s="3" t="s">
        <v>88</v>
      </c>
      <c r="F7" s="3" t="str">
        <f t="shared" si="1"/>
        <v xml:space="preserve">Bone Cancer </v>
      </c>
      <c r="G7" s="3" t="s">
        <v>59</v>
      </c>
      <c r="H7" s="3" t="s">
        <v>319</v>
      </c>
      <c r="I7" s="3">
        <v>1</v>
      </c>
      <c r="J7" s="3">
        <v>1</v>
      </c>
    </row>
    <row r="8" spans="1:10" x14ac:dyDescent="0.2">
      <c r="A8" s="3" t="s">
        <v>283</v>
      </c>
      <c r="B8" s="3" t="s">
        <v>11</v>
      </c>
      <c r="C8" s="3" t="s">
        <v>89</v>
      </c>
      <c r="D8" s="3" t="str">
        <f t="shared" si="0"/>
        <v>BRCA</v>
      </c>
      <c r="E8" s="3" t="s">
        <v>90</v>
      </c>
      <c r="F8" s="3" t="str">
        <f t="shared" si="1"/>
        <v xml:space="preserve">Breast Triple Negative Cancer </v>
      </c>
      <c r="G8" s="3" t="s">
        <v>11</v>
      </c>
      <c r="H8" s="3" t="s">
        <v>320</v>
      </c>
      <c r="I8" s="3">
        <v>1</v>
      </c>
      <c r="J8" s="3">
        <v>1</v>
      </c>
    </row>
    <row r="9" spans="1:10" x14ac:dyDescent="0.2">
      <c r="A9" s="3" t="s">
        <v>283</v>
      </c>
      <c r="B9" s="3" t="s">
        <v>11</v>
      </c>
      <c r="C9" s="3" t="s">
        <v>91</v>
      </c>
      <c r="D9" s="3" t="str">
        <f t="shared" si="0"/>
        <v>BRCA</v>
      </c>
      <c r="E9" s="3" t="s">
        <v>92</v>
      </c>
      <c r="F9" s="3" t="str">
        <f t="shared" si="1"/>
        <v>Breast ER+ and HER2</v>
      </c>
      <c r="G9" s="3" t="s">
        <v>11</v>
      </c>
      <c r="H9" s="3" t="s">
        <v>320</v>
      </c>
      <c r="I9" s="3">
        <v>1</v>
      </c>
      <c r="J9" s="3">
        <v>1</v>
      </c>
    </row>
    <row r="10" spans="1:10" x14ac:dyDescent="0.2">
      <c r="A10" s="3" t="s">
        <v>283</v>
      </c>
      <c r="B10" s="3" t="s">
        <v>11</v>
      </c>
      <c r="C10" s="3" t="s">
        <v>93</v>
      </c>
      <c r="D10" s="3" t="str">
        <f t="shared" si="0"/>
        <v>BRCA</v>
      </c>
      <c r="E10" s="3" t="s">
        <v>94</v>
      </c>
      <c r="F10" s="3" t="str">
        <f t="shared" si="1"/>
        <v xml:space="preserve">Breast Cancer </v>
      </c>
      <c r="G10" s="3" t="s">
        <v>11</v>
      </c>
      <c r="H10" s="3" t="s">
        <v>320</v>
      </c>
      <c r="I10" s="3">
        <v>1</v>
      </c>
      <c r="J10" s="3">
        <v>1</v>
      </c>
    </row>
    <row r="11" spans="1:10" x14ac:dyDescent="0.2">
      <c r="A11" s="3" t="s">
        <v>283</v>
      </c>
      <c r="B11" s="3" t="s">
        <v>11</v>
      </c>
      <c r="C11" s="3" t="s">
        <v>95</v>
      </c>
      <c r="D11" s="3" t="str">
        <f t="shared" si="0"/>
        <v>BRCA</v>
      </c>
      <c r="E11" s="3" t="s">
        <v>96</v>
      </c>
      <c r="F11" s="3" t="str">
        <f t="shared" si="1"/>
        <v xml:space="preserve">Breast Cancer </v>
      </c>
      <c r="G11" s="3" t="s">
        <v>11</v>
      </c>
      <c r="H11" s="3" t="s">
        <v>320</v>
      </c>
      <c r="I11" s="3">
        <v>1</v>
      </c>
      <c r="J11" s="3">
        <v>1</v>
      </c>
    </row>
    <row r="12" spans="1:10" x14ac:dyDescent="0.2">
      <c r="A12" s="3" t="s">
        <v>283</v>
      </c>
      <c r="B12" s="3" t="s">
        <v>11</v>
      </c>
      <c r="C12" s="3" t="s">
        <v>97</v>
      </c>
      <c r="D12" s="3" t="str">
        <f t="shared" si="0"/>
        <v>BRCA</v>
      </c>
      <c r="E12" s="3" t="s">
        <v>98</v>
      </c>
      <c r="F12" s="3" t="str">
        <f t="shared" si="1"/>
        <v xml:space="preserve">Breast Cancer </v>
      </c>
      <c r="G12" s="3" t="s">
        <v>11</v>
      </c>
      <c r="H12" s="3" t="s">
        <v>320</v>
      </c>
      <c r="I12" s="3">
        <v>1</v>
      </c>
      <c r="J12" s="3">
        <v>1</v>
      </c>
    </row>
    <row r="13" spans="1:10" x14ac:dyDescent="0.2">
      <c r="A13" s="3" t="s">
        <v>283</v>
      </c>
      <c r="B13" s="3" t="s">
        <v>11</v>
      </c>
      <c r="C13" s="3" t="s">
        <v>99</v>
      </c>
      <c r="D13" s="3" t="str">
        <f t="shared" si="0"/>
        <v>BRCA</v>
      </c>
      <c r="E13" s="3" t="s">
        <v>100</v>
      </c>
      <c r="F13" s="3" t="str">
        <f t="shared" si="1"/>
        <v xml:space="preserve">Breast Triple Negative/Lobular Cancer </v>
      </c>
      <c r="G13" s="3" t="s">
        <v>11</v>
      </c>
      <c r="H13" s="3" t="s">
        <v>320</v>
      </c>
      <c r="I13" s="3">
        <v>1</v>
      </c>
      <c r="J13" s="3">
        <v>1</v>
      </c>
    </row>
    <row r="14" spans="1:10" x14ac:dyDescent="0.2">
      <c r="A14" s="3" t="s">
        <v>283</v>
      </c>
      <c r="B14" s="3" t="s">
        <v>11</v>
      </c>
      <c r="C14" s="3" t="s">
        <v>101</v>
      </c>
      <c r="D14" s="3" t="str">
        <f t="shared" si="0"/>
        <v>BRCA</v>
      </c>
      <c r="E14" s="3" t="s">
        <v>102</v>
      </c>
      <c r="F14" s="3" t="str">
        <f t="shared" si="1"/>
        <v xml:space="preserve">Breast Cancer </v>
      </c>
      <c r="G14" s="3" t="s">
        <v>11</v>
      </c>
      <c r="H14" s="3" t="s">
        <v>320</v>
      </c>
      <c r="I14" s="3">
        <v>1</v>
      </c>
      <c r="J14" s="3">
        <v>1</v>
      </c>
    </row>
    <row r="15" spans="1:10" x14ac:dyDescent="0.2">
      <c r="A15" s="3" t="s">
        <v>284</v>
      </c>
      <c r="B15" s="3" t="s">
        <v>15</v>
      </c>
      <c r="C15" s="3" t="s">
        <v>103</v>
      </c>
      <c r="D15" s="3" t="str">
        <f t="shared" si="0"/>
        <v>BTCA</v>
      </c>
      <c r="E15" s="3" t="s">
        <v>104</v>
      </c>
      <c r="F15" s="3" t="str">
        <f t="shared" si="1"/>
        <v xml:space="preserve">Biliary tract cancer </v>
      </c>
      <c r="G15" s="3" t="s">
        <v>15</v>
      </c>
      <c r="H15" s="3" t="s">
        <v>321</v>
      </c>
      <c r="I15" s="3">
        <v>1</v>
      </c>
      <c r="J15" s="3">
        <v>1</v>
      </c>
    </row>
    <row r="16" spans="1:10" x14ac:dyDescent="0.2">
      <c r="A16" s="3" t="s">
        <v>284</v>
      </c>
      <c r="B16" s="3" t="s">
        <v>15</v>
      </c>
      <c r="C16" s="3" t="s">
        <v>105</v>
      </c>
      <c r="D16" s="3" t="str">
        <f t="shared" si="0"/>
        <v>BTCA</v>
      </c>
      <c r="E16" s="3" t="s">
        <v>106</v>
      </c>
      <c r="F16" s="3" t="str">
        <f t="shared" si="1"/>
        <v xml:space="preserve">Biliary tract cancer </v>
      </c>
      <c r="G16" s="3" t="s">
        <v>15</v>
      </c>
      <c r="H16" s="3" t="s">
        <v>321</v>
      </c>
      <c r="I16" s="3">
        <v>1</v>
      </c>
      <c r="J16" s="3">
        <v>1</v>
      </c>
    </row>
    <row r="17" spans="1:10" x14ac:dyDescent="0.2">
      <c r="A17" s="3" t="s">
        <v>275</v>
      </c>
      <c r="B17" s="3" t="s">
        <v>275</v>
      </c>
      <c r="C17" s="3" t="s">
        <v>107</v>
      </c>
      <c r="D17" s="3" t="str">
        <f t="shared" si="0"/>
        <v>CCSK</v>
      </c>
      <c r="E17" s="3" t="s">
        <v>108</v>
      </c>
      <c r="F17" s="3" t="str">
        <f t="shared" si="1"/>
        <v xml:space="preserve">Clear Cell Sarcomas of the Kidney </v>
      </c>
      <c r="G17" s="3" t="s">
        <v>260</v>
      </c>
      <c r="H17" s="3" t="s">
        <v>322</v>
      </c>
      <c r="I17" s="3">
        <v>0</v>
      </c>
      <c r="J17" s="3">
        <v>1</v>
      </c>
    </row>
    <row r="18" spans="1:10" x14ac:dyDescent="0.2">
      <c r="A18" s="3" t="s">
        <v>285</v>
      </c>
      <c r="B18" s="3" t="s">
        <v>13</v>
      </c>
      <c r="C18" s="3" t="s">
        <v>109</v>
      </c>
      <c r="D18" s="3" t="str">
        <f t="shared" si="0"/>
        <v>CESC</v>
      </c>
      <c r="E18" s="3" t="s">
        <v>110</v>
      </c>
      <c r="F18" s="3" t="str">
        <f t="shared" si="1"/>
        <v xml:space="preserve">Cervical Squamous Cell Carcinoma </v>
      </c>
      <c r="G18" s="3" t="s">
        <v>13</v>
      </c>
      <c r="H18" s="3" t="s">
        <v>323</v>
      </c>
      <c r="I18" s="3">
        <v>1</v>
      </c>
      <c r="J18" s="3">
        <v>1</v>
      </c>
    </row>
    <row r="19" spans="1:10" x14ac:dyDescent="0.2">
      <c r="A19" s="3" t="s">
        <v>275</v>
      </c>
      <c r="B19" s="3" t="s">
        <v>275</v>
      </c>
      <c r="C19" s="3" t="s">
        <v>111</v>
      </c>
      <c r="D19" s="3" t="str">
        <f t="shared" si="0"/>
        <v>CLLE</v>
      </c>
      <c r="E19" s="3" t="s">
        <v>112</v>
      </c>
      <c r="F19" s="3" t="str">
        <f t="shared" si="1"/>
        <v xml:space="preserve">Chronic Lymphocytic Leukemia </v>
      </c>
      <c r="G19" s="3" t="s">
        <v>258</v>
      </c>
      <c r="H19" s="3" t="s">
        <v>258</v>
      </c>
      <c r="I19" s="3">
        <v>0</v>
      </c>
      <c r="J19" s="3">
        <v>1</v>
      </c>
    </row>
    <row r="20" spans="1:10" x14ac:dyDescent="0.2">
      <c r="A20" s="3" t="s">
        <v>287</v>
      </c>
      <c r="B20" s="3" t="s">
        <v>17</v>
      </c>
      <c r="C20" s="3" t="s">
        <v>113</v>
      </c>
      <c r="D20" s="3" t="str">
        <f t="shared" si="0"/>
        <v>CMDI</v>
      </c>
      <c r="E20" s="3" t="s">
        <v>114</v>
      </c>
      <c r="F20" s="3" t="str">
        <f t="shared" si="1"/>
        <v xml:space="preserve">Chronic Myeloid Disorders </v>
      </c>
      <c r="G20" s="3" t="s">
        <v>17</v>
      </c>
      <c r="H20" s="3" t="s">
        <v>17</v>
      </c>
      <c r="I20" s="3">
        <v>1</v>
      </c>
      <c r="J20" s="3">
        <v>1</v>
      </c>
    </row>
    <row r="21" spans="1:10" x14ac:dyDescent="0.2">
      <c r="A21" s="3" t="s">
        <v>289</v>
      </c>
      <c r="B21" s="3" t="s">
        <v>19</v>
      </c>
      <c r="C21" s="3" t="s">
        <v>115</v>
      </c>
      <c r="D21" s="3" t="str">
        <f t="shared" si="0"/>
        <v>COAD</v>
      </c>
      <c r="E21" s="3" t="s">
        <v>116</v>
      </c>
      <c r="F21" s="3" t="str">
        <f t="shared" si="1"/>
        <v xml:space="preserve">Colon Adenocarcinoma </v>
      </c>
      <c r="G21" s="3" t="s">
        <v>19</v>
      </c>
      <c r="H21" s="3" t="s">
        <v>324</v>
      </c>
      <c r="I21" s="3">
        <v>1</v>
      </c>
      <c r="J21" s="3">
        <v>1</v>
      </c>
    </row>
    <row r="22" spans="1:10" x14ac:dyDescent="0.2">
      <c r="A22" s="3" t="s">
        <v>289</v>
      </c>
      <c r="B22" s="3" t="s">
        <v>19</v>
      </c>
      <c r="C22" s="3" t="s">
        <v>117</v>
      </c>
      <c r="D22" s="3" t="str">
        <f t="shared" si="0"/>
        <v>COCA</v>
      </c>
      <c r="E22" s="3" t="s">
        <v>118</v>
      </c>
      <c r="F22" s="3" t="str">
        <f t="shared" si="1"/>
        <v xml:space="preserve">Colorectal Cancer </v>
      </c>
      <c r="G22" s="3" t="s">
        <v>19</v>
      </c>
      <c r="H22" s="3" t="s">
        <v>324</v>
      </c>
      <c r="I22" s="3">
        <v>1</v>
      </c>
      <c r="J22" s="3">
        <v>1</v>
      </c>
    </row>
    <row r="23" spans="1:10" x14ac:dyDescent="0.2">
      <c r="A23" s="3" t="s">
        <v>290</v>
      </c>
      <c r="B23" s="3" t="s">
        <v>43</v>
      </c>
      <c r="C23" s="3" t="s">
        <v>119</v>
      </c>
      <c r="D23" s="3" t="str">
        <f t="shared" si="0"/>
        <v>DLBC</v>
      </c>
      <c r="E23" s="3" t="s">
        <v>120</v>
      </c>
      <c r="F23" s="3" t="str">
        <f>LEFT(E23, SEARCH(" - ",E23,1)-1)</f>
        <v>Lymphoid Neoplasm Diffuse Large B-cell Lymphoma</v>
      </c>
      <c r="G23" s="3" t="s">
        <v>43</v>
      </c>
      <c r="H23" s="3" t="s">
        <v>43</v>
      </c>
      <c r="I23" s="3">
        <v>1</v>
      </c>
      <c r="J23" s="3">
        <v>1</v>
      </c>
    </row>
    <row r="24" spans="1:10" x14ac:dyDescent="0.2">
      <c r="A24" s="3" t="s">
        <v>291</v>
      </c>
      <c r="B24" s="3" t="s">
        <v>55</v>
      </c>
      <c r="C24" s="3" t="s">
        <v>121</v>
      </c>
      <c r="D24" s="3" t="str">
        <f>LEFT(C24, SEARCH("-",C24,1)-1)</f>
        <v>EOPC</v>
      </c>
      <c r="E24" s="3" t="s">
        <v>122</v>
      </c>
      <c r="F24" s="3" t="str">
        <f t="shared" ref="F24:G87" si="2">LEFT(E24, SEARCH(" - ",E24,1)-1)</f>
        <v>Early Onset Prostate Cancer</v>
      </c>
      <c r="G24" s="3" t="s">
        <v>55</v>
      </c>
      <c r="H24" s="3" t="s">
        <v>325</v>
      </c>
      <c r="I24" s="3">
        <v>1</v>
      </c>
      <c r="J24" s="3">
        <v>1</v>
      </c>
    </row>
    <row r="25" spans="1:10" x14ac:dyDescent="0.2">
      <c r="A25" s="3" t="s">
        <v>292</v>
      </c>
      <c r="B25" s="3" t="s">
        <v>23</v>
      </c>
      <c r="C25" s="3" t="s">
        <v>123</v>
      </c>
      <c r="D25" s="3" t="str">
        <f t="shared" si="0"/>
        <v>ESAD</v>
      </c>
      <c r="E25" s="3" t="s">
        <v>124</v>
      </c>
      <c r="F25" s="3" t="str">
        <f t="shared" si="2"/>
        <v>Esophageal Adenocarcinoma</v>
      </c>
      <c r="G25" s="3" t="s">
        <v>23</v>
      </c>
      <c r="H25" s="3" t="s">
        <v>326</v>
      </c>
      <c r="I25" s="3">
        <v>1</v>
      </c>
      <c r="J25" s="3">
        <v>1</v>
      </c>
    </row>
    <row r="26" spans="1:10" x14ac:dyDescent="0.2">
      <c r="A26" s="3" t="s">
        <v>292</v>
      </c>
      <c r="B26" s="3" t="s">
        <v>23</v>
      </c>
      <c r="C26" s="3" t="s">
        <v>125</v>
      </c>
      <c r="D26" s="3" t="str">
        <f t="shared" si="0"/>
        <v>ESCA</v>
      </c>
      <c r="E26" s="3" t="s">
        <v>126</v>
      </c>
      <c r="F26" s="3" t="str">
        <f t="shared" si="2"/>
        <v>Esophageal Cancer</v>
      </c>
      <c r="G26" s="3" t="s">
        <v>23</v>
      </c>
      <c r="H26" s="3" t="s">
        <v>326</v>
      </c>
      <c r="I26" s="3">
        <v>1</v>
      </c>
      <c r="J26" s="3">
        <v>1</v>
      </c>
    </row>
    <row r="27" spans="1:10" x14ac:dyDescent="0.2">
      <c r="A27" s="3" t="s">
        <v>293</v>
      </c>
      <c r="B27" s="3" t="s">
        <v>63</v>
      </c>
      <c r="C27" s="3" t="s">
        <v>127</v>
      </c>
      <c r="D27" s="3" t="str">
        <f t="shared" si="0"/>
        <v>GACA</v>
      </c>
      <c r="E27" s="3" t="s">
        <v>128</v>
      </c>
      <c r="F27" s="3" t="str">
        <f t="shared" si="2"/>
        <v>Gastric Cancer</v>
      </c>
      <c r="G27" s="3" t="s">
        <v>63</v>
      </c>
      <c r="H27" s="3" t="s">
        <v>327</v>
      </c>
      <c r="I27" s="3">
        <v>1</v>
      </c>
      <c r="J27" s="3">
        <v>1</v>
      </c>
    </row>
    <row r="28" spans="1:10" x14ac:dyDescent="0.2">
      <c r="A28" s="3" t="s">
        <v>294</v>
      </c>
      <c r="B28" s="3" t="s">
        <v>27</v>
      </c>
      <c r="C28" s="3" t="s">
        <v>129</v>
      </c>
      <c r="D28" s="3" t="str">
        <f t="shared" si="0"/>
        <v>GBM</v>
      </c>
      <c r="E28" s="3" t="s">
        <v>130</v>
      </c>
      <c r="F28" s="3" t="str">
        <f t="shared" si="2"/>
        <v>Glioblastoma multiforme</v>
      </c>
      <c r="G28" s="3" t="s">
        <v>27</v>
      </c>
      <c r="H28" s="3" t="s">
        <v>328</v>
      </c>
      <c r="I28" s="3">
        <v>1</v>
      </c>
      <c r="J28" s="3">
        <v>1</v>
      </c>
    </row>
    <row r="29" spans="1:10" x14ac:dyDescent="0.2">
      <c r="A29" s="3" t="s">
        <v>294</v>
      </c>
      <c r="B29" s="3" t="s">
        <v>27</v>
      </c>
      <c r="C29" s="3" t="s">
        <v>131</v>
      </c>
      <c r="D29" s="3" t="str">
        <f t="shared" si="0"/>
        <v>GBM</v>
      </c>
      <c r="E29" s="3" t="s">
        <v>132</v>
      </c>
      <c r="F29" s="3" t="str">
        <f t="shared" si="2"/>
        <v>Brain Glioblastoma Multiforme</v>
      </c>
      <c r="G29" s="3" t="s">
        <v>27</v>
      </c>
      <c r="H29" s="3" t="s">
        <v>328</v>
      </c>
      <c r="I29" s="3">
        <v>1</v>
      </c>
      <c r="J29" s="3">
        <v>1</v>
      </c>
    </row>
    <row r="30" spans="1:10" x14ac:dyDescent="0.2">
      <c r="A30" s="3" t="s">
        <v>295</v>
      </c>
      <c r="B30" s="3" t="s">
        <v>29</v>
      </c>
      <c r="C30" s="3" t="s">
        <v>133</v>
      </c>
      <c r="D30" s="3" t="str">
        <f t="shared" si="0"/>
        <v>HNCA</v>
      </c>
      <c r="E30" s="3" t="s">
        <v>134</v>
      </c>
      <c r="F30" s="3" t="str">
        <f t="shared" si="2"/>
        <v>Head and Neck Cancer</v>
      </c>
      <c r="G30" s="3" t="s">
        <v>29</v>
      </c>
      <c r="H30" s="3" t="s">
        <v>329</v>
      </c>
      <c r="I30" s="3">
        <v>1</v>
      </c>
      <c r="J30" s="3">
        <v>1</v>
      </c>
    </row>
    <row r="31" spans="1:10" x14ac:dyDescent="0.2">
      <c r="A31" s="3" t="s">
        <v>295</v>
      </c>
      <c r="B31" s="3" t="s">
        <v>29</v>
      </c>
      <c r="C31" s="3" t="s">
        <v>135</v>
      </c>
      <c r="D31" s="3" t="str">
        <f t="shared" si="0"/>
        <v>HNSC</v>
      </c>
      <c r="E31" s="3" t="s">
        <v>136</v>
      </c>
      <c r="F31" s="3" t="str">
        <f t="shared" si="2"/>
        <v>Head and Neck Squamous Cell Carcinoma</v>
      </c>
      <c r="G31" s="3" t="s">
        <v>29</v>
      </c>
      <c r="H31" s="3" t="s">
        <v>329</v>
      </c>
      <c r="I31" s="3">
        <v>1</v>
      </c>
      <c r="J31" s="3">
        <v>1</v>
      </c>
    </row>
    <row r="32" spans="1:10" x14ac:dyDescent="0.2">
      <c r="A32" s="3" t="s">
        <v>296</v>
      </c>
      <c r="B32" s="3" t="s">
        <v>31</v>
      </c>
      <c r="C32" s="3" t="s">
        <v>137</v>
      </c>
      <c r="D32" s="3" t="str">
        <f t="shared" si="0"/>
        <v>KICH</v>
      </c>
      <c r="E32" s="3" t="s">
        <v>138</v>
      </c>
      <c r="F32" s="3" t="str">
        <f t="shared" si="2"/>
        <v>Kidney Chromophobe</v>
      </c>
      <c r="G32" s="3" t="s">
        <v>31</v>
      </c>
      <c r="H32" s="3" t="s">
        <v>322</v>
      </c>
      <c r="I32" s="3">
        <v>1</v>
      </c>
      <c r="J32" s="3">
        <v>1</v>
      </c>
    </row>
    <row r="33" spans="1:10" x14ac:dyDescent="0.2">
      <c r="A33" s="3" t="s">
        <v>297</v>
      </c>
      <c r="B33" s="3" t="s">
        <v>33</v>
      </c>
      <c r="C33" s="3" t="s">
        <v>139</v>
      </c>
      <c r="D33" s="3" t="str">
        <f t="shared" si="0"/>
        <v>KIRC</v>
      </c>
      <c r="E33" s="3" t="s">
        <v>140</v>
      </c>
      <c r="F33" s="3" t="str">
        <f t="shared" si="2"/>
        <v>Kidney Renal Clear Cell Carcinoma</v>
      </c>
      <c r="G33" s="3" t="s">
        <v>33</v>
      </c>
      <c r="H33" s="3" t="s">
        <v>322</v>
      </c>
      <c r="I33" s="3">
        <v>1</v>
      </c>
      <c r="J33" s="3">
        <v>1</v>
      </c>
    </row>
    <row r="34" spans="1:10" x14ac:dyDescent="0.2">
      <c r="A34" s="3" t="s">
        <v>298</v>
      </c>
      <c r="B34" s="3" t="s">
        <v>35</v>
      </c>
      <c r="C34" s="3" t="s">
        <v>141</v>
      </c>
      <c r="D34" s="3" t="str">
        <f t="shared" si="0"/>
        <v>KIRP</v>
      </c>
      <c r="E34" s="3" t="s">
        <v>142</v>
      </c>
      <c r="F34" s="3" t="str">
        <f t="shared" si="2"/>
        <v>Kidney Renal Papillary Cell Carcinoma</v>
      </c>
      <c r="G34" s="3" t="s">
        <v>35</v>
      </c>
      <c r="H34" s="3" t="s">
        <v>322</v>
      </c>
      <c r="I34" s="3">
        <v>1</v>
      </c>
      <c r="J34" s="3">
        <v>1</v>
      </c>
    </row>
    <row r="35" spans="1:10" x14ac:dyDescent="0.2">
      <c r="A35" s="3" t="s">
        <v>280</v>
      </c>
      <c r="B35" s="3" t="s">
        <v>4</v>
      </c>
      <c r="C35" s="3" t="s">
        <v>143</v>
      </c>
      <c r="D35" s="3" t="str">
        <f t="shared" si="0"/>
        <v>LAML</v>
      </c>
      <c r="E35" s="3" t="s">
        <v>144</v>
      </c>
      <c r="F35" s="3" t="e">
        <f t="shared" si="2"/>
        <v>#VALUE!</v>
      </c>
      <c r="G35" s="3" t="s">
        <v>4</v>
      </c>
      <c r="H35" s="3" t="s">
        <v>4</v>
      </c>
      <c r="I35" s="3">
        <v>1</v>
      </c>
      <c r="J35" s="3">
        <v>1</v>
      </c>
    </row>
    <row r="36" spans="1:10" x14ac:dyDescent="0.2">
      <c r="A36" s="3" t="s">
        <v>280</v>
      </c>
      <c r="B36" s="3" t="s">
        <v>4</v>
      </c>
      <c r="C36" s="3" t="s">
        <v>145</v>
      </c>
      <c r="D36" s="3" t="str">
        <f t="shared" si="0"/>
        <v>LAML</v>
      </c>
      <c r="E36" s="3" t="s">
        <v>146</v>
      </c>
      <c r="F36" s="3" t="str">
        <f t="shared" si="2"/>
        <v>Acute Myeloid Leukemia</v>
      </c>
      <c r="G36" s="3" t="s">
        <v>4</v>
      </c>
      <c r="H36" s="3" t="s">
        <v>4</v>
      </c>
      <c r="I36" s="3">
        <v>1</v>
      </c>
      <c r="J36" s="3">
        <v>1</v>
      </c>
    </row>
    <row r="37" spans="1:10" x14ac:dyDescent="0.2">
      <c r="A37" s="3" t="s">
        <v>280</v>
      </c>
      <c r="B37" s="3" t="s">
        <v>4</v>
      </c>
      <c r="C37" s="3" t="s">
        <v>147</v>
      </c>
      <c r="D37" s="3" t="str">
        <f t="shared" si="0"/>
        <v>LAML</v>
      </c>
      <c r="E37" s="3" t="s">
        <v>148</v>
      </c>
      <c r="F37" s="3" t="str">
        <f t="shared" si="2"/>
        <v>Acute Myeloid Leukemia</v>
      </c>
      <c r="G37" s="3" t="s">
        <v>4</v>
      </c>
      <c r="H37" s="3" t="s">
        <v>4</v>
      </c>
      <c r="I37" s="3">
        <v>1</v>
      </c>
      <c r="J37" s="3">
        <v>1</v>
      </c>
    </row>
    <row r="38" spans="1:10" x14ac:dyDescent="0.2">
      <c r="A38" s="3" t="s">
        <v>299</v>
      </c>
      <c r="B38" s="3" t="s">
        <v>9</v>
      </c>
      <c r="C38" s="3" t="s">
        <v>149</v>
      </c>
      <c r="D38" s="3" t="str">
        <f t="shared" si="0"/>
        <v>LGG</v>
      </c>
      <c r="E38" s="3" t="s">
        <v>150</v>
      </c>
      <c r="F38" s="3" t="str">
        <f t="shared" si="2"/>
        <v>Brain Lower Grade Glioma</v>
      </c>
      <c r="G38" s="3" t="s">
        <v>9</v>
      </c>
      <c r="H38" s="3" t="s">
        <v>328</v>
      </c>
      <c r="I38" s="3">
        <v>1</v>
      </c>
      <c r="J38" s="3">
        <v>1</v>
      </c>
    </row>
    <row r="39" spans="1:10" x14ac:dyDescent="0.2">
      <c r="A39" s="3" t="s">
        <v>275</v>
      </c>
      <c r="B39" s="3" t="s">
        <v>275</v>
      </c>
      <c r="C39" s="3" t="s">
        <v>151</v>
      </c>
      <c r="D39" s="3" t="str">
        <f t="shared" si="0"/>
        <v>LIAD</v>
      </c>
      <c r="E39" s="3" t="s">
        <v>152</v>
      </c>
      <c r="F39" s="3" t="str">
        <f t="shared" si="2"/>
        <v>Benign Liver Tumour</v>
      </c>
      <c r="G39" s="3" t="s">
        <v>261</v>
      </c>
      <c r="H39" s="3" t="s">
        <v>330</v>
      </c>
      <c r="I39" s="3">
        <v>0</v>
      </c>
      <c r="J39" s="3">
        <v>1</v>
      </c>
    </row>
    <row r="40" spans="1:10" x14ac:dyDescent="0.2">
      <c r="A40" s="3" t="s">
        <v>300</v>
      </c>
      <c r="B40" s="3" t="s">
        <v>37</v>
      </c>
      <c r="C40" s="3" t="s">
        <v>153</v>
      </c>
      <c r="D40" s="3" t="str">
        <f t="shared" si="0"/>
        <v>LICA</v>
      </c>
      <c r="E40" s="3" t="s">
        <v>154</v>
      </c>
      <c r="F40" s="3" t="str">
        <f t="shared" si="2"/>
        <v>Liver Cancer</v>
      </c>
      <c r="G40" s="3" t="s">
        <v>37</v>
      </c>
      <c r="H40" s="3" t="s">
        <v>330</v>
      </c>
      <c r="I40" s="3">
        <v>1</v>
      </c>
      <c r="J40" s="3">
        <v>1</v>
      </c>
    </row>
    <row r="41" spans="1:10" x14ac:dyDescent="0.2">
      <c r="A41" s="3" t="s">
        <v>300</v>
      </c>
      <c r="B41" s="3" t="s">
        <v>37</v>
      </c>
      <c r="C41" s="3" t="s">
        <v>155</v>
      </c>
      <c r="D41" s="3" t="str">
        <f t="shared" si="0"/>
        <v>LICA</v>
      </c>
      <c r="E41" s="3" t="s">
        <v>156</v>
      </c>
      <c r="F41" s="3" t="str">
        <f t="shared" si="2"/>
        <v>Liver Cancer</v>
      </c>
      <c r="G41" s="3" t="s">
        <v>37</v>
      </c>
      <c r="H41" s="3" t="s">
        <v>330</v>
      </c>
      <c r="I41" s="3">
        <v>1</v>
      </c>
      <c r="J41" s="3">
        <v>1</v>
      </c>
    </row>
    <row r="42" spans="1:10" x14ac:dyDescent="0.2">
      <c r="A42" s="3" t="s">
        <v>300</v>
      </c>
      <c r="B42" s="3" t="s">
        <v>37</v>
      </c>
      <c r="C42" s="3" t="s">
        <v>157</v>
      </c>
      <c r="D42" s="3" t="str">
        <f t="shared" si="0"/>
        <v>LIHC</v>
      </c>
      <c r="E42" s="3" t="s">
        <v>158</v>
      </c>
      <c r="F42" s="3" t="str">
        <f t="shared" si="2"/>
        <v>Liver Hepatocellular carcinoma</v>
      </c>
      <c r="G42" s="3" t="s">
        <v>37</v>
      </c>
      <c r="H42" s="3" t="s">
        <v>330</v>
      </c>
      <c r="I42" s="3">
        <v>1</v>
      </c>
      <c r="J42" s="3">
        <v>1</v>
      </c>
    </row>
    <row r="43" spans="1:10" x14ac:dyDescent="0.2">
      <c r="A43" s="3" t="s">
        <v>300</v>
      </c>
      <c r="B43" s="3" t="s">
        <v>37</v>
      </c>
      <c r="C43" s="3" t="s">
        <v>159</v>
      </c>
      <c r="D43" s="3" t="str">
        <f t="shared" si="0"/>
        <v>LIHM</v>
      </c>
      <c r="E43" s="3" t="s">
        <v>160</v>
      </c>
      <c r="F43" s="3" t="str">
        <f t="shared" si="2"/>
        <v>Liver Hepatocellular Macronodules</v>
      </c>
      <c r="G43" s="3" t="s">
        <v>37</v>
      </c>
      <c r="H43" s="3" t="s">
        <v>330</v>
      </c>
      <c r="I43" s="3">
        <v>1</v>
      </c>
      <c r="J43" s="3">
        <v>1</v>
      </c>
    </row>
    <row r="44" spans="1:10" x14ac:dyDescent="0.2">
      <c r="A44" s="3" t="s">
        <v>300</v>
      </c>
      <c r="B44" s="3" t="s">
        <v>37</v>
      </c>
      <c r="C44" s="3" t="s">
        <v>161</v>
      </c>
      <c r="D44" s="3" t="str">
        <f t="shared" si="0"/>
        <v>LINC</v>
      </c>
      <c r="E44" s="3" t="s">
        <v>162</v>
      </c>
      <c r="F44" s="3" t="str">
        <f t="shared" si="2"/>
        <v>Liver Cancer</v>
      </c>
      <c r="G44" s="3" t="s">
        <v>37</v>
      </c>
      <c r="H44" s="3" t="s">
        <v>330</v>
      </c>
      <c r="I44" s="3">
        <v>1</v>
      </c>
      <c r="J44" s="3">
        <v>1</v>
      </c>
    </row>
    <row r="45" spans="1:10" x14ac:dyDescent="0.2">
      <c r="A45" s="3" t="s">
        <v>300</v>
      </c>
      <c r="B45" s="3" t="s">
        <v>37</v>
      </c>
      <c r="C45" s="3" t="s">
        <v>163</v>
      </c>
      <c r="D45" s="3" t="str">
        <f t="shared" si="0"/>
        <v>LIRI</v>
      </c>
      <c r="E45" s="3" t="s">
        <v>164</v>
      </c>
      <c r="F45" s="3" t="str">
        <f t="shared" si="2"/>
        <v>Liver Cancer</v>
      </c>
      <c r="G45" s="3" t="s">
        <v>37</v>
      </c>
      <c r="H45" s="3" t="s">
        <v>330</v>
      </c>
      <c r="I45" s="3">
        <v>1</v>
      </c>
      <c r="J45" s="3">
        <v>1</v>
      </c>
    </row>
    <row r="46" spans="1:10" x14ac:dyDescent="0.2">
      <c r="A46" s="3" t="s">
        <v>275</v>
      </c>
      <c r="B46" s="3" t="s">
        <v>275</v>
      </c>
      <c r="C46" s="3" t="s">
        <v>165</v>
      </c>
      <c r="D46" s="3" t="str">
        <f t="shared" si="0"/>
        <v>LMS</v>
      </c>
      <c r="E46" s="3" t="s">
        <v>166</v>
      </c>
      <c r="F46" s="3" t="str">
        <f t="shared" si="2"/>
        <v>Soft tissue cancer</v>
      </c>
      <c r="G46" s="3" t="s">
        <v>262</v>
      </c>
      <c r="H46" s="3" t="s">
        <v>331</v>
      </c>
      <c r="I46" s="3">
        <v>0</v>
      </c>
      <c r="J46" s="3">
        <v>1</v>
      </c>
    </row>
    <row r="47" spans="1:10" x14ac:dyDescent="0.2">
      <c r="A47" s="3" t="s">
        <v>301</v>
      </c>
      <c r="B47" s="3" t="s">
        <v>39</v>
      </c>
      <c r="C47" s="3" t="s">
        <v>167</v>
      </c>
      <c r="D47" s="3" t="str">
        <f t="shared" si="0"/>
        <v>LUAD</v>
      </c>
      <c r="E47" s="3" t="s">
        <v>168</v>
      </c>
      <c r="F47" s="3" t="str">
        <f t="shared" si="2"/>
        <v>Lung Adenocarcinoma</v>
      </c>
      <c r="G47" s="3" t="s">
        <v>39</v>
      </c>
      <c r="H47" s="3" t="s">
        <v>332</v>
      </c>
      <c r="I47" s="3">
        <v>1</v>
      </c>
      <c r="J47" s="3">
        <v>1</v>
      </c>
    </row>
    <row r="48" spans="1:10" x14ac:dyDescent="0.2">
      <c r="A48" s="3" t="s">
        <v>302</v>
      </c>
      <c r="B48" s="3" t="s">
        <v>41</v>
      </c>
      <c r="C48" s="3" t="s">
        <v>169</v>
      </c>
      <c r="D48" s="3" t="str">
        <f t="shared" si="0"/>
        <v>LUSC</v>
      </c>
      <c r="E48" s="3" t="s">
        <v>170</v>
      </c>
      <c r="F48" s="3" t="str">
        <f t="shared" si="2"/>
        <v>Lung Squamous cell carcinoma</v>
      </c>
      <c r="G48" s="3" t="s">
        <v>41</v>
      </c>
      <c r="H48" s="3" t="s">
        <v>332</v>
      </c>
      <c r="I48" s="3">
        <v>1</v>
      </c>
      <c r="J48" s="3">
        <v>1</v>
      </c>
    </row>
    <row r="49" spans="1:10" x14ac:dyDescent="0.2">
      <c r="A49" s="3" t="s">
        <v>302</v>
      </c>
      <c r="B49" s="3" t="s">
        <v>41</v>
      </c>
      <c r="C49" s="3" t="s">
        <v>171</v>
      </c>
      <c r="D49" s="3" t="str">
        <f t="shared" si="0"/>
        <v>LUSC</v>
      </c>
      <c r="E49" s="3" t="s">
        <v>172</v>
      </c>
      <c r="F49" s="3" t="str">
        <f t="shared" si="2"/>
        <v>Lung Cancer</v>
      </c>
      <c r="G49" s="3" t="s">
        <v>41</v>
      </c>
      <c r="H49" s="3" t="s">
        <v>332</v>
      </c>
      <c r="I49" s="3">
        <v>1</v>
      </c>
      <c r="J49" s="3">
        <v>1</v>
      </c>
    </row>
    <row r="50" spans="1:10" x14ac:dyDescent="0.2">
      <c r="A50" s="3" t="s">
        <v>302</v>
      </c>
      <c r="B50" s="3" t="s">
        <v>41</v>
      </c>
      <c r="C50" s="3" t="s">
        <v>173</v>
      </c>
      <c r="D50" s="3" t="str">
        <f t="shared" si="0"/>
        <v>LUSC</v>
      </c>
      <c r="E50" s="3" t="s">
        <v>174</v>
      </c>
      <c r="F50" s="3" t="str">
        <f t="shared" si="2"/>
        <v>Lung Squamous Cell Carcinoma</v>
      </c>
      <c r="G50" s="3" t="s">
        <v>41</v>
      </c>
      <c r="H50" s="3" t="s">
        <v>332</v>
      </c>
      <c r="I50" s="3">
        <v>1</v>
      </c>
      <c r="J50" s="3">
        <v>1</v>
      </c>
    </row>
    <row r="51" spans="1:10" x14ac:dyDescent="0.2">
      <c r="A51" s="3" t="s">
        <v>275</v>
      </c>
      <c r="B51" s="3" t="s">
        <v>275</v>
      </c>
      <c r="C51" s="3" t="s">
        <v>175</v>
      </c>
      <c r="D51" s="3" t="str">
        <f t="shared" si="0"/>
        <v>MALY</v>
      </c>
      <c r="E51" s="3" t="s">
        <v>176</v>
      </c>
      <c r="F51" s="3" t="str">
        <f t="shared" si="2"/>
        <v>Malignant Lymphoma</v>
      </c>
      <c r="G51" s="3" t="s">
        <v>263</v>
      </c>
      <c r="H51" s="3" t="s">
        <v>263</v>
      </c>
      <c r="I51" s="3">
        <v>0</v>
      </c>
      <c r="J51" s="3">
        <v>1</v>
      </c>
    </row>
    <row r="52" spans="1:10" x14ac:dyDescent="0.2">
      <c r="A52" s="3" t="s">
        <v>303</v>
      </c>
      <c r="B52" s="3" t="s">
        <v>61</v>
      </c>
      <c r="C52" s="3" t="s">
        <v>177</v>
      </c>
      <c r="D52" s="3" t="str">
        <f t="shared" si="0"/>
        <v>MELA</v>
      </c>
      <c r="E52" s="3" t="s">
        <v>178</v>
      </c>
      <c r="F52" s="3" t="str">
        <f t="shared" si="2"/>
        <v>Skin Cancer</v>
      </c>
      <c r="G52" s="3" t="s">
        <v>61</v>
      </c>
      <c r="H52" s="3" t="s">
        <v>333</v>
      </c>
      <c r="I52" s="3">
        <v>1</v>
      </c>
      <c r="J52" s="3">
        <v>1</v>
      </c>
    </row>
    <row r="53" spans="1:10" x14ac:dyDescent="0.2">
      <c r="A53" s="3" t="s">
        <v>275</v>
      </c>
      <c r="B53" s="3" t="s">
        <v>275</v>
      </c>
      <c r="C53" s="3" t="s">
        <v>179</v>
      </c>
      <c r="D53" s="3" t="str">
        <f t="shared" si="0"/>
        <v>NACA</v>
      </c>
      <c r="E53" s="3" t="s">
        <v>180</v>
      </c>
      <c r="F53" s="3" t="str">
        <f t="shared" si="2"/>
        <v>Nasopharyngeal cancer</v>
      </c>
      <c r="G53" s="3" t="s">
        <v>264</v>
      </c>
      <c r="H53" s="3" t="s">
        <v>334</v>
      </c>
      <c r="I53" s="3">
        <v>0</v>
      </c>
      <c r="J53" s="3">
        <v>1</v>
      </c>
    </row>
    <row r="54" spans="1:10" x14ac:dyDescent="0.2">
      <c r="A54" s="3" t="s">
        <v>275</v>
      </c>
      <c r="B54" s="3" t="s">
        <v>275</v>
      </c>
      <c r="C54" s="3" t="s">
        <v>181</v>
      </c>
      <c r="D54" s="3" t="str">
        <f t="shared" si="0"/>
        <v>NBL</v>
      </c>
      <c r="E54" s="3" t="s">
        <v>182</v>
      </c>
      <c r="F54" s="3" t="str">
        <f t="shared" si="2"/>
        <v>Neuroblastoma</v>
      </c>
      <c r="G54" s="3" t="s">
        <v>265</v>
      </c>
      <c r="H54" s="3" t="s">
        <v>265</v>
      </c>
      <c r="I54" s="3">
        <v>0</v>
      </c>
      <c r="J54" s="3">
        <v>1</v>
      </c>
    </row>
    <row r="55" spans="1:10" x14ac:dyDescent="0.2">
      <c r="A55" s="3" t="s">
        <v>275</v>
      </c>
      <c r="B55" s="3" t="s">
        <v>275</v>
      </c>
      <c r="C55" s="3" t="s">
        <v>183</v>
      </c>
      <c r="D55" s="3" t="str">
        <f t="shared" si="0"/>
        <v>NHLY</v>
      </c>
      <c r="E55" s="3" t="s">
        <v>184</v>
      </c>
      <c r="F55" s="3" t="str">
        <f t="shared" si="2"/>
        <v>Non Hodgkin Lymphoma</v>
      </c>
      <c r="G55" s="3" t="s">
        <v>266</v>
      </c>
      <c r="H55" s="3" t="s">
        <v>266</v>
      </c>
      <c r="I55" s="3">
        <v>0</v>
      </c>
      <c r="J55" s="3">
        <v>1</v>
      </c>
    </row>
    <row r="56" spans="1:10" x14ac:dyDescent="0.2">
      <c r="A56" s="3" t="s">
        <v>275</v>
      </c>
      <c r="B56" s="3" t="s">
        <v>275</v>
      </c>
      <c r="C56" s="3" t="s">
        <v>185</v>
      </c>
      <c r="D56" s="3" t="str">
        <f t="shared" si="0"/>
        <v>ORCA</v>
      </c>
      <c r="E56" s="3" t="s">
        <v>186</v>
      </c>
      <c r="F56" s="3" t="str">
        <f t="shared" si="2"/>
        <v>Oral Cancer</v>
      </c>
      <c r="G56" s="3" t="s">
        <v>267</v>
      </c>
      <c r="H56" s="3" t="s">
        <v>335</v>
      </c>
      <c r="I56" s="3">
        <v>0</v>
      </c>
      <c r="J56" s="3">
        <v>1</v>
      </c>
    </row>
    <row r="57" spans="1:10" x14ac:dyDescent="0.2">
      <c r="A57" s="3" t="s">
        <v>282</v>
      </c>
      <c r="B57" s="3" t="s">
        <v>59</v>
      </c>
      <c r="C57" s="3" t="s">
        <v>187</v>
      </c>
      <c r="D57" s="3" t="str">
        <f t="shared" si="0"/>
        <v>OS</v>
      </c>
      <c r="E57" s="3" t="s">
        <v>188</v>
      </c>
      <c r="F57" s="3" t="str">
        <f t="shared" si="2"/>
        <v>Osteosarcoma</v>
      </c>
      <c r="G57" s="3" t="s">
        <v>59</v>
      </c>
      <c r="H57" s="3" t="s">
        <v>319</v>
      </c>
      <c r="I57" s="3">
        <v>1</v>
      </c>
      <c r="J57" s="3">
        <v>1</v>
      </c>
    </row>
    <row r="58" spans="1:10" x14ac:dyDescent="0.2">
      <c r="A58" s="3" t="s">
        <v>304</v>
      </c>
      <c r="B58" s="3" t="s">
        <v>49</v>
      </c>
      <c r="C58" s="3" t="s">
        <v>189</v>
      </c>
      <c r="D58" s="3" t="str">
        <f t="shared" si="0"/>
        <v>OV</v>
      </c>
      <c r="E58" s="3" t="s">
        <v>190</v>
      </c>
      <c r="F58" s="3" t="str">
        <f t="shared" si="2"/>
        <v>Ovarian Cancer</v>
      </c>
      <c r="G58" s="3" t="s">
        <v>49</v>
      </c>
      <c r="H58" s="3" t="s">
        <v>336</v>
      </c>
      <c r="I58" s="3">
        <v>1</v>
      </c>
      <c r="J58" s="3">
        <v>1</v>
      </c>
    </row>
    <row r="59" spans="1:10" x14ac:dyDescent="0.2">
      <c r="A59" s="3" t="s">
        <v>304</v>
      </c>
      <c r="B59" s="5" t="s">
        <v>49</v>
      </c>
      <c r="C59" s="3" t="s">
        <v>191</v>
      </c>
      <c r="D59" s="3" t="str">
        <f t="shared" si="0"/>
        <v>OV</v>
      </c>
      <c r="E59" s="3" t="s">
        <v>192</v>
      </c>
      <c r="F59" s="3" t="str">
        <f t="shared" si="2"/>
        <v>Ovarian cancer</v>
      </c>
      <c r="G59" s="3" t="s">
        <v>49</v>
      </c>
      <c r="H59" s="3" t="s">
        <v>336</v>
      </c>
      <c r="I59" s="3">
        <v>1</v>
      </c>
      <c r="J59" s="3">
        <v>1</v>
      </c>
    </row>
    <row r="60" spans="1:10" x14ac:dyDescent="0.2">
      <c r="A60" s="3" t="s">
        <v>304</v>
      </c>
      <c r="B60" s="5" t="s">
        <v>49</v>
      </c>
      <c r="C60" s="3" t="s">
        <v>193</v>
      </c>
      <c r="D60" s="3" t="str">
        <f t="shared" si="0"/>
        <v>OV</v>
      </c>
      <c r="E60" s="3" t="s">
        <v>194</v>
      </c>
      <c r="F60" s="3" t="str">
        <f t="shared" si="2"/>
        <v>Ovarian Serous Cystadenocarcinoma</v>
      </c>
      <c r="G60" s="3" t="s">
        <v>49</v>
      </c>
      <c r="H60" s="3" t="s">
        <v>336</v>
      </c>
      <c r="I60" s="3">
        <v>1</v>
      </c>
      <c r="J60" s="3">
        <v>1</v>
      </c>
    </row>
    <row r="61" spans="1:10" x14ac:dyDescent="0.2">
      <c r="A61" s="3" t="s">
        <v>305</v>
      </c>
      <c r="B61" s="3" t="s">
        <v>51</v>
      </c>
      <c r="C61" s="3" t="s">
        <v>195</v>
      </c>
      <c r="D61" s="3" t="str">
        <f t="shared" si="0"/>
        <v>PAAD</v>
      </c>
      <c r="E61" s="3" t="s">
        <v>196</v>
      </c>
      <c r="F61" s="3" t="str">
        <f t="shared" si="2"/>
        <v>Pancreatic Cancer</v>
      </c>
      <c r="G61" s="3" t="s">
        <v>51</v>
      </c>
      <c r="H61" s="3" t="s">
        <v>337</v>
      </c>
      <c r="I61" s="3">
        <v>1</v>
      </c>
      <c r="J61" s="3">
        <v>1</v>
      </c>
    </row>
    <row r="62" spans="1:10" x14ac:dyDescent="0.2">
      <c r="A62" s="3" t="s">
        <v>305</v>
      </c>
      <c r="B62" s="3" t="s">
        <v>51</v>
      </c>
      <c r="C62" s="3" t="s">
        <v>197</v>
      </c>
      <c r="D62" s="3" t="str">
        <f t="shared" si="0"/>
        <v>PACA</v>
      </c>
      <c r="E62" s="3" t="s">
        <v>198</v>
      </c>
      <c r="F62" s="3" t="e">
        <f t="shared" si="2"/>
        <v>#VALUE!</v>
      </c>
      <c r="G62" s="3" t="s">
        <v>51</v>
      </c>
      <c r="H62" s="3" t="s">
        <v>337</v>
      </c>
      <c r="I62" s="3">
        <v>1</v>
      </c>
      <c r="J62" s="3">
        <v>1</v>
      </c>
    </row>
    <row r="63" spans="1:10" x14ac:dyDescent="0.2">
      <c r="A63" s="3" t="s">
        <v>305</v>
      </c>
      <c r="B63" s="3" t="s">
        <v>51</v>
      </c>
      <c r="C63" s="3" t="s">
        <v>199</v>
      </c>
      <c r="D63" s="3" t="str">
        <f t="shared" si="0"/>
        <v>PACA</v>
      </c>
      <c r="E63" s="3" t="s">
        <v>200</v>
      </c>
      <c r="F63" s="3" t="str">
        <f t="shared" si="2"/>
        <v>Pancreatic Cancer</v>
      </c>
      <c r="G63" s="3" t="s">
        <v>51</v>
      </c>
      <c r="H63" s="3" t="s">
        <v>337</v>
      </c>
      <c r="I63" s="3">
        <v>1</v>
      </c>
      <c r="J63" s="3">
        <v>1</v>
      </c>
    </row>
    <row r="64" spans="1:10" x14ac:dyDescent="0.2">
      <c r="A64" s="3" t="s">
        <v>305</v>
      </c>
      <c r="B64" s="3" t="s">
        <v>51</v>
      </c>
      <c r="C64" s="3" t="s">
        <v>201</v>
      </c>
      <c r="D64" s="3" t="str">
        <f t="shared" si="0"/>
        <v>PACA</v>
      </c>
      <c r="E64" s="3" t="s">
        <v>202</v>
      </c>
      <c r="F64" s="3" t="str">
        <f t="shared" si="2"/>
        <v>Pancreatic Ductal adenocarcinoma</v>
      </c>
      <c r="G64" s="3" t="s">
        <v>51</v>
      </c>
      <c r="H64" s="3" t="s">
        <v>337</v>
      </c>
      <c r="I64" s="3">
        <v>1</v>
      </c>
      <c r="J64" s="3">
        <v>1</v>
      </c>
    </row>
    <row r="65" spans="1:10" x14ac:dyDescent="0.2">
      <c r="A65" s="3" t="s">
        <v>306</v>
      </c>
      <c r="B65" s="3" t="s">
        <v>53</v>
      </c>
      <c r="C65" s="3" t="s">
        <v>203</v>
      </c>
      <c r="D65" s="3" t="str">
        <f t="shared" si="0"/>
        <v>PAEN</v>
      </c>
      <c r="E65" s="3" t="s">
        <v>204</v>
      </c>
      <c r="F65" s="3" t="str">
        <f t="shared" si="2"/>
        <v>Pancreatic Cancer Endocrine neoplasms</v>
      </c>
      <c r="G65" s="3" t="s">
        <v>53</v>
      </c>
      <c r="H65" s="3" t="s">
        <v>337</v>
      </c>
      <c r="I65" s="3">
        <v>1</v>
      </c>
      <c r="J65" s="3">
        <v>1</v>
      </c>
    </row>
    <row r="66" spans="1:10" x14ac:dyDescent="0.2">
      <c r="A66" s="3" t="s">
        <v>306</v>
      </c>
      <c r="B66" s="3" t="s">
        <v>53</v>
      </c>
      <c r="C66" s="3" t="s">
        <v>205</v>
      </c>
      <c r="D66" s="3" t="str">
        <f t="shared" si="0"/>
        <v>PAEN</v>
      </c>
      <c r="E66" s="3" t="s">
        <v>206</v>
      </c>
      <c r="F66" s="3" t="e">
        <f t="shared" si="2"/>
        <v>#VALUE!</v>
      </c>
      <c r="G66" s="3" t="s">
        <v>53</v>
      </c>
      <c r="H66" s="3" t="s">
        <v>337</v>
      </c>
      <c r="I66" s="3">
        <v>1</v>
      </c>
      <c r="J66" s="3">
        <v>1</v>
      </c>
    </row>
    <row r="67" spans="1:10" x14ac:dyDescent="0.2">
      <c r="A67" s="3" t="s">
        <v>275</v>
      </c>
      <c r="B67" s="3" t="s">
        <v>275</v>
      </c>
      <c r="C67" s="3" t="s">
        <v>207</v>
      </c>
      <c r="D67" s="3" t="str">
        <f t="shared" ref="D67:D89" si="3">LEFT(C67, SEARCH("-",C67,1)-1)</f>
        <v>PBCA</v>
      </c>
      <c r="E67" s="3" t="s">
        <v>208</v>
      </c>
      <c r="F67" s="3" t="str">
        <f t="shared" si="2"/>
        <v>Pediatric Brain Cancer</v>
      </c>
      <c r="G67" s="3" t="s">
        <v>268</v>
      </c>
      <c r="H67" s="3" t="s">
        <v>328</v>
      </c>
      <c r="I67" s="3">
        <v>0</v>
      </c>
      <c r="J67" s="3">
        <v>1</v>
      </c>
    </row>
    <row r="68" spans="1:10" x14ac:dyDescent="0.2">
      <c r="A68" s="3" t="s">
        <v>275</v>
      </c>
      <c r="B68" s="3" t="s">
        <v>275</v>
      </c>
      <c r="C68" s="3" t="s">
        <v>209</v>
      </c>
      <c r="D68" s="3" t="str">
        <f t="shared" si="3"/>
        <v>PEME</v>
      </c>
      <c r="E68" s="3" t="s">
        <v>210</v>
      </c>
      <c r="F68" s="3" t="str">
        <f t="shared" si="2"/>
        <v>Pediatric Medulloblastoma</v>
      </c>
      <c r="G68" s="3" t="s">
        <v>269</v>
      </c>
      <c r="H68" s="3" t="s">
        <v>328</v>
      </c>
      <c r="I68" s="3">
        <v>0</v>
      </c>
      <c r="J68" s="3">
        <v>1</v>
      </c>
    </row>
    <row r="69" spans="1:10" x14ac:dyDescent="0.2">
      <c r="A69" s="3" t="s">
        <v>291</v>
      </c>
      <c r="B69" s="3" t="s">
        <v>55</v>
      </c>
      <c r="C69" s="3" t="s">
        <v>211</v>
      </c>
      <c r="D69" s="3" t="str">
        <f t="shared" si="3"/>
        <v>PRAD</v>
      </c>
      <c r="E69" s="3" t="s">
        <v>212</v>
      </c>
      <c r="F69" s="3" t="str">
        <f t="shared" si="2"/>
        <v>Prostate Adenocarcinoma</v>
      </c>
      <c r="G69" s="3" t="s">
        <v>55</v>
      </c>
      <c r="H69" s="3" t="s">
        <v>325</v>
      </c>
      <c r="I69" s="3">
        <v>1</v>
      </c>
      <c r="J69" s="3">
        <v>1</v>
      </c>
    </row>
    <row r="70" spans="1:10" x14ac:dyDescent="0.2">
      <c r="A70" s="3" t="s">
        <v>291</v>
      </c>
      <c r="B70" s="3" t="s">
        <v>55</v>
      </c>
      <c r="C70" s="3" t="s">
        <v>213</v>
      </c>
      <c r="D70" s="3" t="str">
        <f t="shared" si="3"/>
        <v>PRAD</v>
      </c>
      <c r="E70" s="3" t="s">
        <v>214</v>
      </c>
      <c r="F70" s="3" t="str">
        <f t="shared" si="2"/>
        <v>Prostate Cancer</v>
      </c>
      <c r="G70" s="3" t="s">
        <v>55</v>
      </c>
      <c r="H70" s="3" t="s">
        <v>325</v>
      </c>
      <c r="I70" s="3">
        <v>1</v>
      </c>
      <c r="J70" s="3">
        <v>1</v>
      </c>
    </row>
    <row r="71" spans="1:10" x14ac:dyDescent="0.2">
      <c r="A71" s="3" t="s">
        <v>291</v>
      </c>
      <c r="B71" s="3" t="s">
        <v>55</v>
      </c>
      <c r="C71" s="3" t="s">
        <v>215</v>
      </c>
      <c r="D71" s="3" t="str">
        <f t="shared" si="3"/>
        <v>PRAD</v>
      </c>
      <c r="E71" s="3" t="s">
        <v>216</v>
      </c>
      <c r="F71" s="3" t="str">
        <f t="shared" si="2"/>
        <v>Prostate cancer</v>
      </c>
      <c r="G71" s="3" t="s">
        <v>55</v>
      </c>
      <c r="H71" s="3" t="s">
        <v>325</v>
      </c>
      <c r="I71" s="3">
        <v>1</v>
      </c>
      <c r="J71" s="3">
        <v>1</v>
      </c>
    </row>
    <row r="72" spans="1:10" x14ac:dyDescent="0.2">
      <c r="A72" s="3" t="s">
        <v>291</v>
      </c>
      <c r="B72" s="3" t="s">
        <v>55</v>
      </c>
      <c r="C72" s="3" t="s">
        <v>217</v>
      </c>
      <c r="D72" s="3" t="str">
        <f t="shared" si="3"/>
        <v>PRAD</v>
      </c>
      <c r="E72" s="3" t="s">
        <v>218</v>
      </c>
      <c r="F72" s="3" t="str">
        <f t="shared" si="2"/>
        <v>Prostate Adenocarcinoma</v>
      </c>
      <c r="G72" s="3" t="s">
        <v>55</v>
      </c>
      <c r="H72" s="3" t="s">
        <v>325</v>
      </c>
      <c r="I72" s="3">
        <v>1</v>
      </c>
      <c r="J72" s="3">
        <v>1</v>
      </c>
    </row>
    <row r="73" spans="1:10" x14ac:dyDescent="0.2">
      <c r="A73" s="3" t="s">
        <v>291</v>
      </c>
      <c r="B73" s="3" t="s">
        <v>55</v>
      </c>
      <c r="C73" s="3" t="s">
        <v>219</v>
      </c>
      <c r="D73" s="3" t="str">
        <f t="shared" si="3"/>
        <v>PRAD</v>
      </c>
      <c r="E73" s="3" t="s">
        <v>220</v>
      </c>
      <c r="F73" s="3" t="str">
        <f t="shared" si="2"/>
        <v>Prostate Adenocarcinoma</v>
      </c>
      <c r="G73" s="3" t="s">
        <v>55</v>
      </c>
      <c r="H73" s="3" t="s">
        <v>325</v>
      </c>
      <c r="I73" s="3">
        <v>1</v>
      </c>
      <c r="J73" s="3">
        <v>1</v>
      </c>
    </row>
    <row r="74" spans="1:10" x14ac:dyDescent="0.2">
      <c r="A74" s="3" t="s">
        <v>291</v>
      </c>
      <c r="B74" s="3" t="s">
        <v>55</v>
      </c>
      <c r="C74" s="3" t="s">
        <v>221</v>
      </c>
      <c r="D74" s="3" t="str">
        <f t="shared" si="3"/>
        <v>PRCA</v>
      </c>
      <c r="E74" s="3" t="s">
        <v>222</v>
      </c>
      <c r="F74" s="3" t="str">
        <f t="shared" si="2"/>
        <v>Prostate cancer</v>
      </c>
      <c r="G74" s="3" t="s">
        <v>55</v>
      </c>
      <c r="H74" s="3" t="s">
        <v>325</v>
      </c>
      <c r="I74" s="3">
        <v>1</v>
      </c>
      <c r="J74" s="3">
        <v>1</v>
      </c>
    </row>
    <row r="75" spans="1:10" x14ac:dyDescent="0.2">
      <c r="A75" s="3" t="s">
        <v>307</v>
      </c>
      <c r="B75" s="3" t="s">
        <v>57</v>
      </c>
      <c r="C75" s="3" t="s">
        <v>223</v>
      </c>
      <c r="D75" s="3" t="str">
        <f t="shared" si="3"/>
        <v>READ</v>
      </c>
      <c r="E75" s="3" t="s">
        <v>224</v>
      </c>
      <c r="F75" s="3" t="str">
        <f t="shared" si="2"/>
        <v>Rectum Adenocarcinoma</v>
      </c>
      <c r="G75" s="3" t="s">
        <v>57</v>
      </c>
      <c r="H75" s="3" t="s">
        <v>338</v>
      </c>
      <c r="I75" s="3">
        <v>1</v>
      </c>
      <c r="J75" s="3">
        <v>1</v>
      </c>
    </row>
    <row r="76" spans="1:10" x14ac:dyDescent="0.2">
      <c r="A76" s="3" t="s">
        <v>297</v>
      </c>
      <c r="B76" s="3" t="s">
        <v>33</v>
      </c>
      <c r="C76" s="3" t="s">
        <v>225</v>
      </c>
      <c r="D76" s="3" t="str">
        <f t="shared" si="3"/>
        <v>RECA</v>
      </c>
      <c r="E76" s="3" t="s">
        <v>226</v>
      </c>
      <c r="F76" s="3" t="str">
        <f t="shared" si="2"/>
        <v>Renal clear cell carcinoma</v>
      </c>
      <c r="G76" s="3" t="s">
        <v>33</v>
      </c>
      <c r="H76" s="3" t="s">
        <v>322</v>
      </c>
      <c r="I76" s="3">
        <v>1</v>
      </c>
      <c r="J76" s="3">
        <v>1</v>
      </c>
    </row>
    <row r="77" spans="1:10" x14ac:dyDescent="0.2">
      <c r="A77" s="3" t="s">
        <v>297</v>
      </c>
      <c r="B77" s="3" t="s">
        <v>33</v>
      </c>
      <c r="C77" s="3" t="s">
        <v>227</v>
      </c>
      <c r="D77" s="3" t="str">
        <f t="shared" si="3"/>
        <v>RECA</v>
      </c>
      <c r="E77" s="3" t="s">
        <v>228</v>
      </c>
      <c r="F77" s="3" t="str">
        <f t="shared" si="2"/>
        <v>Renal Cell Cancer</v>
      </c>
      <c r="G77" s="3" t="s">
        <v>33</v>
      </c>
      <c r="H77" s="3" t="s">
        <v>322</v>
      </c>
      <c r="I77" s="3">
        <v>1</v>
      </c>
      <c r="J77" s="3">
        <v>1</v>
      </c>
    </row>
    <row r="78" spans="1:10" x14ac:dyDescent="0.2">
      <c r="A78" s="3" t="s">
        <v>275</v>
      </c>
      <c r="B78" s="3" t="s">
        <v>275</v>
      </c>
      <c r="C78" s="3" t="s">
        <v>229</v>
      </c>
      <c r="D78" s="3" t="str">
        <f t="shared" si="3"/>
        <v>RT</v>
      </c>
      <c r="E78" s="3" t="s">
        <v>230</v>
      </c>
      <c r="F78" s="3" t="str">
        <f t="shared" si="2"/>
        <v>Rhabdoid Tumors</v>
      </c>
      <c r="G78" s="3" t="s">
        <v>270</v>
      </c>
      <c r="H78" s="3" t="s">
        <v>339</v>
      </c>
      <c r="I78" s="3">
        <v>0</v>
      </c>
      <c r="J78" s="3">
        <v>1</v>
      </c>
    </row>
    <row r="79" spans="1:10" x14ac:dyDescent="0.2">
      <c r="A79" s="3" t="s">
        <v>275</v>
      </c>
      <c r="B79" s="3" t="s">
        <v>275</v>
      </c>
      <c r="C79" s="3" t="s">
        <v>231</v>
      </c>
      <c r="D79" s="3" t="str">
        <f t="shared" si="3"/>
        <v>RTBL</v>
      </c>
      <c r="E79" s="3" t="s">
        <v>232</v>
      </c>
      <c r="F79" s="3" t="str">
        <f t="shared" si="2"/>
        <v>Eye cancer</v>
      </c>
      <c r="G79" s="3" t="s">
        <v>271</v>
      </c>
      <c r="H79" s="3" t="s">
        <v>271</v>
      </c>
      <c r="I79" s="3">
        <v>0</v>
      </c>
      <c r="J79" s="3">
        <v>1</v>
      </c>
    </row>
    <row r="80" spans="1:10" x14ac:dyDescent="0.2">
      <c r="A80" s="3" t="s">
        <v>282</v>
      </c>
      <c r="B80" s="3" t="s">
        <v>59</v>
      </c>
      <c r="C80" s="3" t="s">
        <v>233</v>
      </c>
      <c r="D80" s="3" t="str">
        <f t="shared" si="3"/>
        <v>SARC</v>
      </c>
      <c r="E80" s="3" t="s">
        <v>234</v>
      </c>
      <c r="F80" s="3" t="str">
        <f t="shared" si="2"/>
        <v>Sarcoma</v>
      </c>
      <c r="G80" s="3" t="s">
        <v>59</v>
      </c>
      <c r="H80" s="3" t="s">
        <v>319</v>
      </c>
      <c r="I80" s="3">
        <v>1</v>
      </c>
      <c r="J80" s="3">
        <v>1</v>
      </c>
    </row>
    <row r="81" spans="1:10" x14ac:dyDescent="0.2">
      <c r="A81" s="3" t="s">
        <v>275</v>
      </c>
      <c r="B81" s="3" t="s">
        <v>275</v>
      </c>
      <c r="C81" s="3" t="s">
        <v>235</v>
      </c>
      <c r="D81" s="3" t="str">
        <f t="shared" si="3"/>
        <v>SKCA</v>
      </c>
      <c r="E81" s="3" t="s">
        <v>236</v>
      </c>
      <c r="F81" s="3" t="str">
        <f t="shared" si="2"/>
        <v>Skin Adenocarcinoma</v>
      </c>
      <c r="G81" s="3" t="s">
        <v>273</v>
      </c>
      <c r="H81" s="3" t="s">
        <v>333</v>
      </c>
      <c r="I81" s="3">
        <v>0</v>
      </c>
      <c r="J81" s="3">
        <v>1</v>
      </c>
    </row>
    <row r="82" spans="1:10" x14ac:dyDescent="0.2">
      <c r="A82" s="3" t="s">
        <v>303</v>
      </c>
      <c r="B82" s="3" t="s">
        <v>61</v>
      </c>
      <c r="C82" s="3" t="s">
        <v>237</v>
      </c>
      <c r="D82" s="3" t="str">
        <f t="shared" si="3"/>
        <v>SKCM</v>
      </c>
      <c r="E82" s="3" t="s">
        <v>238</v>
      </c>
      <c r="F82" s="3" t="str">
        <f t="shared" si="2"/>
        <v>Skin Cutaneous melanoma</v>
      </c>
      <c r="G82" s="3" t="s">
        <v>61</v>
      </c>
      <c r="H82" s="3" t="s">
        <v>333</v>
      </c>
      <c r="I82" s="3">
        <v>1</v>
      </c>
      <c r="J82" s="3">
        <v>1</v>
      </c>
    </row>
    <row r="83" spans="1:10" x14ac:dyDescent="0.2">
      <c r="A83" s="3" t="s">
        <v>293</v>
      </c>
      <c r="B83" s="3" t="s">
        <v>63</v>
      </c>
      <c r="C83" s="3" t="s">
        <v>239</v>
      </c>
      <c r="D83" s="3" t="str">
        <f t="shared" si="3"/>
        <v>STAD</v>
      </c>
      <c r="E83" s="3" t="s">
        <v>240</v>
      </c>
      <c r="F83" s="3" t="str">
        <f t="shared" si="2"/>
        <v>Gastric Adenocarcinoma</v>
      </c>
      <c r="G83" s="3" t="s">
        <v>63</v>
      </c>
      <c r="H83" s="3" t="s">
        <v>327</v>
      </c>
      <c r="I83" s="3">
        <v>1</v>
      </c>
      <c r="J83" s="3">
        <v>1</v>
      </c>
    </row>
    <row r="84" spans="1:10" x14ac:dyDescent="0.2">
      <c r="A84" s="3" t="s">
        <v>308</v>
      </c>
      <c r="B84" s="3" t="s">
        <v>69</v>
      </c>
      <c r="C84" s="3" t="s">
        <v>241</v>
      </c>
      <c r="D84" s="3" t="str">
        <f t="shared" si="3"/>
        <v>THCA</v>
      </c>
      <c r="E84" s="3" t="s">
        <v>242</v>
      </c>
      <c r="F84" s="3" t="str">
        <f t="shared" si="2"/>
        <v>Thyroid papillary carcinoma</v>
      </c>
      <c r="G84" s="3" t="s">
        <v>69</v>
      </c>
      <c r="H84" s="3" t="s">
        <v>340</v>
      </c>
      <c r="I84" s="3">
        <v>1</v>
      </c>
      <c r="J84" s="3">
        <v>1</v>
      </c>
    </row>
    <row r="85" spans="1:10" x14ac:dyDescent="0.2">
      <c r="A85" s="3" t="s">
        <v>308</v>
      </c>
      <c r="B85" s="3" t="s">
        <v>69</v>
      </c>
      <c r="C85" s="3" t="s">
        <v>243</v>
      </c>
      <c r="D85" s="3" t="str">
        <f t="shared" si="3"/>
        <v>THCA</v>
      </c>
      <c r="E85" s="3" t="s">
        <v>244</v>
      </c>
      <c r="F85" s="3" t="str">
        <f t="shared" si="2"/>
        <v>Thyroid Cancer</v>
      </c>
      <c r="G85" s="3" t="s">
        <v>69</v>
      </c>
      <c r="H85" s="3" t="s">
        <v>340</v>
      </c>
      <c r="I85" s="3">
        <v>1</v>
      </c>
      <c r="J85" s="3">
        <v>1</v>
      </c>
    </row>
    <row r="86" spans="1:10" x14ac:dyDescent="0.2">
      <c r="A86" s="3" t="s">
        <v>308</v>
      </c>
      <c r="B86" s="3" t="s">
        <v>69</v>
      </c>
      <c r="C86" s="3" t="s">
        <v>245</v>
      </c>
      <c r="D86" s="3" t="str">
        <f t="shared" si="3"/>
        <v>THCA</v>
      </c>
      <c r="E86" s="3" t="s">
        <v>246</v>
      </c>
      <c r="F86" s="3" t="str">
        <f t="shared" si="2"/>
        <v>Head and Neck Thyroid Carcinoma</v>
      </c>
      <c r="G86" s="3" t="s">
        <v>69</v>
      </c>
      <c r="H86" s="3" t="s">
        <v>340</v>
      </c>
      <c r="I86" s="3">
        <v>1</v>
      </c>
      <c r="J86" s="3">
        <v>1</v>
      </c>
    </row>
    <row r="87" spans="1:10" x14ac:dyDescent="0.2">
      <c r="A87" s="3" t="s">
        <v>309</v>
      </c>
      <c r="B87" s="3" t="s">
        <v>71</v>
      </c>
      <c r="C87" s="3" t="s">
        <v>247</v>
      </c>
      <c r="D87" s="3" t="str">
        <f t="shared" si="3"/>
        <v>UTCA</v>
      </c>
      <c r="E87" s="3" t="s">
        <v>248</v>
      </c>
      <c r="F87" s="3" t="str">
        <f t="shared" si="2"/>
        <v>Uterine Cancer</v>
      </c>
      <c r="G87" s="3" t="s">
        <v>71</v>
      </c>
      <c r="H87" s="3" t="s">
        <v>341</v>
      </c>
      <c r="I87" s="3">
        <v>1</v>
      </c>
      <c r="J87" s="3">
        <v>1</v>
      </c>
    </row>
    <row r="88" spans="1:10" x14ac:dyDescent="0.2">
      <c r="A88" s="3" t="s">
        <v>310</v>
      </c>
      <c r="B88" s="3" t="s">
        <v>73</v>
      </c>
      <c r="C88" s="3" t="s">
        <v>249</v>
      </c>
      <c r="D88" s="3" t="str">
        <f t="shared" si="3"/>
        <v>UCEC</v>
      </c>
      <c r="E88" s="3" t="s">
        <v>250</v>
      </c>
      <c r="F88" s="3" t="e">
        <f t="shared" ref="F88:F89" si="4">LEFT(E88, SEARCH(" - ",E88,1)-1)</f>
        <v>#VALUE!</v>
      </c>
      <c r="G88" s="3" t="s">
        <v>73</v>
      </c>
      <c r="H88" s="3" t="s">
        <v>341</v>
      </c>
      <c r="I88" s="3">
        <v>1</v>
      </c>
      <c r="J88" s="3">
        <v>1</v>
      </c>
    </row>
    <row r="89" spans="1:10" x14ac:dyDescent="0.2">
      <c r="A89" s="3" t="s">
        <v>275</v>
      </c>
      <c r="B89" s="3" t="s">
        <v>275</v>
      </c>
      <c r="C89" s="3" t="s">
        <v>251</v>
      </c>
      <c r="D89" s="3" t="str">
        <f t="shared" si="3"/>
        <v>WT</v>
      </c>
      <c r="E89" s="3" t="s">
        <v>252</v>
      </c>
      <c r="F89" s="3" t="str">
        <f t="shared" si="4"/>
        <v>Wilms Tumor</v>
      </c>
      <c r="G89" s="3" t="s">
        <v>272</v>
      </c>
      <c r="H89" s="3" t="s">
        <v>342</v>
      </c>
      <c r="I89" s="3">
        <v>0</v>
      </c>
      <c r="J89" s="3">
        <v>1</v>
      </c>
    </row>
    <row r="90" spans="1:10" x14ac:dyDescent="0.2">
      <c r="A90" s="3" t="s">
        <v>311</v>
      </c>
      <c r="B90" s="3" t="s">
        <v>5</v>
      </c>
      <c r="C90" s="3" t="s">
        <v>275</v>
      </c>
      <c r="D90" s="3" t="s">
        <v>275</v>
      </c>
      <c r="E90" s="3" t="s">
        <v>275</v>
      </c>
      <c r="F90" s="3" t="s">
        <v>275</v>
      </c>
      <c r="G90" s="3" t="s">
        <v>5</v>
      </c>
      <c r="H90" s="3" t="s">
        <v>5</v>
      </c>
      <c r="I90" s="3">
        <v>1</v>
      </c>
      <c r="J90" s="3">
        <v>0</v>
      </c>
    </row>
    <row r="91" spans="1:10" x14ac:dyDescent="0.2">
      <c r="A91" s="3" t="s">
        <v>312</v>
      </c>
      <c r="B91" s="3" t="s">
        <v>45</v>
      </c>
      <c r="C91" s="3" t="s">
        <v>275</v>
      </c>
      <c r="D91" s="3" t="s">
        <v>275</v>
      </c>
      <c r="E91" s="3" t="s">
        <v>275</v>
      </c>
      <c r="F91" s="3" t="s">
        <v>275</v>
      </c>
      <c r="G91" s="3" t="s">
        <v>45</v>
      </c>
      <c r="H91" s="3" t="s">
        <v>45</v>
      </c>
      <c r="I91" s="3">
        <v>1</v>
      </c>
      <c r="J91" s="3">
        <v>0</v>
      </c>
    </row>
    <row r="92" spans="1:10" x14ac:dyDescent="0.2">
      <c r="A92" s="3" t="s">
        <v>313</v>
      </c>
      <c r="B92" s="3" t="s">
        <v>65</v>
      </c>
      <c r="C92" s="3" t="s">
        <v>275</v>
      </c>
      <c r="D92" s="3" t="s">
        <v>275</v>
      </c>
      <c r="E92" s="3" t="s">
        <v>275</v>
      </c>
      <c r="F92" s="3" t="s">
        <v>275</v>
      </c>
      <c r="G92" s="3" t="s">
        <v>65</v>
      </c>
      <c r="H92" s="3" t="s">
        <v>343</v>
      </c>
      <c r="I92" s="3">
        <v>1</v>
      </c>
      <c r="J92" s="3">
        <v>0</v>
      </c>
    </row>
    <row r="93" spans="1:10" x14ac:dyDescent="0.2">
      <c r="A93" s="3" t="s">
        <v>314</v>
      </c>
      <c r="B93" s="3" t="s">
        <v>67</v>
      </c>
      <c r="C93" s="3" t="s">
        <v>275</v>
      </c>
      <c r="D93" s="3" t="s">
        <v>275</v>
      </c>
      <c r="E93" s="3" t="s">
        <v>275</v>
      </c>
      <c r="F93" s="3" t="s">
        <v>275</v>
      </c>
      <c r="G93" s="3" t="s">
        <v>67</v>
      </c>
      <c r="H93" s="3" t="s">
        <v>67</v>
      </c>
      <c r="I93" s="3">
        <v>1</v>
      </c>
      <c r="J93" s="3">
        <v>0</v>
      </c>
    </row>
    <row r="94" spans="1:10" x14ac:dyDescent="0.2">
      <c r="A94" s="3" t="s">
        <v>315</v>
      </c>
      <c r="B94" s="3" t="s">
        <v>75</v>
      </c>
      <c r="C94" s="3" t="s">
        <v>275</v>
      </c>
      <c r="D94" s="3" t="s">
        <v>275</v>
      </c>
      <c r="E94" s="3" t="s">
        <v>275</v>
      </c>
      <c r="F94" s="3" t="s">
        <v>275</v>
      </c>
      <c r="G94" s="3" t="s">
        <v>75</v>
      </c>
      <c r="H94" s="3" t="s">
        <v>75</v>
      </c>
      <c r="I94" s="3">
        <v>1</v>
      </c>
      <c r="J94" s="3">
        <v>0</v>
      </c>
    </row>
    <row r="95" spans="1:10" x14ac:dyDescent="0.2">
      <c r="A95" s="4" t="s">
        <v>344</v>
      </c>
      <c r="B95" s="3" t="s">
        <v>47</v>
      </c>
      <c r="C95" s="3" t="s">
        <v>275</v>
      </c>
      <c r="D95" s="3" t="s">
        <v>275</v>
      </c>
      <c r="E95" s="3" t="s">
        <v>275</v>
      </c>
      <c r="F95" s="3" t="s">
        <v>275</v>
      </c>
      <c r="G95" s="3" t="s">
        <v>47</v>
      </c>
      <c r="H95" s="3" t="s">
        <v>47</v>
      </c>
      <c r="I95" s="3">
        <v>1</v>
      </c>
      <c r="J9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master_tcga</vt:lpstr>
      <vt:lpstr>master_icgc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2021-03-31T19:54:06Z</dcterms:created>
  <dcterms:modified xsi:type="dcterms:W3CDTF">2021-04-01T00:09:24Z</dcterms:modified>
</cp:coreProperties>
</file>