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vio\Desktop\Lemon Lounge\Video Prep\Absinthe Overview\"/>
    </mc:Choice>
  </mc:AlternateContent>
  <xr:revisionPtr revIDLastSave="0" documentId="13_ncr:1_{13250E29-5EB5-434A-A977-3A19ACBB7BCD}" xr6:coauthVersionLast="47" xr6:coauthVersionMax="47" xr10:uidLastSave="{00000000-0000-0000-0000-000000000000}"/>
  <bookViews>
    <workbookView xWindow="-110" yWindow="-110" windowWidth="38620" windowHeight="21220" xr2:uid="{EDBCECF9-FC78-4F66-BF60-56787FFCDE6F}"/>
  </bookViews>
  <sheets>
    <sheet name="Absinthe" sheetId="1" r:id="rId1"/>
  </sheets>
  <definedNames>
    <definedName name="_xlnm._FilterDatabase" localSheetId="0" hidden="1">Absinthe!$A$8:$T$8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17" i="1"/>
  <c r="E46" i="1"/>
</calcChain>
</file>

<file path=xl/sharedStrings.xml><?xml version="1.0" encoding="utf-8"?>
<sst xmlns="http://schemas.openxmlformats.org/spreadsheetml/2006/main" count="272" uniqueCount="177">
  <si>
    <t>Cocktail Name</t>
  </si>
  <si>
    <t>Base Spirit</t>
  </si>
  <si>
    <t>Source</t>
  </si>
  <si>
    <t>Corpse Reviver #2</t>
  </si>
  <si>
    <t>Gin</t>
  </si>
  <si>
    <t>Sazerac</t>
  </si>
  <si>
    <t>Rye</t>
  </si>
  <si>
    <t>Absinthe Drip</t>
  </si>
  <si>
    <t>Absinthe</t>
  </si>
  <si>
    <t>Bananarac</t>
  </si>
  <si>
    <t>Rye/Cognac</t>
  </si>
  <si>
    <t>Chrysanthemum</t>
  </si>
  <si>
    <t>Dry Vermouth</t>
  </si>
  <si>
    <t>Cocktail Codex page 13</t>
  </si>
  <si>
    <t>Cocktail Codex page 35</t>
  </si>
  <si>
    <t xml:space="preserve">Banana Liqueur </t>
  </si>
  <si>
    <t>Benedictine</t>
  </si>
  <si>
    <t>Meehan's Bartender Manual page 161</t>
  </si>
  <si>
    <t>Meehan's Bartender Manual page 331</t>
  </si>
  <si>
    <t>Meehan's Bartender Manual page 232</t>
  </si>
  <si>
    <t>n/a</t>
  </si>
  <si>
    <t>Modifiers/Other Flavors (other than sugar)</t>
  </si>
  <si>
    <t xml:space="preserve">Peychauds, Angostura </t>
  </si>
  <si>
    <t>For Peat's Sake</t>
  </si>
  <si>
    <t>Peated Scotch</t>
  </si>
  <si>
    <t>Celery juice, green chartruese, maraschino liqueur</t>
  </si>
  <si>
    <t>Meehan's Bartender Manual page 339</t>
  </si>
  <si>
    <t>Notes</t>
  </si>
  <si>
    <t>Celery bridges the gap between scotch and herbal flavors</t>
  </si>
  <si>
    <t>Water and sugar make the absinthe much more potable</t>
  </si>
  <si>
    <t>The base stands up to the hints of anise from the rinse</t>
  </si>
  <si>
    <t>Cut and Paste</t>
  </si>
  <si>
    <t>Apple Brandy/Irish Whiskey</t>
  </si>
  <si>
    <t>Honey, Peychauds, Angostura</t>
  </si>
  <si>
    <t>Save Tonight</t>
  </si>
  <si>
    <t>Absinthe Volume (oz)</t>
  </si>
  <si>
    <t>Apple Brandy/Cherry infused Rye</t>
  </si>
  <si>
    <t>both an absinthe rinse and a few dashes, could probably just be an additional dash instead of the rinse</t>
  </si>
  <si>
    <t>Improved Whiskey Cocktail</t>
  </si>
  <si>
    <t>Bourbon</t>
  </si>
  <si>
    <t>Legend:</t>
  </si>
  <si>
    <t>1 dash</t>
  </si>
  <si>
    <t>rinse</t>
  </si>
  <si>
    <t>2 dash</t>
  </si>
  <si>
    <t>maraschino liqueur, Angostura, Peychauds</t>
  </si>
  <si>
    <t>absinthe adds complex seasoning, similar to a dash of bitters. Peychauds helps bridge the gap between absinthe and the other flavors (this is true generally)</t>
  </si>
  <si>
    <t>Jet Set</t>
  </si>
  <si>
    <t>Pear brandy, Apple Brandy</t>
  </si>
  <si>
    <t>Crème de Menthe, lime juice, mint sprig</t>
  </si>
  <si>
    <t>Cocktail Codex page 281</t>
  </si>
  <si>
    <t>Cocktail Codex page 17</t>
  </si>
  <si>
    <t>Lily Pad</t>
  </si>
  <si>
    <t>Blanc vermouth, Chareau, lemon juice, Thai basil</t>
  </si>
  <si>
    <t>Cocktail Codex page 184</t>
  </si>
  <si>
    <t>Monkey Gland</t>
  </si>
  <si>
    <t>Orange juice, grenadine</t>
  </si>
  <si>
    <t>Cocktail Codex page 146</t>
  </si>
  <si>
    <t>Smoke and Mirrors</t>
  </si>
  <si>
    <t>Blended Scotch, Peated Scotch</t>
  </si>
  <si>
    <t>Sugar Content</t>
  </si>
  <si>
    <t>Sugar Type</t>
  </si>
  <si>
    <t>1:1 simple</t>
  </si>
  <si>
    <t>Cocktail Codex page 131</t>
  </si>
  <si>
    <t>Demerara gum syrup</t>
  </si>
  <si>
    <t>Peychauds, brandied cherry</t>
  </si>
  <si>
    <t>honey syrup</t>
  </si>
  <si>
    <t>sugar cube</t>
  </si>
  <si>
    <t>Cointreau, Lillet blanc, lemon juice</t>
  </si>
  <si>
    <t>lime juice, mint</t>
  </si>
  <si>
    <t>Old Fashioned</t>
  </si>
  <si>
    <t>Cocktail Style (a la Cocktail Codex)</t>
  </si>
  <si>
    <t>Daiquiri</t>
  </si>
  <si>
    <t>Sidecar</t>
  </si>
  <si>
    <t>Despite the presence of crème de menthe, I classify this in the daiquiri family because of the relative low volume of liqueur flavor modifiers</t>
  </si>
  <si>
    <t>Zombie Punch</t>
  </si>
  <si>
    <t>Rum Medly</t>
  </si>
  <si>
    <t>Grapefruit, cinnamon, falernum, grenadine, mint sprig, orange slice, pineapple wedge</t>
  </si>
  <si>
    <t>Cocktail Codex page 127</t>
  </si>
  <si>
    <t xml:space="preserve">Donn's Mix No. 1 has cinnamon syrup, which, along with the falernum and the grenadine, adds sweetness instead of a traditional sugar syrup or variation </t>
  </si>
  <si>
    <t>Absinthe Highball</t>
  </si>
  <si>
    <t>Highball</t>
  </si>
  <si>
    <t>Angostura, ginger ale</t>
  </si>
  <si>
    <t>https://www.diffordsguide.com/cocktails/recipe/4934/absinthe-spider-highball</t>
  </si>
  <si>
    <t>Absinthe by Jimmy</t>
  </si>
  <si>
    <t>2:1 simple</t>
  </si>
  <si>
    <t>lime juice, Angostura</t>
  </si>
  <si>
    <t>https://www.diffordsguide.com/cocktails/recipe/4993/absinthe-by-jimmy</t>
  </si>
  <si>
    <t>Absinthe Frappe</t>
  </si>
  <si>
    <t xml:space="preserve">anisette liqueur </t>
  </si>
  <si>
    <t>https://www.diffordsguide.com/cocktails/recipe/6/absinthe-frappe</t>
  </si>
  <si>
    <t>Absinthe Martini</t>
  </si>
  <si>
    <t>Martini</t>
  </si>
  <si>
    <t>dry vermouth</t>
  </si>
  <si>
    <t>https://www.diffordsguide.com/cocktails/recipe/2871/absinthe-martini</t>
  </si>
  <si>
    <t>Absinthe Sour</t>
  </si>
  <si>
    <t>lemon juice, egg white, Peychauds</t>
  </si>
  <si>
    <t>https://www.diffordsguide.com/cocktails/recipe/7/absinthe-sour</t>
  </si>
  <si>
    <t>Green Swizzle</t>
  </si>
  <si>
    <t>White Rum</t>
  </si>
  <si>
    <t>Falernum</t>
  </si>
  <si>
    <t>creme de menthe, lime juice</t>
  </si>
  <si>
    <t>https://www.diffordsguide.com/cocktails/recipe/915/green-swizzle</t>
  </si>
  <si>
    <t>De La Louisiane</t>
  </si>
  <si>
    <t>sweet vermouth, Benedictine, Peychauds</t>
  </si>
  <si>
    <t>https://www.diffordsguide.com/cocktails/recipe/2985/de-la-louisiane</t>
  </si>
  <si>
    <t>Kind of a mix between a Vieux Carre and a Manhattan with absinthe in it. Surprised to see equal parts of rye and vermouth</t>
  </si>
  <si>
    <t>Death in the Afternoon</t>
  </si>
  <si>
    <t>Champagne</t>
  </si>
  <si>
    <t>https://www.diffordsguide.com/cocktails/recipe/623/death-in-the-afternoon</t>
  </si>
  <si>
    <t>Duchess</t>
  </si>
  <si>
    <t>https://www.diffordsguide.com/cocktails/recipe/4100/duchess</t>
  </si>
  <si>
    <t>Dry Vermouth/Sweet Vermouth</t>
  </si>
  <si>
    <t>orange bitters</t>
  </si>
  <si>
    <t>Fairy Cream</t>
  </si>
  <si>
    <t>Flip</t>
  </si>
  <si>
    <t>cream, crème de cacao (both dark and white)</t>
  </si>
  <si>
    <t>https://www.diffordsguide.com/cocktails/recipe/3419/fairy-cream</t>
  </si>
  <si>
    <t>Hemingway</t>
  </si>
  <si>
    <t>lime juice</t>
  </si>
  <si>
    <t>https://www.diffordsguide.com/cocktails/recipe/953/hemingway</t>
  </si>
  <si>
    <t>Neptune's Wrath</t>
  </si>
  <si>
    <t>lemon juice, egg white, Green Chartruese</t>
  </si>
  <si>
    <t>https://www.diffordsguide.com/cocktails/recipe/5825/neptunes-wrath</t>
  </si>
  <si>
    <t>flaming chartreuse! Quite a party trick</t>
  </si>
  <si>
    <t>Remember the Maine</t>
  </si>
  <si>
    <t>Rye, Bourbon</t>
  </si>
  <si>
    <t>sweet vermouth, Cherry Heering</t>
  </si>
  <si>
    <t>https://www.diffordsguide.com/cocktails/recipe/1668/remember-the-maine</t>
  </si>
  <si>
    <t>Waldorf Cocktail No. 1</t>
  </si>
  <si>
    <t xml:space="preserve"> sweet vermouth, orange bitters</t>
  </si>
  <si>
    <t>https://www.diffordsguide.com/cocktails/recipe/2600/waldorf-cocktail-no1</t>
  </si>
  <si>
    <t>Green Beast</t>
  </si>
  <si>
    <t>cucumber, lime juice</t>
  </si>
  <si>
    <t>https://www.liquor.com/recipes/green-beast/</t>
  </si>
  <si>
    <t>La Tour Eiffel</t>
  </si>
  <si>
    <t>Cognac</t>
  </si>
  <si>
    <t>Cointreau, Suze, lemon twist</t>
  </si>
  <si>
    <t>https://www.liquor.com/recipes/la-tour-eiffel/</t>
  </si>
  <si>
    <t>The Sun Also Rises</t>
  </si>
  <si>
    <t>maraschino liqueur, lime juice, grapefruit juice</t>
  </si>
  <si>
    <t>https://www.liquor.com/recipes/the-sun-also-rises/</t>
  </si>
  <si>
    <t>Hemmingway Daiquiri variation</t>
  </si>
  <si>
    <t>Necromancer</t>
  </si>
  <si>
    <t>elderflower liqueur, Lillet blanc, lemon juice, lemon twist</t>
  </si>
  <si>
    <t>https://www.liquor.com/recipes/necromancer/</t>
  </si>
  <si>
    <t>Last Resort</t>
  </si>
  <si>
    <t xml:space="preserve">Pear Brandy </t>
  </si>
  <si>
    <t>lime juice, egg white, nutmet, Peychauds</t>
  </si>
  <si>
    <t>https://www.liquor.com/recipes/last-resort/</t>
  </si>
  <si>
    <t>Absinthe Suissesse</t>
  </si>
  <si>
    <t>orgeat</t>
  </si>
  <si>
    <t>heavy cream, orange flower water</t>
  </si>
  <si>
    <t>https://www.epicurious.com/recipes/food/views/absinthe-suissesse-350803</t>
  </si>
  <si>
    <t>Fairy Godmother</t>
  </si>
  <si>
    <t>elderflower liqueur, pineapple juice, lemon juice, lime juice</t>
  </si>
  <si>
    <t>https://www.moodymixologist.com/blog/fairy-godmother-absinthe-cocktail</t>
  </si>
  <si>
    <t>Garden Fairy</t>
  </si>
  <si>
    <t>cucumber liqueur, lime juice, aquavit, Suze, grapefruit bitters</t>
  </si>
  <si>
    <t>https://www.moodymixologist.com/blog/garden-fairy-cocktail-with-absinthe-cucumber</t>
  </si>
  <si>
    <t>White Elephants</t>
  </si>
  <si>
    <t>1 tsp/1 barspoon</t>
  </si>
  <si>
    <t>2 tsp/2 barspoon</t>
  </si>
  <si>
    <t>lime juice, grapefruit twist</t>
  </si>
  <si>
    <t>https://www.foodrepublic.com/recipes/white-elephants-cocktail/</t>
  </si>
  <si>
    <t>Swamp Thing</t>
  </si>
  <si>
    <t>lime juice, cucumber</t>
  </si>
  <si>
    <t>https://www.foodrepublic.com/recipes/swamp-thing/</t>
  </si>
  <si>
    <t>The proportions of this drink look low key terrible</t>
  </si>
  <si>
    <t>Inside Job</t>
  </si>
  <si>
    <t xml:space="preserve">maraschino liqueur, angostura </t>
  </si>
  <si>
    <t>https://www.diffordsguide.com/cocktails/recipe/4394/inside-job-cocktail</t>
  </si>
  <si>
    <t>Foghorn</t>
  </si>
  <si>
    <t>triple sec, Lillet Blanc</t>
  </si>
  <si>
    <t>https://www.diffordsguide.com/cocktails/recipe/3594/foghorn-cocktail</t>
  </si>
  <si>
    <t>Yellow Parrot</t>
  </si>
  <si>
    <t>yellow chartruese, apricot</t>
  </si>
  <si>
    <t>https://punchdrink.com/recipes/yellow-parrot/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</si>
</sst>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ffordsguide.com/cocktails/recipe/4100/duch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2C8C-08BB-440F-9BD2-B91AA554657C}">
  <dimension ref="A1:I49"/>
  <sheetViews>
    <sheetView tabSelected="1" workbookViewId="0">
      <selection activeCell="G4" sqref="G4"/>
    </sheetView>
  </sheetViews>
  <sheetFormatPr defaultRowHeight="14.5" x14ac:dyDescent="0.35"/>
  <cols>
    <col min="1" max="2" width="19.6328125" customWidth="1"/>
    <col min="3" max="3" width="18.81640625" bestFit="1" customWidth="1"/>
    <col min="4" max="4" width="28.81640625" bestFit="1" customWidth="1"/>
    <col min="5" max="6" width="28.81640625" customWidth="1"/>
    <col min="7" max="7" width="52.26953125" customWidth="1"/>
    <col min="8" max="8" width="33" bestFit="1" customWidth="1"/>
  </cols>
  <sheetData>
    <row r="1" spans="1:9" x14ac:dyDescent="0.35">
      <c r="A1" t="s">
        <v>40</v>
      </c>
    </row>
    <row r="2" spans="1:9" x14ac:dyDescent="0.35">
      <c r="A2" t="s">
        <v>42</v>
      </c>
      <c r="B2">
        <v>0.01</v>
      </c>
    </row>
    <row r="3" spans="1:9" x14ac:dyDescent="0.35">
      <c r="A3" t="s">
        <v>41</v>
      </c>
      <c r="B3">
        <v>0.05</v>
      </c>
    </row>
    <row r="4" spans="1:9" x14ac:dyDescent="0.35">
      <c r="A4" t="s">
        <v>43</v>
      </c>
      <c r="B4">
        <v>0.1</v>
      </c>
    </row>
    <row r="5" spans="1:9" x14ac:dyDescent="0.35">
      <c r="A5" t="s">
        <v>160</v>
      </c>
      <c r="B5">
        <v>0.16669999999999999</v>
      </c>
    </row>
    <row r="6" spans="1:9" x14ac:dyDescent="0.35">
      <c r="A6" t="s">
        <v>161</v>
      </c>
      <c r="B6">
        <f>B5*2</f>
        <v>0.33339999999999997</v>
      </c>
    </row>
    <row r="8" spans="1:9" x14ac:dyDescent="0.35">
      <c r="A8" s="1" t="s">
        <v>0</v>
      </c>
      <c r="B8" s="1" t="s">
        <v>70</v>
      </c>
      <c r="C8" s="1" t="s">
        <v>35</v>
      </c>
      <c r="D8" s="1" t="s">
        <v>1</v>
      </c>
      <c r="E8" s="1" t="s">
        <v>59</v>
      </c>
      <c r="F8" s="1" t="s">
        <v>60</v>
      </c>
      <c r="G8" s="1" t="s">
        <v>21</v>
      </c>
      <c r="H8" s="1" t="s">
        <v>2</v>
      </c>
      <c r="I8" s="1" t="s">
        <v>27</v>
      </c>
    </row>
    <row r="9" spans="1:9" x14ac:dyDescent="0.35">
      <c r="A9" t="s">
        <v>7</v>
      </c>
      <c r="B9" t="s">
        <v>69</v>
      </c>
      <c r="C9">
        <v>2</v>
      </c>
      <c r="D9" t="s">
        <v>8</v>
      </c>
      <c r="E9">
        <v>0.16669999999999999</v>
      </c>
      <c r="F9" t="s">
        <v>66</v>
      </c>
      <c r="G9" t="s">
        <v>20</v>
      </c>
      <c r="H9" t="s">
        <v>17</v>
      </c>
      <c r="I9" t="s">
        <v>29</v>
      </c>
    </row>
    <row r="10" spans="1:9" x14ac:dyDescent="0.35">
      <c r="A10" t="s">
        <v>149</v>
      </c>
      <c r="B10" t="s">
        <v>114</v>
      </c>
      <c r="C10">
        <v>1.5</v>
      </c>
      <c r="D10" t="s">
        <v>8</v>
      </c>
      <c r="E10">
        <v>0.5</v>
      </c>
      <c r="F10" t="s">
        <v>150</v>
      </c>
      <c r="G10" t="s">
        <v>151</v>
      </c>
      <c r="H10" t="s">
        <v>152</v>
      </c>
    </row>
    <row r="11" spans="1:9" x14ac:dyDescent="0.35">
      <c r="A11" t="s">
        <v>113</v>
      </c>
      <c r="B11" t="s">
        <v>114</v>
      </c>
      <c r="C11">
        <v>1.25</v>
      </c>
      <c r="D11" t="s">
        <v>8</v>
      </c>
      <c r="E11">
        <v>0</v>
      </c>
      <c r="F11" t="s">
        <v>20</v>
      </c>
      <c r="G11" t="s">
        <v>115</v>
      </c>
      <c r="H11" t="s">
        <v>116</v>
      </c>
    </row>
    <row r="12" spans="1:9" x14ac:dyDescent="0.35">
      <c r="A12" t="s">
        <v>131</v>
      </c>
      <c r="B12" t="s">
        <v>71</v>
      </c>
      <c r="C12">
        <v>1</v>
      </c>
      <c r="D12" t="s">
        <v>8</v>
      </c>
      <c r="E12">
        <v>1</v>
      </c>
      <c r="F12" t="s">
        <v>61</v>
      </c>
      <c r="G12" t="s">
        <v>132</v>
      </c>
      <c r="H12" t="s">
        <v>133</v>
      </c>
    </row>
    <row r="13" spans="1:9" x14ac:dyDescent="0.35">
      <c r="A13" t="s">
        <v>87</v>
      </c>
      <c r="B13" t="s">
        <v>69</v>
      </c>
      <c r="C13">
        <v>1</v>
      </c>
      <c r="D13" t="s">
        <v>8</v>
      </c>
      <c r="E13">
        <v>0.16669999999999999</v>
      </c>
      <c r="F13" t="s">
        <v>84</v>
      </c>
      <c r="G13" t="s">
        <v>88</v>
      </c>
      <c r="H13" t="s">
        <v>89</v>
      </c>
    </row>
    <row r="14" spans="1:9" x14ac:dyDescent="0.35">
      <c r="A14" t="s">
        <v>153</v>
      </c>
      <c r="B14" t="s">
        <v>71</v>
      </c>
      <c r="C14">
        <v>1</v>
      </c>
      <c r="D14" t="s">
        <v>8</v>
      </c>
      <c r="E14">
        <v>0</v>
      </c>
      <c r="F14" t="s">
        <v>20</v>
      </c>
      <c r="G14" t="s">
        <v>154</v>
      </c>
      <c r="H14" t="s">
        <v>155</v>
      </c>
    </row>
    <row r="15" spans="1:9" x14ac:dyDescent="0.35">
      <c r="A15" t="s">
        <v>156</v>
      </c>
      <c r="B15" t="s">
        <v>72</v>
      </c>
      <c r="C15">
        <v>1</v>
      </c>
      <c r="D15" t="s">
        <v>8</v>
      </c>
      <c r="E15">
        <v>0</v>
      </c>
      <c r="F15" t="s">
        <v>20</v>
      </c>
      <c r="G15" t="s">
        <v>157</v>
      </c>
      <c r="H15" t="s">
        <v>158</v>
      </c>
    </row>
    <row r="16" spans="1:9" x14ac:dyDescent="0.35">
      <c r="A16" t="s">
        <v>174</v>
      </c>
      <c r="B16" t="s">
        <v>91</v>
      </c>
      <c r="C16">
        <v>1</v>
      </c>
      <c r="D16" t="s">
        <v>8</v>
      </c>
      <c r="E16">
        <v>0</v>
      </c>
      <c r="F16" t="s">
        <v>20</v>
      </c>
      <c r="G16" t="s">
        <v>175</v>
      </c>
      <c r="H16" t="s">
        <v>176</v>
      </c>
    </row>
    <row r="17" spans="1:9" x14ac:dyDescent="0.35">
      <c r="A17" t="s">
        <v>94</v>
      </c>
      <c r="B17" t="s">
        <v>71</v>
      </c>
      <c r="C17" s="2">
        <f>5/6</f>
        <v>0.83333333333333337</v>
      </c>
      <c r="D17" t="s">
        <v>8</v>
      </c>
      <c r="E17">
        <v>0.33300000000000002</v>
      </c>
      <c r="F17" t="s">
        <v>84</v>
      </c>
      <c r="G17" t="s">
        <v>95</v>
      </c>
      <c r="H17" t="s">
        <v>96</v>
      </c>
    </row>
    <row r="18" spans="1:9" x14ac:dyDescent="0.35">
      <c r="A18" t="s">
        <v>142</v>
      </c>
      <c r="B18" t="s">
        <v>72</v>
      </c>
      <c r="C18">
        <v>0.75</v>
      </c>
      <c r="D18" t="s">
        <v>8</v>
      </c>
      <c r="E18">
        <v>0</v>
      </c>
      <c r="F18" t="s">
        <v>20</v>
      </c>
      <c r="G18" t="s">
        <v>143</v>
      </c>
      <c r="H18" t="s">
        <v>144</v>
      </c>
    </row>
    <row r="19" spans="1:9" x14ac:dyDescent="0.35">
      <c r="A19" t="s">
        <v>83</v>
      </c>
      <c r="B19" t="s">
        <v>71</v>
      </c>
      <c r="C19">
        <v>0.66700000000000004</v>
      </c>
      <c r="D19" t="s">
        <v>8</v>
      </c>
      <c r="E19">
        <v>0.5</v>
      </c>
      <c r="F19" t="s">
        <v>84</v>
      </c>
      <c r="G19" t="s">
        <v>85</v>
      </c>
      <c r="H19" t="s">
        <v>86</v>
      </c>
    </row>
    <row r="20" spans="1:9" x14ac:dyDescent="0.35">
      <c r="A20" t="s">
        <v>164</v>
      </c>
      <c r="B20" t="s">
        <v>71</v>
      </c>
      <c r="C20">
        <v>0.5</v>
      </c>
      <c r="D20" t="s">
        <v>98</v>
      </c>
      <c r="E20">
        <v>0.25</v>
      </c>
      <c r="F20" t="s">
        <v>61</v>
      </c>
      <c r="G20" t="s">
        <v>165</v>
      </c>
      <c r="H20" t="s">
        <v>166</v>
      </c>
      <c r="I20" t="s">
        <v>167</v>
      </c>
    </row>
    <row r="21" spans="1:9" x14ac:dyDescent="0.35">
      <c r="A21" t="s">
        <v>79</v>
      </c>
      <c r="B21" t="s">
        <v>80</v>
      </c>
      <c r="C21">
        <v>0.5</v>
      </c>
      <c r="D21" t="s">
        <v>8</v>
      </c>
      <c r="E21">
        <v>0</v>
      </c>
      <c r="F21" t="s">
        <v>20</v>
      </c>
      <c r="G21" t="s">
        <v>81</v>
      </c>
      <c r="H21" t="s">
        <v>82</v>
      </c>
    </row>
    <row r="22" spans="1:9" x14ac:dyDescent="0.35">
      <c r="A22" t="s">
        <v>109</v>
      </c>
      <c r="B22" t="s">
        <v>91</v>
      </c>
      <c r="C22">
        <v>0.5</v>
      </c>
      <c r="D22" t="s">
        <v>111</v>
      </c>
      <c r="E22">
        <v>0</v>
      </c>
      <c r="F22" t="s">
        <v>20</v>
      </c>
      <c r="G22" t="s">
        <v>112</v>
      </c>
      <c r="H22" s="3" t="s">
        <v>110</v>
      </c>
    </row>
    <row r="23" spans="1:9" x14ac:dyDescent="0.35">
      <c r="A23" t="s">
        <v>159</v>
      </c>
      <c r="B23" t="s">
        <v>71</v>
      </c>
      <c r="C23">
        <v>0.33339999999999997</v>
      </c>
      <c r="D23" t="s">
        <v>98</v>
      </c>
      <c r="E23">
        <v>0.75</v>
      </c>
      <c r="F23" t="s">
        <v>61</v>
      </c>
      <c r="G23" t="s">
        <v>162</v>
      </c>
      <c r="H23" t="s">
        <v>163</v>
      </c>
    </row>
    <row r="24" spans="1:9" x14ac:dyDescent="0.35">
      <c r="A24" t="s">
        <v>106</v>
      </c>
      <c r="B24" t="s">
        <v>69</v>
      </c>
      <c r="C24">
        <v>0.33300000000000002</v>
      </c>
      <c r="D24" t="s">
        <v>107</v>
      </c>
      <c r="E24">
        <v>0.16669999999999999</v>
      </c>
      <c r="F24" t="s">
        <v>84</v>
      </c>
      <c r="G24" t="s">
        <v>20</v>
      </c>
      <c r="H24" t="s">
        <v>108</v>
      </c>
    </row>
    <row r="25" spans="1:9" x14ac:dyDescent="0.35">
      <c r="A25" t="s">
        <v>124</v>
      </c>
      <c r="B25" t="s">
        <v>91</v>
      </c>
      <c r="C25">
        <v>0.33300000000000002</v>
      </c>
      <c r="D25" t="s">
        <v>125</v>
      </c>
      <c r="E25">
        <v>0</v>
      </c>
      <c r="F25" t="s">
        <v>20</v>
      </c>
      <c r="G25" t="s">
        <v>126</v>
      </c>
      <c r="H25" t="s">
        <v>127</v>
      </c>
    </row>
    <row r="26" spans="1:9" x14ac:dyDescent="0.35">
      <c r="A26" t="s">
        <v>117</v>
      </c>
      <c r="B26" t="s">
        <v>80</v>
      </c>
      <c r="C26">
        <v>0.25</v>
      </c>
      <c r="D26" t="s">
        <v>107</v>
      </c>
      <c r="E26">
        <v>0.5</v>
      </c>
      <c r="F26" t="s">
        <v>84</v>
      </c>
      <c r="G26" t="s">
        <v>118</v>
      </c>
      <c r="H26" t="s">
        <v>119</v>
      </c>
    </row>
    <row r="27" spans="1:9" x14ac:dyDescent="0.35">
      <c r="A27" t="s">
        <v>120</v>
      </c>
      <c r="B27" t="s">
        <v>114</v>
      </c>
      <c r="C27">
        <v>0.25</v>
      </c>
      <c r="D27" t="s">
        <v>4</v>
      </c>
      <c r="E27">
        <v>0.5</v>
      </c>
      <c r="F27" t="s">
        <v>84</v>
      </c>
      <c r="G27" t="s">
        <v>121</v>
      </c>
      <c r="H27" t="s">
        <v>122</v>
      </c>
      <c r="I27" t="s">
        <v>123</v>
      </c>
    </row>
    <row r="28" spans="1:9" x14ac:dyDescent="0.35">
      <c r="A28" t="s">
        <v>23</v>
      </c>
      <c r="B28" t="s">
        <v>72</v>
      </c>
      <c r="C28">
        <v>0.25</v>
      </c>
      <c r="D28" t="s">
        <v>24</v>
      </c>
      <c r="E28">
        <v>0</v>
      </c>
      <c r="F28" t="s">
        <v>20</v>
      </c>
      <c r="G28" t="s">
        <v>25</v>
      </c>
      <c r="H28" t="s">
        <v>26</v>
      </c>
      <c r="I28" t="s">
        <v>28</v>
      </c>
    </row>
    <row r="29" spans="1:9" x14ac:dyDescent="0.35">
      <c r="A29" t="s">
        <v>97</v>
      </c>
      <c r="B29" t="s">
        <v>71</v>
      </c>
      <c r="C29">
        <v>0.16669999999999999</v>
      </c>
      <c r="D29" t="s">
        <v>98</v>
      </c>
      <c r="E29">
        <v>0.83330000000000004</v>
      </c>
      <c r="F29" t="s">
        <v>99</v>
      </c>
      <c r="G29" t="s">
        <v>100</v>
      </c>
      <c r="H29" t="s">
        <v>101</v>
      </c>
    </row>
    <row r="30" spans="1:9" x14ac:dyDescent="0.35">
      <c r="A30" t="s">
        <v>11</v>
      </c>
      <c r="B30" t="s">
        <v>69</v>
      </c>
      <c r="C30">
        <v>0.16669999999999999</v>
      </c>
      <c r="D30" t="s">
        <v>12</v>
      </c>
      <c r="E30">
        <v>0</v>
      </c>
      <c r="F30" t="s">
        <v>20</v>
      </c>
      <c r="G30" t="s">
        <v>16</v>
      </c>
      <c r="H30" t="s">
        <v>13</v>
      </c>
    </row>
    <row r="31" spans="1:9" x14ac:dyDescent="0.35">
      <c r="A31" t="s">
        <v>90</v>
      </c>
      <c r="B31" t="s">
        <v>91</v>
      </c>
      <c r="C31">
        <v>0.16669999999999999</v>
      </c>
      <c r="D31" t="s">
        <v>4</v>
      </c>
      <c r="E31">
        <v>0</v>
      </c>
      <c r="F31" t="s">
        <v>20</v>
      </c>
      <c r="G31" t="s">
        <v>92</v>
      </c>
      <c r="H31" t="s">
        <v>93</v>
      </c>
    </row>
    <row r="32" spans="1:9" x14ac:dyDescent="0.35">
      <c r="A32" t="s">
        <v>102</v>
      </c>
      <c r="B32" t="s">
        <v>91</v>
      </c>
      <c r="C32">
        <v>0.16669999999999999</v>
      </c>
      <c r="D32" t="s">
        <v>6</v>
      </c>
      <c r="E32">
        <v>0</v>
      </c>
      <c r="F32" t="s">
        <v>20</v>
      </c>
      <c r="G32" t="s">
        <v>103</v>
      </c>
      <c r="H32" t="s">
        <v>104</v>
      </c>
      <c r="I32" t="s">
        <v>105</v>
      </c>
    </row>
    <row r="33" spans="1:9" x14ac:dyDescent="0.35">
      <c r="A33" t="s">
        <v>128</v>
      </c>
      <c r="B33" t="s">
        <v>91</v>
      </c>
      <c r="C33">
        <v>0.16669999999999999</v>
      </c>
      <c r="D33" t="s">
        <v>6</v>
      </c>
      <c r="E33">
        <v>0</v>
      </c>
      <c r="F33" t="s">
        <v>20</v>
      </c>
      <c r="G33" t="s">
        <v>129</v>
      </c>
      <c r="H33" t="s">
        <v>130</v>
      </c>
    </row>
    <row r="34" spans="1:9" x14ac:dyDescent="0.35">
      <c r="A34" t="s">
        <v>138</v>
      </c>
      <c r="B34" t="s">
        <v>71</v>
      </c>
      <c r="C34">
        <v>0.16669999999999999</v>
      </c>
      <c r="D34" t="s">
        <v>98</v>
      </c>
      <c r="E34">
        <v>0</v>
      </c>
      <c r="F34" t="s">
        <v>20</v>
      </c>
      <c r="G34" t="s">
        <v>139</v>
      </c>
      <c r="H34" t="s">
        <v>140</v>
      </c>
      <c r="I34" t="s">
        <v>141</v>
      </c>
    </row>
    <row r="35" spans="1:9" x14ac:dyDescent="0.35">
      <c r="A35" t="s">
        <v>57</v>
      </c>
      <c r="B35" t="s">
        <v>71</v>
      </c>
      <c r="C35">
        <v>0.1</v>
      </c>
      <c r="D35" t="s">
        <v>58</v>
      </c>
      <c r="E35">
        <v>0.75</v>
      </c>
      <c r="F35" t="s">
        <v>61</v>
      </c>
      <c r="G35" t="s">
        <v>68</v>
      </c>
      <c r="H35" t="s">
        <v>62</v>
      </c>
    </row>
    <row r="36" spans="1:9" x14ac:dyDescent="0.35">
      <c r="A36" t="s">
        <v>34</v>
      </c>
      <c r="B36" t="s">
        <v>69</v>
      </c>
      <c r="C36">
        <v>0.1</v>
      </c>
      <c r="D36" t="s">
        <v>36</v>
      </c>
      <c r="E36">
        <v>0.16669999999999999</v>
      </c>
      <c r="F36" t="s">
        <v>63</v>
      </c>
      <c r="G36" t="s">
        <v>64</v>
      </c>
      <c r="H36" t="s">
        <v>14</v>
      </c>
      <c r="I36" t="s">
        <v>37</v>
      </c>
    </row>
    <row r="37" spans="1:9" x14ac:dyDescent="0.35">
      <c r="A37" t="s">
        <v>54</v>
      </c>
      <c r="B37" t="s">
        <v>71</v>
      </c>
      <c r="C37">
        <v>0.1</v>
      </c>
      <c r="D37" t="s">
        <v>4</v>
      </c>
      <c r="E37">
        <v>0</v>
      </c>
      <c r="F37" t="s">
        <v>20</v>
      </c>
      <c r="G37" t="s">
        <v>55</v>
      </c>
      <c r="H37" t="s">
        <v>56</v>
      </c>
    </row>
    <row r="38" spans="1:9" x14ac:dyDescent="0.35">
      <c r="A38" t="s">
        <v>74</v>
      </c>
      <c r="B38" t="s">
        <v>71</v>
      </c>
      <c r="C38">
        <v>0.1</v>
      </c>
      <c r="D38" t="s">
        <v>75</v>
      </c>
      <c r="E38">
        <v>0</v>
      </c>
      <c r="F38" t="s">
        <v>20</v>
      </c>
      <c r="G38" t="s">
        <v>76</v>
      </c>
      <c r="H38" t="s">
        <v>77</v>
      </c>
      <c r="I38" t="s">
        <v>78</v>
      </c>
    </row>
    <row r="39" spans="1:9" x14ac:dyDescent="0.35">
      <c r="A39" t="s">
        <v>46</v>
      </c>
      <c r="B39" t="s">
        <v>71</v>
      </c>
      <c r="C39">
        <v>0.05</v>
      </c>
      <c r="D39" t="s">
        <v>47</v>
      </c>
      <c r="E39">
        <v>0.75</v>
      </c>
      <c r="F39" t="s">
        <v>61</v>
      </c>
      <c r="G39" t="s">
        <v>48</v>
      </c>
      <c r="H39" t="s">
        <v>49</v>
      </c>
      <c r="I39" t="s">
        <v>73</v>
      </c>
    </row>
    <row r="40" spans="1:9" x14ac:dyDescent="0.35">
      <c r="A40" t="s">
        <v>51</v>
      </c>
      <c r="B40" t="s">
        <v>72</v>
      </c>
      <c r="C40">
        <v>0.05</v>
      </c>
      <c r="D40" t="s">
        <v>4</v>
      </c>
      <c r="E40">
        <v>0.5</v>
      </c>
      <c r="F40" t="s">
        <v>61</v>
      </c>
      <c r="G40" t="s">
        <v>52</v>
      </c>
      <c r="H40" t="s">
        <v>53</v>
      </c>
    </row>
    <row r="41" spans="1:9" x14ac:dyDescent="0.35">
      <c r="A41" t="s">
        <v>168</v>
      </c>
      <c r="B41" t="s">
        <v>69</v>
      </c>
      <c r="C41">
        <v>0.05</v>
      </c>
      <c r="D41" t="s">
        <v>39</v>
      </c>
      <c r="E41">
        <v>0.25</v>
      </c>
      <c r="F41" t="s">
        <v>84</v>
      </c>
      <c r="G41" t="s">
        <v>169</v>
      </c>
      <c r="H41" t="s">
        <v>170</v>
      </c>
    </row>
    <row r="42" spans="1:9" x14ac:dyDescent="0.35">
      <c r="A42" t="s">
        <v>38</v>
      </c>
      <c r="B42" t="s">
        <v>69</v>
      </c>
      <c r="C42">
        <v>0.05</v>
      </c>
      <c r="D42" t="s">
        <v>39</v>
      </c>
      <c r="E42">
        <v>0</v>
      </c>
      <c r="F42" t="s">
        <v>20</v>
      </c>
      <c r="G42" t="s">
        <v>44</v>
      </c>
      <c r="H42" t="s">
        <v>50</v>
      </c>
      <c r="I42" t="s">
        <v>45</v>
      </c>
    </row>
    <row r="43" spans="1:9" x14ac:dyDescent="0.35">
      <c r="A43" t="s">
        <v>171</v>
      </c>
      <c r="B43" t="s">
        <v>91</v>
      </c>
      <c r="C43">
        <v>0.05</v>
      </c>
      <c r="D43" t="s">
        <v>4</v>
      </c>
      <c r="E43">
        <v>0</v>
      </c>
      <c r="F43" t="s">
        <v>20</v>
      </c>
      <c r="G43" t="s">
        <v>172</v>
      </c>
      <c r="H43" t="s">
        <v>173</v>
      </c>
    </row>
    <row r="44" spans="1:9" x14ac:dyDescent="0.35">
      <c r="A44" t="s">
        <v>145</v>
      </c>
      <c r="B44" t="s">
        <v>71</v>
      </c>
      <c r="C44">
        <v>0.01</v>
      </c>
      <c r="D44" t="s">
        <v>146</v>
      </c>
      <c r="E44">
        <v>0.75</v>
      </c>
      <c r="F44" t="s">
        <v>84</v>
      </c>
      <c r="G44" t="s">
        <v>147</v>
      </c>
      <c r="H44" t="s">
        <v>148</v>
      </c>
    </row>
    <row r="45" spans="1:9" x14ac:dyDescent="0.35">
      <c r="A45" t="s">
        <v>31</v>
      </c>
      <c r="B45" t="s">
        <v>69</v>
      </c>
      <c r="C45">
        <v>0.01</v>
      </c>
      <c r="D45" t="s">
        <v>32</v>
      </c>
      <c r="E45">
        <v>0.25</v>
      </c>
      <c r="F45" t="s">
        <v>65</v>
      </c>
      <c r="G45" t="s">
        <v>33</v>
      </c>
      <c r="H45" t="s">
        <v>14</v>
      </c>
    </row>
    <row r="46" spans="1:9" x14ac:dyDescent="0.35">
      <c r="A46" t="s">
        <v>9</v>
      </c>
      <c r="B46" t="s">
        <v>69</v>
      </c>
      <c r="C46">
        <v>0.01</v>
      </c>
      <c r="D46" t="s">
        <v>10</v>
      </c>
      <c r="E46" s="2">
        <f>1/12</f>
        <v>8.3333333333333329E-2</v>
      </c>
      <c r="F46" t="s">
        <v>63</v>
      </c>
      <c r="G46" t="s">
        <v>15</v>
      </c>
      <c r="H46" t="s">
        <v>14</v>
      </c>
    </row>
    <row r="47" spans="1:9" x14ac:dyDescent="0.35">
      <c r="A47" t="s">
        <v>3</v>
      </c>
      <c r="B47" t="s">
        <v>72</v>
      </c>
      <c r="C47">
        <v>0.01</v>
      </c>
      <c r="D47" t="s">
        <v>4</v>
      </c>
      <c r="E47">
        <v>0</v>
      </c>
      <c r="F47" t="s">
        <v>20</v>
      </c>
      <c r="G47" t="s">
        <v>67</v>
      </c>
      <c r="H47" t="s">
        <v>19</v>
      </c>
    </row>
    <row r="48" spans="1:9" x14ac:dyDescent="0.35">
      <c r="A48" t="s">
        <v>5</v>
      </c>
      <c r="B48" t="s">
        <v>69</v>
      </c>
      <c r="C48">
        <v>0.01</v>
      </c>
      <c r="D48" t="s">
        <v>10</v>
      </c>
      <c r="E48">
        <v>0</v>
      </c>
      <c r="F48" t="s">
        <v>20</v>
      </c>
      <c r="G48" t="s">
        <v>22</v>
      </c>
      <c r="H48" t="s">
        <v>18</v>
      </c>
      <c r="I48" t="s">
        <v>30</v>
      </c>
    </row>
    <row r="49" spans="1:8" x14ac:dyDescent="0.35">
      <c r="A49" t="s">
        <v>134</v>
      </c>
      <c r="B49" t="s">
        <v>69</v>
      </c>
      <c r="C49">
        <v>0.01</v>
      </c>
      <c r="D49" t="s">
        <v>135</v>
      </c>
      <c r="E49">
        <v>0</v>
      </c>
      <c r="F49" t="s">
        <v>20</v>
      </c>
      <c r="G49" t="s">
        <v>136</v>
      </c>
      <c r="H49" t="s">
        <v>137</v>
      </c>
    </row>
  </sheetData>
  <autoFilter ref="A8:T8" xr:uid="{85C42C8C-08BB-440F-9BD2-B91AA554657C}">
    <sortState xmlns:xlrd2="http://schemas.microsoft.com/office/spreadsheetml/2017/richdata2" ref="A9:I49">
      <sortCondition descending="1" ref="C8"/>
    </sortState>
  </autoFilter>
  <hyperlinks>
    <hyperlink ref="H22" r:id="rId1" xr:uid="{919278EF-AF0C-4B55-A2C3-8DD546B5509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Absinthe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Del Val</dc:creator>
  <cp:lastModifiedBy>Quinn Del Val</cp:lastModifiedBy>
  <dcterms:created xsi:type="dcterms:W3CDTF">2022-09-30T05:33:04Z</dcterms:created>
  <dcterms:modified xsi:type="dcterms:W3CDTF">2023-05-16T21:42:52Z</dcterms:modified>
</cp:coreProperties>
</file>