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inn Nguyen\Desktop\learning\CSCE 221\programming assignment\4\"/>
    </mc:Choice>
  </mc:AlternateContent>
  <bookViews>
    <workbookView xWindow="0" yWindow="0" windowWidth="23040" windowHeight="90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" i="1" l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9" i="1"/>
  <c r="B10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<sst xmlns="http://schemas.openxmlformats.org/spreadsheetml/2006/main" count="39" uniqueCount="39">
  <si>
    <t>1p</t>
  </si>
  <si>
    <t>2p</t>
  </si>
  <si>
    <t>3p</t>
  </si>
  <si>
    <t>4p</t>
  </si>
  <si>
    <t>5p</t>
  </si>
  <si>
    <t>6p</t>
  </si>
  <si>
    <t>7p</t>
  </si>
  <si>
    <t>8p</t>
  </si>
  <si>
    <t>9p</t>
  </si>
  <si>
    <t>10p</t>
  </si>
  <si>
    <t>11p</t>
  </si>
  <si>
    <t>12p</t>
  </si>
  <si>
    <t>1r</t>
  </si>
  <si>
    <t>2r</t>
  </si>
  <si>
    <t>3r</t>
  </si>
  <si>
    <t>4r</t>
  </si>
  <si>
    <t>5r</t>
  </si>
  <si>
    <t>6r</t>
  </si>
  <si>
    <t>7r</t>
  </si>
  <si>
    <t>8r</t>
  </si>
  <si>
    <t>9r</t>
  </si>
  <si>
    <t>10r</t>
  </si>
  <si>
    <t>11r</t>
  </si>
  <si>
    <t>12r</t>
  </si>
  <si>
    <t>1l</t>
  </si>
  <si>
    <t>2l</t>
  </si>
  <si>
    <t>3l</t>
  </si>
  <si>
    <t>4l</t>
  </si>
  <si>
    <t>5l</t>
  </si>
  <si>
    <t>6l</t>
  </si>
  <si>
    <t>7l</t>
  </si>
  <si>
    <t>8l</t>
  </si>
  <si>
    <t>9l</t>
  </si>
  <si>
    <t>10l</t>
  </si>
  <si>
    <t>11l</t>
  </si>
  <si>
    <t>12l</t>
  </si>
  <si>
    <t>case</t>
  </si>
  <si>
    <t>Average Search Cost</t>
  </si>
  <si>
    <t>total 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</si>
</sst>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Perfect</a:t>
            </a:r>
            <a:r>
              <a:rPr lang="en-US" baseline="0"/>
              <a:t> Binary Tree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55841932801877"/>
          <c:y val="0.16619897959183674"/>
          <c:w val="0.83101922042353404"/>
          <c:h val="0.6535148508222186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Sheet1!$B$2:$B$13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  <c:pt idx="10">
                  <c:v>2047</c:v>
                </c:pt>
                <c:pt idx="11">
                  <c:v>4095</c:v>
                </c:pt>
              </c:numCache>
            </c:numRef>
          </c:xVal>
          <c:yVal>
            <c:numRef>
              <c:f>Sheet1!$C$2:$C$13</c:f>
              <c:numCache>
                <c:formatCode>General</c:formatCode>
                <c:ptCount val="12"/>
                <c:pt idx="0">
                  <c:v>1</c:v>
                </c:pt>
                <c:pt idx="1">
                  <c:v>1.67</c:v>
                </c:pt>
                <c:pt idx="2">
                  <c:v>2.4300000000000002</c:v>
                </c:pt>
                <c:pt idx="3">
                  <c:v>3.27</c:v>
                </c:pt>
                <c:pt idx="4">
                  <c:v>4.16</c:v>
                </c:pt>
                <c:pt idx="5">
                  <c:v>5.09</c:v>
                </c:pt>
                <c:pt idx="6">
                  <c:v>6.06</c:v>
                </c:pt>
                <c:pt idx="7">
                  <c:v>7.03</c:v>
                </c:pt>
                <c:pt idx="8">
                  <c:v>8.02</c:v>
                </c:pt>
                <c:pt idx="9">
                  <c:v>9.01</c:v>
                </c:pt>
                <c:pt idx="10">
                  <c:v>10</c:v>
                </c:pt>
                <c:pt idx="11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8D-415E-B497-CE4C19F1C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201104"/>
        <c:axId val="425196184"/>
      </c:scatterChart>
      <c:valAx>
        <c:axId val="425201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196184"/>
        <c:crosses val="autoZero"/>
        <c:crossBetween val="midCat"/>
      </c:valAx>
      <c:valAx>
        <c:axId val="425196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en-US" baseline="0"/>
                  <a:t> Average Search Cost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20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Binary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Sheet1!$B$14:$B$25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  <c:pt idx="10">
                  <c:v>2047</c:v>
                </c:pt>
                <c:pt idx="11">
                  <c:v>4095</c:v>
                </c:pt>
              </c:numCache>
            </c:numRef>
          </c:xVal>
          <c:yVal>
            <c:numRef>
              <c:f>Sheet1!$C$14:$C$25</c:f>
              <c:numCache>
                <c:formatCode>General</c:formatCode>
                <c:ptCount val="12"/>
                <c:pt idx="0">
                  <c:v>1</c:v>
                </c:pt>
                <c:pt idx="1">
                  <c:v>1.67</c:v>
                </c:pt>
                <c:pt idx="2">
                  <c:v>2.71</c:v>
                </c:pt>
                <c:pt idx="3">
                  <c:v>3.73</c:v>
                </c:pt>
                <c:pt idx="4">
                  <c:v>6.39</c:v>
                </c:pt>
                <c:pt idx="5">
                  <c:v>7.67</c:v>
                </c:pt>
                <c:pt idx="6">
                  <c:v>7.59</c:v>
                </c:pt>
                <c:pt idx="7">
                  <c:v>9.07</c:v>
                </c:pt>
                <c:pt idx="8">
                  <c:v>10.3</c:v>
                </c:pt>
                <c:pt idx="9">
                  <c:v>12.25</c:v>
                </c:pt>
                <c:pt idx="10">
                  <c:v>13.4</c:v>
                </c:pt>
                <c:pt idx="11">
                  <c:v>14.02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B5-4B6A-B040-E712F7FF6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735288"/>
        <c:axId val="414737584"/>
      </c:scatterChart>
      <c:valAx>
        <c:axId val="414735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37584"/>
        <c:crosses val="autoZero"/>
        <c:crossBetween val="midCat"/>
      </c:valAx>
      <c:valAx>
        <c:axId val="4147375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Search</a:t>
                </a:r>
                <a:r>
                  <a:rPr lang="en-US" baseline="0"/>
                  <a:t> Cost</a:t>
                </a: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35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r>
              <a:rPr lang="en-US" baseline="0"/>
              <a:t> Binary Tree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Sheet1!$B$26:$B$37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  <c:pt idx="10">
                  <c:v>2047</c:v>
                </c:pt>
                <c:pt idx="11">
                  <c:v>4095</c:v>
                </c:pt>
              </c:numCache>
            </c:numRef>
          </c:xVal>
          <c:yVal>
            <c:numRef>
              <c:f>Sheet1!$C$26:$C$37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3C-470C-B6EE-DCB7303D8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552552"/>
        <c:axId val="569548288"/>
      </c:scatterChart>
      <c:valAx>
        <c:axId val="569552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Total Nodes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548288"/>
        <c:crosses val="autoZero"/>
        <c:crossBetween val="midCat"/>
      </c:valAx>
      <c:valAx>
        <c:axId val="569548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Average Search Cost 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552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441960</xdr:colOff>
      <xdr:row>7</xdr:row>
      <xdr:rowOff>22860</xdr:rowOff>
    </xdr:from>
    <xdr:to>
      <xdr:col>14</xdr:col>
      <xdr:colOff>472440</xdr:colOff>
      <xdr:row>23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540DF4-0586-4C31-8F9E-0EE8FF2DA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83820</xdr:colOff>
      <xdr:row>25</xdr:row>
      <xdr:rowOff>83820</xdr:rowOff>
    </xdr:from>
    <xdr:to>
      <xdr:col>12</xdr:col>
      <xdr:colOff>388620</xdr:colOff>
      <xdr:row>40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6C336A-0B2E-471E-8A8C-12B1E59C5F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396240</xdr:colOff>
      <xdr:row>42</xdr:row>
      <xdr:rowOff>0</xdr:rowOff>
    </xdr:from>
    <xdr:to>
      <xdr:col>14</xdr:col>
      <xdr:colOff>91440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4BDEE1-1714-43D1-938E-25D737F3A9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abSelected="1" topLeftCell="A2" workbookViewId="0">
      <selection activeCell="Q11" sqref="Q11"/>
    </sheetView>
  </sheetViews>
  <sheetFormatPr defaultRowHeight="14.4" x14ac:dyDescent="0.3"/>
  <cols>
    <col min="2" max="2" width="10.21875" bestFit="1" customWidth="1"/>
    <col min="3" max="3" width="17.77734375" bestFit="1" customWidth="1"/>
  </cols>
  <sheetData>
    <row r="1" spans="1:3" x14ac:dyDescent="0.3">
      <c r="A1" t="s">
        <v>36</v>
      </c>
      <c r="B1" t="s">
        <v>38</v>
      </c>
      <c r="C1" t="s">
        <v>37</v>
      </c>
    </row>
    <row r="2" spans="1:3" x14ac:dyDescent="0.3">
      <c r="A2" t="s">
        <v>0</v>
      </c>
      <c r="B2">
        <f>2^1 - 1</f>
        <v>1</v>
      </c>
      <c r="C2">
        <v>1</v>
      </c>
    </row>
    <row r="3" spans="1:3" x14ac:dyDescent="0.3">
      <c r="A3" t="s">
        <v>1</v>
      </c>
      <c r="B3">
        <f>2^2 - 1</f>
        <v>3</v>
      </c>
      <c r="C3">
        <v>1.67</v>
      </c>
    </row>
    <row r="4" spans="1:3" x14ac:dyDescent="0.3">
      <c r="A4" t="s">
        <v>2</v>
      </c>
      <c r="B4">
        <f>2^3 - 1</f>
        <v>7</v>
      </c>
      <c r="C4">
        <v>2.4300000000000002</v>
      </c>
    </row>
    <row r="5" spans="1:3" x14ac:dyDescent="0.3">
      <c r="A5" t="s">
        <v>3</v>
      </c>
      <c r="B5">
        <f>2^4 - 1</f>
        <v>15</v>
      </c>
      <c r="C5">
        <v>3.27</v>
      </c>
    </row>
    <row r="6" spans="1:3" x14ac:dyDescent="0.3">
      <c r="A6" t="s">
        <v>4</v>
      </c>
      <c r="B6">
        <f>2^5 - 1</f>
        <v>31</v>
      </c>
      <c r="C6">
        <v>4.16</v>
      </c>
    </row>
    <row r="7" spans="1:3" x14ac:dyDescent="0.3">
      <c r="A7" t="s">
        <v>5</v>
      </c>
      <c r="B7">
        <f>2^6 - 1</f>
        <v>63</v>
      </c>
      <c r="C7">
        <v>5.09</v>
      </c>
    </row>
    <row r="8" spans="1:3" x14ac:dyDescent="0.3">
      <c r="A8" t="s">
        <v>6</v>
      </c>
      <c r="B8">
        <f>2^7 - 1</f>
        <v>127</v>
      </c>
      <c r="C8">
        <v>6.06</v>
      </c>
    </row>
    <row r="9" spans="1:3" x14ac:dyDescent="0.3">
      <c r="A9" t="s">
        <v>7</v>
      </c>
      <c r="B9">
        <f>2^8 - 1</f>
        <v>255</v>
      </c>
      <c r="C9">
        <v>7.03</v>
      </c>
    </row>
    <row r="10" spans="1:3" x14ac:dyDescent="0.3">
      <c r="A10" t="s">
        <v>8</v>
      </c>
      <c r="B10">
        <f>2^9 - 1</f>
        <v>511</v>
      </c>
      <c r="C10">
        <v>8.02</v>
      </c>
    </row>
    <row r="11" spans="1:3" x14ac:dyDescent="0.3">
      <c r="A11" t="s">
        <v>9</v>
      </c>
      <c r="B11">
        <f>2^10 - 1</f>
        <v>1023</v>
      </c>
      <c r="C11">
        <v>9.01</v>
      </c>
    </row>
    <row r="12" spans="1:3" x14ac:dyDescent="0.3">
      <c r="A12" t="s">
        <v>10</v>
      </c>
      <c r="B12">
        <f>2^11 - 1</f>
        <v>2047</v>
      </c>
      <c r="C12">
        <v>10</v>
      </c>
    </row>
    <row r="13" spans="1:3" x14ac:dyDescent="0.3">
      <c r="A13" t="s">
        <v>11</v>
      </c>
      <c r="B13">
        <f>2^12 - 1</f>
        <v>4095</v>
      </c>
      <c r="C13">
        <v>11</v>
      </c>
    </row>
    <row r="14" spans="1:3" x14ac:dyDescent="0.3">
      <c r="A14" t="s">
        <v>12</v>
      </c>
      <c r="B14">
        <f>2^1 - 1</f>
        <v>1</v>
      </c>
      <c r="C14">
        <v>1</v>
      </c>
    </row>
    <row r="15" spans="1:3" x14ac:dyDescent="0.3">
      <c r="A15" t="s">
        <v>13</v>
      </c>
      <c r="B15">
        <f>2^2 - 1</f>
        <v>3</v>
      </c>
      <c r="C15">
        <v>1.67</v>
      </c>
    </row>
    <row r="16" spans="1:3" x14ac:dyDescent="0.3">
      <c r="A16" t="s">
        <v>14</v>
      </c>
      <c r="B16">
        <f>2^3 - 1</f>
        <v>7</v>
      </c>
      <c r="C16">
        <v>2.71</v>
      </c>
    </row>
    <row r="17" spans="1:3" x14ac:dyDescent="0.3">
      <c r="A17" t="s">
        <v>15</v>
      </c>
      <c r="B17">
        <f>2^4 - 1</f>
        <v>15</v>
      </c>
      <c r="C17">
        <v>3.73</v>
      </c>
    </row>
    <row r="18" spans="1:3" x14ac:dyDescent="0.3">
      <c r="A18" t="s">
        <v>16</v>
      </c>
      <c r="B18">
        <f>2^5 - 1</f>
        <v>31</v>
      </c>
      <c r="C18">
        <v>6.39</v>
      </c>
    </row>
    <row r="19" spans="1:3" x14ac:dyDescent="0.3">
      <c r="A19" t="s">
        <v>17</v>
      </c>
      <c r="B19">
        <f>2^6 - 1</f>
        <v>63</v>
      </c>
      <c r="C19">
        <v>7.67</v>
      </c>
    </row>
    <row r="20" spans="1:3" x14ac:dyDescent="0.3">
      <c r="A20" t="s">
        <v>18</v>
      </c>
      <c r="B20">
        <f>2^7 - 1</f>
        <v>127</v>
      </c>
      <c r="C20">
        <v>7.59</v>
      </c>
    </row>
    <row r="21" spans="1:3" x14ac:dyDescent="0.3">
      <c r="A21" t="s">
        <v>19</v>
      </c>
      <c r="B21">
        <f>2^8 - 1</f>
        <v>255</v>
      </c>
      <c r="C21">
        <v>9.07</v>
      </c>
    </row>
    <row r="22" spans="1:3" x14ac:dyDescent="0.3">
      <c r="A22" t="s">
        <v>20</v>
      </c>
      <c r="B22">
        <f>2^9 - 1</f>
        <v>511</v>
      </c>
      <c r="C22">
        <v>10.3</v>
      </c>
    </row>
    <row r="23" spans="1:3" x14ac:dyDescent="0.3">
      <c r="A23" t="s">
        <v>21</v>
      </c>
      <c r="B23">
        <f>2^10 - 1</f>
        <v>1023</v>
      </c>
      <c r="C23">
        <v>12.25</v>
      </c>
    </row>
    <row r="24" spans="1:3" x14ac:dyDescent="0.3">
      <c r="A24" t="s">
        <v>22</v>
      </c>
      <c r="B24">
        <f>2^11 - 1</f>
        <v>2047</v>
      </c>
      <c r="C24">
        <v>13.4</v>
      </c>
    </row>
    <row r="25" spans="1:3" x14ac:dyDescent="0.3">
      <c r="A25" t="s">
        <v>23</v>
      </c>
      <c r="B25">
        <f>2^12 - 1</f>
        <v>4095</v>
      </c>
      <c r="C25">
        <v>14.02</v>
      </c>
    </row>
    <row r="26" spans="1:3" x14ac:dyDescent="0.3">
      <c r="A26" t="s">
        <v>24</v>
      </c>
      <c r="B26">
        <f>2^1 - 1</f>
        <v>1</v>
      </c>
      <c r="C26">
        <v>1</v>
      </c>
    </row>
    <row r="27" spans="1:3" x14ac:dyDescent="0.3">
      <c r="A27" t="s">
        <v>25</v>
      </c>
      <c r="B27">
        <f>2^2 - 1</f>
        <v>3</v>
      </c>
      <c r="C27">
        <v>2</v>
      </c>
    </row>
    <row r="28" spans="1:3" x14ac:dyDescent="0.3">
      <c r="A28" t="s">
        <v>26</v>
      </c>
      <c r="B28">
        <f>2^3 - 1</f>
        <v>7</v>
      </c>
      <c r="C28">
        <v>4</v>
      </c>
    </row>
    <row r="29" spans="1:3" x14ac:dyDescent="0.3">
      <c r="A29" t="s">
        <v>27</v>
      </c>
      <c r="B29">
        <f>2^4 - 1</f>
        <v>15</v>
      </c>
      <c r="C29">
        <v>8</v>
      </c>
    </row>
    <row r="30" spans="1:3" x14ac:dyDescent="0.3">
      <c r="A30" t="s">
        <v>28</v>
      </c>
      <c r="B30">
        <f>2^5 - 1</f>
        <v>31</v>
      </c>
      <c r="C30">
        <v>16</v>
      </c>
    </row>
    <row r="31" spans="1:3" x14ac:dyDescent="0.3">
      <c r="A31" t="s">
        <v>29</v>
      </c>
      <c r="B31">
        <f>2^6 - 1</f>
        <v>63</v>
      </c>
      <c r="C31">
        <v>32</v>
      </c>
    </row>
    <row r="32" spans="1:3" x14ac:dyDescent="0.3">
      <c r="A32" t="s">
        <v>30</v>
      </c>
      <c r="B32">
        <f>2^7 - 1</f>
        <v>127</v>
      </c>
      <c r="C32">
        <v>64</v>
      </c>
    </row>
    <row r="33" spans="1:3" x14ac:dyDescent="0.3">
      <c r="A33" t="s">
        <v>31</v>
      </c>
      <c r="B33">
        <f>2^8 - 1</f>
        <v>255</v>
      </c>
      <c r="C33">
        <v>128</v>
      </c>
    </row>
    <row r="34" spans="1:3" x14ac:dyDescent="0.3">
      <c r="A34" t="s">
        <v>32</v>
      </c>
      <c r="B34">
        <f>2^9 - 1</f>
        <v>511</v>
      </c>
      <c r="C34">
        <v>256</v>
      </c>
    </row>
    <row r="35" spans="1:3" x14ac:dyDescent="0.3">
      <c r="A35" t="s">
        <v>33</v>
      </c>
      <c r="B35">
        <f>2^10 - 1</f>
        <v>1023</v>
      </c>
      <c r="C35">
        <v>512</v>
      </c>
    </row>
    <row r="36" spans="1:3" x14ac:dyDescent="0.3">
      <c r="A36" t="s">
        <v>34</v>
      </c>
      <c r="B36">
        <f>2^11 - 1</f>
        <v>2047</v>
      </c>
      <c r="C36">
        <v>1024</v>
      </c>
    </row>
    <row r="37" spans="1:3" x14ac:dyDescent="0.3">
      <c r="A37" t="s">
        <v>35</v>
      </c>
      <c r="B37">
        <f>2^12 - 1</f>
        <v>4095</v>
      </c>
      <c r="C37">
        <v>2048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Quinn Nguyen</dc:creator>
  <cp:lastModifiedBy>Quinn Nguyen</cp:lastModifiedBy>
  <dcterms:created xsi:type="dcterms:W3CDTF">2017-11-05T09:26:53Z</dcterms:created>
  <dcterms:modified xsi:type="dcterms:W3CDTF">2017-11-05T10:32:17Z</dcterms:modified>
</cp:coreProperties>
</file>