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transportation_supplier_warehouse_store_cplex_heuristic\"/>
    </mc:Choice>
  </mc:AlternateContent>
  <xr:revisionPtr revIDLastSave="0" documentId="13_ncr:1_{9CDB1FF6-C922-4085-81E0-3664EF8619F6}" xr6:coauthVersionLast="34" xr6:coauthVersionMax="34" xr10:uidLastSave="{00000000-0000-0000-0000-000000000000}"/>
  <bookViews>
    <workbookView xWindow="0" yWindow="0" windowWidth="19200" windowHeight="6960" xr2:uid="{A48016D2-0034-4139-BC47-AF820BC0AF0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<sst xmlns="http://schemas.openxmlformats.org/spreadsheetml/2006/main" count="54" uniqueCount="35">
  <si>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</si>
  <si>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</si>
  <si>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</si>
  <si>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</si>
  <si>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</si>
  <si>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</si>
  <si>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</si>
  <si>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</si>
  <si>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</si>
  <si>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</si>
  <si>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W1</t>
  </si>
  <si>
    <t>W2</t>
  </si>
  <si>
    <t>Store #</t>
  </si>
  <si>
    <t>Ordered list of closest stores (closest, …, furthest)</t>
  </si>
  <si>
    <t>X</t>
  </si>
  <si>
    <t>Y</t>
  </si>
  <si>
    <t>Store</t>
  </si>
  <si>
    <t>Warehouse</t>
  </si>
  <si>
    <t>Ordered list of stores closest to each warehouse (smallest --&gt; largest)</t>
  </si>
  <si>
    <t>Warehouse to store distances</t>
  </si>
  <si>
    <t>Store to store distance</t>
  </si>
  <si>
    <t>Store locations</t>
  </si>
  <si>
    <t>Warehouse locations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</si>
  <si>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</si>
  <si>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</si>
  <si>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</si>
  <si>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</si>
  <si>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</si>
  <si>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</si>
  <si>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</si>
  <si>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</si>
  <si>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</si>
  <si>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</si>
  <si>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Column1</t>
  </si>
  <si>
    <t>Cost ($) to travel from warehouse&lt;--&gt;store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</si>
</sst>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353433-FD27-4D16-B1EA-F8C83CE39D9A}" name="Table8" displayName="Table8" ref="M2:W12" totalsRowShown="0">
  <autoFilter ref="M2:W12" xr:uid="{FBA53A29-8CFC-485E-BA48-51B845674135}"/>
  <sortState ref="M3:W12">
    <sortCondition ref="M2:M12"/>
  </sortState>
  <tableColumns count="11">
    <tableColumn id="1" xr3:uid="{FFDAF3F9-A0AA-4F2D-AC03-9E86F2356C7C}" name="Store"/>
    <tableColumn id="2" xr3:uid="{B5BBC7ED-683F-47D2-919F-973ABF58C0C1}" name="1"/>
    <tableColumn id="3" xr3:uid="{07F33D68-2BF7-406B-A2FE-4B2512BAD110}" name="2"/>
    <tableColumn id="4" xr3:uid="{3CE26E09-2525-421F-A143-1D42D6C45F1E}" name="3"/>
    <tableColumn id="5" xr3:uid="{9DCBC6C0-D094-4F1A-B349-088FAFE93DC2}" name="4"/>
    <tableColumn id="6" xr3:uid="{D8880BB4-BC9C-4291-8F55-173DCB6D9E30}" name="5"/>
    <tableColumn id="7" xr3:uid="{7F679957-9AC9-4934-8762-E77B62CEF754}" name="6"/>
    <tableColumn id="8" xr3:uid="{294B6D63-C52D-4793-8A1F-E9C33F518256}" name="7"/>
    <tableColumn id="9" xr3:uid="{DD747BF7-CB95-412D-8A10-1B9CDFC0107A}" name="8"/>
    <tableColumn id="10" xr3:uid="{F6BA8D9D-DF52-4756-B781-42D88C07F1A5}" name="9"/>
    <tableColumn id="11" xr3:uid="{E554DCD4-8CCE-48C0-9EAD-C7B874FFBECC}" name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A435BB-992D-4FCF-84F1-14569D05AF61}" name="Table13" displayName="Table13" ref="M15:N25" totalsRowShown="0">
  <autoFilter ref="M15:N25" xr:uid="{4B2173B5-772C-42CF-8B63-E750BD920CA8}"/>
  <sortState ref="M16:N25">
    <sortCondition ref="N15:N25"/>
  </sortState>
  <tableColumns count="2">
    <tableColumn id="1" xr3:uid="{21D4F6C1-3EB6-4655-B1B1-A3CDA3F7CEAF}" name="Store"/>
    <tableColumn id="2" xr3:uid="{B6064FDA-FAE4-47EE-AC8F-1083B4305F17}" name="W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9DFC1BE-173F-4589-9708-8E09546B5B4E}" name="Table14" displayName="Table14" ref="P15:Q25" totalsRowShown="0">
  <autoFilter ref="P15:Q25" xr:uid="{C82FD9A7-1A09-4B41-9366-3A4F314793EE}"/>
  <sortState ref="P16:Q25">
    <sortCondition ref="Q15:Q25"/>
  </sortState>
  <tableColumns count="2">
    <tableColumn id="1" xr3:uid="{8452F432-F81F-49FB-8B03-8969A777FC99}" name="Store"/>
    <tableColumn id="2" xr3:uid="{C193DA4C-B9B2-4914-A1D1-C2EC9B5D16BA}" name="W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B9DC4B-B6C8-43E7-AAA8-6E8CB5057398}" name="Table15" displayName="Table15" ref="A2:C4" totalsRowShown="0">
  <autoFilter ref="A2:C4" xr:uid="{9000613B-B622-4827-95B9-A2E7236B8453}"/>
  <tableColumns count="3">
    <tableColumn id="1" xr3:uid="{233D9924-12BA-4D9C-9A38-AB57136656FF}" name="Warehouse"/>
    <tableColumn id="2" xr3:uid="{4E632CB8-6698-45B3-A465-DEF23764954B}" name="X"/>
    <tableColumn id="3" xr3:uid="{9C084FA2-17A5-4941-933A-C59FD3B2BB7D}" name="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0AFE834-0267-467D-8F5D-0B917CB7767A}" name="Table16" displayName="Table16" ref="E2:G12" totalsRowShown="0">
  <autoFilter ref="E2:G12" xr:uid="{93D5D7A6-7614-4812-BCEC-AFAFBDE727F0}"/>
  <tableColumns count="3">
    <tableColumn id="1" xr3:uid="{8F375813-E6D0-4E82-9E4D-023936503CF6}" name="Store"/>
    <tableColumn id="2" xr3:uid="{715FD534-DFB7-4808-8AA5-AE1FF2B1BA5F}" name="X" dataDxfId="1"/>
    <tableColumn id="3" xr3:uid="{CE860815-B0AB-40D6-96F0-3A762B0D61C2}" name="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5427C-9861-4B68-8B49-3A4CF0FED205}" name="Table1" displayName="Table1" ref="I2:K12" totalsRowShown="0">
  <autoFilter ref="I2:K12" xr:uid="{DF8016F5-A68E-451D-8D16-1CCA91C4E4DA}"/>
  <tableColumns count="3">
    <tableColumn id="1" xr3:uid="{AEDA76DE-5F98-46DE-BE89-091CF2C80FC5}" name="Column1"/>
    <tableColumn id="2" xr3:uid="{A3298EE0-DFDD-4318-BE36-A29B8F90B6D6}" name="W1">
      <calculatedColumnFormula>SQRT((F3-$B$3)^2+(G3-$C$3)^2)</calculatedColumnFormula>
    </tableColumn>
    <tableColumn id="3" xr3:uid="{3D0DD08D-41A9-4687-BF3B-987090AA7ADA}" name="W2">
      <calculatedColumnFormula>SQRT((F3-$B$4)^2+(G3-$C$4)^2)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46C9-C1E4-426B-A67C-AE99D3DA06DE}">
  <dimension ref="A1:W30"/>
  <sheetViews>
    <sheetView tabSelected="1" topLeftCell="A16" workbookViewId="0">
      <selection activeCell="B29" sqref="B29"/>
    </sheetView>
  </sheetViews>
  <sheetFormatPr defaultRowHeight="14.5" x14ac:dyDescent="0.35"/>
  <cols>
    <col min="1" max="1" width="12.453125" customWidth="1"/>
    <col min="2" max="2" width="11.81640625" bestFit="1" customWidth="1"/>
    <col min="3" max="9" width="10.26953125" customWidth="1"/>
    <col min="10" max="10" width="11.26953125" customWidth="1"/>
    <col min="11" max="16" width="10.26953125" customWidth="1"/>
  </cols>
  <sheetData>
    <row r="1" spans="1:23" x14ac:dyDescent="0.35">
      <c r="A1" t="s">
        <v>22</v>
      </c>
      <c r="E1" t="s">
        <v>21</v>
      </c>
      <c r="I1" t="s">
        <v>19</v>
      </c>
      <c r="M1" t="s">
        <v>20</v>
      </c>
    </row>
    <row r="2" spans="1:23" x14ac:dyDescent="0.35">
      <c r="A2" t="s">
        <v>17</v>
      </c>
      <c r="B2" t="s">
        <v>14</v>
      </c>
      <c r="C2" t="s">
        <v>15</v>
      </c>
      <c r="E2" s="1" t="s">
        <v>16</v>
      </c>
      <c r="F2" s="1" t="s">
        <v>14</v>
      </c>
      <c r="G2" s="1" t="s">
        <v>15</v>
      </c>
      <c r="I2" t="s">
        <v>33</v>
      </c>
      <c r="J2" t="s">
        <v>10</v>
      </c>
      <c r="K2" t="s">
        <v>11</v>
      </c>
      <c r="M2" t="s">
        <v>16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</row>
    <row r="3" spans="1:23" x14ac:dyDescent="0.35">
      <c r="A3">
        <v>1</v>
      </c>
      <c r="B3">
        <v>10</v>
      </c>
      <c r="C3">
        <v>27</v>
      </c>
      <c r="E3" s="1">
        <v>1</v>
      </c>
      <c r="F3" s="2">
        <v>23</v>
      </c>
      <c r="G3" s="2">
        <v>38</v>
      </c>
      <c r="I3" t="s">
        <v>23</v>
      </c>
      <c r="J3">
        <f>SQRT((F3-$B$3)^2+(G3-$C$3)^2)</f>
        <v>17.029386365926403</v>
      </c>
      <c r="K3">
        <f>SQRT((F3-$B$4)^2+(G3-$C$4)^2)</f>
        <v>274.04561664073373</v>
      </c>
      <c r="M3">
        <v>1</v>
      </c>
      <c r="N3">
        <v>0</v>
      </c>
      <c r="O3">
        <v>113.52973178863765</v>
      </c>
      <c r="P3">
        <v>282.79321066814884</v>
      </c>
      <c r="Q3">
        <v>202.20039564748632</v>
      </c>
      <c r="R3">
        <v>183.41210428976601</v>
      </c>
      <c r="S3">
        <v>330.80054413498175</v>
      </c>
      <c r="T3">
        <v>110.45361017187261</v>
      </c>
      <c r="U3">
        <v>236.68544526438461</v>
      </c>
      <c r="V3">
        <v>128.31601614763451</v>
      </c>
      <c r="W3">
        <v>175.96022277776305</v>
      </c>
    </row>
    <row r="4" spans="1:23" x14ac:dyDescent="0.35">
      <c r="A4">
        <v>2</v>
      </c>
      <c r="B4">
        <v>253</v>
      </c>
      <c r="C4">
        <v>187</v>
      </c>
      <c r="E4" s="1">
        <v>2</v>
      </c>
      <c r="F4" s="2">
        <v>58</v>
      </c>
      <c r="G4" s="2">
        <v>146</v>
      </c>
      <c r="I4" t="s">
        <v>24</v>
      </c>
      <c r="J4">
        <f>SQRT((F4-$B$3)^2+(G4-$C$3)^2)</f>
        <v>128.31601614763451</v>
      </c>
      <c r="K4">
        <f>SQRT((F4-$B$4)^2+(G4-$C$4)^2)</f>
        <v>199.26364445126461</v>
      </c>
      <c r="M4">
        <v>2</v>
      </c>
      <c r="N4">
        <v>113.52973178863765</v>
      </c>
      <c r="O4">
        <v>0</v>
      </c>
      <c r="P4">
        <v>231.31147831441481</v>
      </c>
      <c r="Q4">
        <v>186.95453992882869</v>
      </c>
      <c r="R4">
        <v>128.89142717807107</v>
      </c>
      <c r="S4">
        <v>268.36169622358551</v>
      </c>
      <c r="T4">
        <v>58.008620049092706</v>
      </c>
      <c r="U4">
        <v>139.78912690191609</v>
      </c>
      <c r="V4">
        <v>166.73931749890306</v>
      </c>
      <c r="W4">
        <v>62.585940913275401</v>
      </c>
    </row>
    <row r="5" spans="1:23" x14ac:dyDescent="0.35">
      <c r="E5" s="1">
        <v>3</v>
      </c>
      <c r="F5" s="2">
        <v>289</v>
      </c>
      <c r="G5" s="2">
        <v>134</v>
      </c>
      <c r="I5" t="s">
        <v>25</v>
      </c>
      <c r="J5">
        <f>SQRT((F5-$B$3)^2+(G5-$C$3)^2)</f>
        <v>298.81432361920002</v>
      </c>
      <c r="K5">
        <f>SQRT((F5-$B$4)^2+(G5-$C$4)^2)</f>
        <v>64.070273918565391</v>
      </c>
      <c r="M5">
        <v>3</v>
      </c>
      <c r="N5">
        <v>282.79321066814884</v>
      </c>
      <c r="O5">
        <v>231.31147831441481</v>
      </c>
      <c r="P5">
        <v>0</v>
      </c>
      <c r="Q5">
        <v>98.493654617949886</v>
      </c>
      <c r="R5">
        <v>104.47966309287182</v>
      </c>
      <c r="S5">
        <v>53.075418038862395</v>
      </c>
      <c r="T5">
        <v>185.31055015837603</v>
      </c>
      <c r="U5">
        <v>137.20058308913997</v>
      </c>
      <c r="V5">
        <v>191.84629264074925</v>
      </c>
      <c r="W5">
        <v>228.94977615188881</v>
      </c>
    </row>
    <row r="6" spans="1:23" x14ac:dyDescent="0.35">
      <c r="E6" s="1">
        <v>4</v>
      </c>
      <c r="F6" s="2">
        <v>224</v>
      </c>
      <c r="G6" s="2">
        <v>60</v>
      </c>
      <c r="I6" t="s">
        <v>26</v>
      </c>
      <c r="J6">
        <f>SQRT((F6-$B$3)^2+(G6-$C$3)^2)</f>
        <v>216.52944372532804</v>
      </c>
      <c r="K6">
        <f>SQRT((F6-$B$4)^2+(G6-$C$4)^2)</f>
        <v>130.26895255585654</v>
      </c>
      <c r="M6">
        <v>4</v>
      </c>
      <c r="N6">
        <v>202.20039564748632</v>
      </c>
      <c r="O6">
        <v>186.95453992882869</v>
      </c>
      <c r="P6">
        <v>98.493654617949886</v>
      </c>
      <c r="Q6">
        <v>0</v>
      </c>
      <c r="R6">
        <v>74.94664769020693</v>
      </c>
      <c r="S6">
        <v>151.55856953666461</v>
      </c>
      <c r="T6">
        <v>129.86531484580476</v>
      </c>
      <c r="U6">
        <v>162.36070953281771</v>
      </c>
      <c r="V6">
        <v>94.62557793746889</v>
      </c>
      <c r="W6">
        <v>211.45448682872635</v>
      </c>
    </row>
    <row r="7" spans="1:23" x14ac:dyDescent="0.35">
      <c r="E7" s="1">
        <v>5</v>
      </c>
      <c r="F7" s="2">
        <v>185</v>
      </c>
      <c r="G7" s="2">
        <v>124</v>
      </c>
      <c r="I7" t="s">
        <v>27</v>
      </c>
      <c r="J7">
        <f>SQRT((F7-$B$3)^2+(G7-$C$3)^2)</f>
        <v>200.08498194517247</v>
      </c>
      <c r="K7">
        <f>SQRT((F7-$B$4)^2+(G7-$C$4)^2)</f>
        <v>92.69843580125827</v>
      </c>
      <c r="M7">
        <v>5</v>
      </c>
      <c r="N7">
        <v>183.41210428976601</v>
      </c>
      <c r="O7">
        <v>128.89142717807107</v>
      </c>
      <c r="P7">
        <v>104.47966309287182</v>
      </c>
      <c r="Q7">
        <v>74.94664769020693</v>
      </c>
      <c r="R7">
        <v>0</v>
      </c>
      <c r="S7">
        <v>148.32734070291963</v>
      </c>
      <c r="T7">
        <v>80.894993664626739</v>
      </c>
      <c r="U7">
        <v>92.195444572928878</v>
      </c>
      <c r="V7">
        <v>124.91997438360288</v>
      </c>
      <c r="W7">
        <v>140.20698984002189</v>
      </c>
    </row>
    <row r="8" spans="1:23" x14ac:dyDescent="0.35">
      <c r="E8" s="1">
        <v>6</v>
      </c>
      <c r="F8" s="2">
        <v>325</v>
      </c>
      <c r="G8" s="2">
        <v>173</v>
      </c>
      <c r="I8" t="s">
        <v>28</v>
      </c>
      <c r="J8">
        <f>SQRT((F8-$B$3)^2+(G8-$C$3)^2)</f>
        <v>347.19014962985341</v>
      </c>
      <c r="K8">
        <f>SQRT((F8-$B$4)^2+(G8-$C$4)^2)</f>
        <v>73.348483283568996</v>
      </c>
      <c r="M8">
        <v>6</v>
      </c>
      <c r="N8">
        <v>330.80054413498175</v>
      </c>
      <c r="O8">
        <v>268.36169622358551</v>
      </c>
      <c r="P8">
        <v>53.075418038862395</v>
      </c>
      <c r="Q8">
        <v>151.55856953666461</v>
      </c>
      <c r="R8">
        <v>148.32734070291963</v>
      </c>
      <c r="S8">
        <v>0</v>
      </c>
      <c r="T8">
        <v>228.30024091095481</v>
      </c>
      <c r="U8">
        <v>152.20052562327109</v>
      </c>
      <c r="V8">
        <v>244.76110802167898</v>
      </c>
      <c r="W8">
        <v>255.27436220662662</v>
      </c>
    </row>
    <row r="9" spans="1:23" x14ac:dyDescent="0.35">
      <c r="E9" s="1">
        <v>7</v>
      </c>
      <c r="F9" s="2">
        <v>105</v>
      </c>
      <c r="G9" s="2">
        <v>112</v>
      </c>
      <c r="I9" t="s">
        <v>29</v>
      </c>
      <c r="J9">
        <f>SQRT((F9-$B$3)^2+(G9-$C$3)^2)</f>
        <v>127.47548783981962</v>
      </c>
      <c r="K9">
        <f>SQRT((F9-$B$4)^2+(G9-$C$4)^2)</f>
        <v>165.91865476793137</v>
      </c>
      <c r="M9">
        <v>7</v>
      </c>
      <c r="N9">
        <v>110.45361017187261</v>
      </c>
      <c r="O9">
        <v>58.008620049092706</v>
      </c>
      <c r="P9">
        <v>185.31055015837603</v>
      </c>
      <c r="Q9">
        <v>129.86531484580476</v>
      </c>
      <c r="R9">
        <v>80.894993664626739</v>
      </c>
      <c r="S9">
        <v>228.30024091095481</v>
      </c>
      <c r="T9">
        <v>0</v>
      </c>
      <c r="U9">
        <v>127.6401190848708</v>
      </c>
      <c r="V9">
        <v>114.94781424629178</v>
      </c>
      <c r="W9">
        <v>100.56838469419701</v>
      </c>
    </row>
    <row r="10" spans="1:23" x14ac:dyDescent="0.35">
      <c r="E10" s="1">
        <v>8</v>
      </c>
      <c r="F10" s="2">
        <v>179</v>
      </c>
      <c r="G10" s="2">
        <v>216</v>
      </c>
      <c r="I10" t="s">
        <v>30</v>
      </c>
      <c r="J10">
        <f>SQRT((F10-$B$3)^2+(G10-$C$3)^2)</f>
        <v>253.53895164254348</v>
      </c>
      <c r="K10">
        <f>SQRT((F10-$B$4)^2+(G10-$C$4)^2)</f>
        <v>79.479557120054466</v>
      </c>
      <c r="M10">
        <v>8</v>
      </c>
      <c r="N10">
        <v>236.68544526438461</v>
      </c>
      <c r="O10">
        <v>139.78912690191609</v>
      </c>
      <c r="P10">
        <v>137.20058308913997</v>
      </c>
      <c r="Q10">
        <v>162.36070953281771</v>
      </c>
      <c r="R10">
        <v>92.195444572928878</v>
      </c>
      <c r="S10">
        <v>152.20052562327109</v>
      </c>
      <c r="T10">
        <v>127.6401190848708</v>
      </c>
      <c r="U10">
        <v>0</v>
      </c>
      <c r="V10">
        <v>213.41274563624359</v>
      </c>
      <c r="W10">
        <v>107.37783756436893</v>
      </c>
    </row>
    <row r="11" spans="1:23" x14ac:dyDescent="0.35">
      <c r="E11" s="1">
        <v>9</v>
      </c>
      <c r="F11" s="2">
        <v>147</v>
      </c>
      <c r="G11" s="2">
        <v>5</v>
      </c>
      <c r="I11" t="s">
        <v>31</v>
      </c>
      <c r="J11">
        <f>SQRT((F11-$B$3)^2+(G11-$C$3)^2)</f>
        <v>138.75518008348374</v>
      </c>
      <c r="K11">
        <f>SQRT((F11-$B$4)^2+(G11-$C$4)^2)</f>
        <v>210.61813787041228</v>
      </c>
      <c r="M11">
        <v>9</v>
      </c>
      <c r="N11">
        <v>128.31601614763451</v>
      </c>
      <c r="O11">
        <v>166.73931749890306</v>
      </c>
      <c r="P11">
        <v>191.84629264074925</v>
      </c>
      <c r="Q11">
        <v>94.62557793746889</v>
      </c>
      <c r="R11">
        <v>124.91997438360288</v>
      </c>
      <c r="S11">
        <v>244.76110802167898</v>
      </c>
      <c r="T11">
        <v>114.94781424629178</v>
      </c>
      <c r="U11">
        <v>213.41274563624359</v>
      </c>
      <c r="V11">
        <v>0</v>
      </c>
      <c r="W11">
        <v>215.4738963308549</v>
      </c>
    </row>
    <row r="12" spans="1:23" x14ac:dyDescent="0.35">
      <c r="E12" s="1">
        <v>10</v>
      </c>
      <c r="F12" s="2">
        <v>72</v>
      </c>
      <c r="G12" s="2">
        <v>207</v>
      </c>
      <c r="I12" t="s">
        <v>32</v>
      </c>
      <c r="J12">
        <f>SQRT((F12-$B$3)^2+(G12-$C$3)^2)</f>
        <v>190.37857022259621</v>
      </c>
      <c r="K12">
        <f>SQRT((F12-$B$4)^2+(G12-$C$4)^2)</f>
        <v>182.10161998181127</v>
      </c>
      <c r="M12">
        <v>10</v>
      </c>
      <c r="N12">
        <v>175.96022277776305</v>
      </c>
      <c r="O12">
        <v>62.585940913275401</v>
      </c>
      <c r="P12">
        <v>228.94977615188881</v>
      </c>
      <c r="Q12">
        <v>211.45448682872635</v>
      </c>
      <c r="R12">
        <v>140.20698984002189</v>
      </c>
      <c r="S12">
        <v>255.27436220662662</v>
      </c>
      <c r="T12">
        <v>100.56838469419701</v>
      </c>
      <c r="U12">
        <v>107.37783756436893</v>
      </c>
      <c r="V12">
        <v>215.4738963308549</v>
      </c>
      <c r="W12">
        <v>0</v>
      </c>
    </row>
    <row r="14" spans="1:23" ht="15" thickBot="1" x14ac:dyDescent="0.4">
      <c r="M14" t="s">
        <v>18</v>
      </c>
    </row>
    <row r="15" spans="1:23" ht="15" thickBot="1" x14ac:dyDescent="0.4">
      <c r="A15" s="8" t="s">
        <v>12</v>
      </c>
      <c r="B15" s="9" t="s">
        <v>13</v>
      </c>
      <c r="C15" s="9"/>
      <c r="D15" s="9"/>
      <c r="E15" s="9"/>
      <c r="F15" s="9"/>
      <c r="G15" s="9"/>
      <c r="H15" s="9"/>
      <c r="I15" s="9"/>
      <c r="J15" s="10"/>
      <c r="M15" t="s">
        <v>16</v>
      </c>
      <c r="N15" t="s">
        <v>10</v>
      </c>
      <c r="P15" t="s">
        <v>16</v>
      </c>
      <c r="Q15" t="s">
        <v>11</v>
      </c>
    </row>
    <row r="16" spans="1:23" x14ac:dyDescent="0.35">
      <c r="A16" s="6">
        <v>1</v>
      </c>
      <c r="B16" s="1">
        <v>7</v>
      </c>
      <c r="C16" s="1">
        <v>2</v>
      </c>
      <c r="D16" s="1">
        <v>9</v>
      </c>
      <c r="E16" s="1">
        <v>10</v>
      </c>
      <c r="F16" s="1">
        <v>5</v>
      </c>
      <c r="G16" s="1">
        <v>4</v>
      </c>
      <c r="H16" s="1">
        <v>8</v>
      </c>
      <c r="I16" s="1">
        <v>3</v>
      </c>
      <c r="J16" s="3">
        <v>6</v>
      </c>
      <c r="M16">
        <v>1</v>
      </c>
      <c r="N16">
        <v>28.284271247461902</v>
      </c>
      <c r="P16">
        <v>8</v>
      </c>
      <c r="Q16">
        <v>37.8549864614954</v>
      </c>
    </row>
    <row r="17" spans="1:17" x14ac:dyDescent="0.35">
      <c r="A17" s="6">
        <v>2</v>
      </c>
      <c r="B17" s="1">
        <v>7</v>
      </c>
      <c r="C17" s="1">
        <v>10</v>
      </c>
      <c r="D17" s="1">
        <v>1</v>
      </c>
      <c r="E17" s="1">
        <v>5</v>
      </c>
      <c r="F17" s="1">
        <v>8</v>
      </c>
      <c r="G17" s="1">
        <v>9</v>
      </c>
      <c r="H17" s="1">
        <v>4</v>
      </c>
      <c r="I17" s="1">
        <v>3</v>
      </c>
      <c r="J17" s="3">
        <v>6</v>
      </c>
      <c r="M17">
        <v>9</v>
      </c>
      <c r="N17">
        <v>120.10412149464314</v>
      </c>
      <c r="P17">
        <v>10</v>
      </c>
      <c r="Q17">
        <v>123.8587905640936</v>
      </c>
    </row>
    <row r="18" spans="1:17" x14ac:dyDescent="0.35">
      <c r="A18" s="6">
        <v>3</v>
      </c>
      <c r="B18" s="1">
        <v>6</v>
      </c>
      <c r="C18" s="1">
        <v>4</v>
      </c>
      <c r="D18" s="1">
        <v>5</v>
      </c>
      <c r="E18" s="1">
        <v>8</v>
      </c>
      <c r="F18" s="1">
        <v>7</v>
      </c>
      <c r="G18" s="1">
        <v>9</v>
      </c>
      <c r="H18" s="1">
        <v>10</v>
      </c>
      <c r="I18" s="1">
        <v>2</v>
      </c>
      <c r="J18" s="3">
        <v>1</v>
      </c>
      <c r="M18">
        <v>7</v>
      </c>
      <c r="N18">
        <v>128.40560735419618</v>
      </c>
      <c r="P18">
        <v>5</v>
      </c>
      <c r="Q18">
        <v>129.01550294441361</v>
      </c>
    </row>
    <row r="19" spans="1:17" x14ac:dyDescent="0.35">
      <c r="A19" s="6">
        <v>4</v>
      </c>
      <c r="B19" s="1">
        <v>5</v>
      </c>
      <c r="C19" s="1">
        <v>9</v>
      </c>
      <c r="D19" s="1">
        <v>3</v>
      </c>
      <c r="E19" s="1">
        <v>7</v>
      </c>
      <c r="F19" s="1">
        <v>6</v>
      </c>
      <c r="G19" s="1">
        <v>8</v>
      </c>
      <c r="H19" s="1">
        <v>2</v>
      </c>
      <c r="I19" s="1">
        <v>1</v>
      </c>
      <c r="J19" s="3">
        <v>10</v>
      </c>
      <c r="M19">
        <v>2</v>
      </c>
      <c r="N19">
        <v>139.48835076808385</v>
      </c>
      <c r="P19">
        <v>3</v>
      </c>
      <c r="Q19">
        <v>156.73225577397909</v>
      </c>
    </row>
    <row r="20" spans="1:17" x14ac:dyDescent="0.35">
      <c r="A20" s="6">
        <v>5</v>
      </c>
      <c r="B20" s="1">
        <v>4</v>
      </c>
      <c r="C20" s="1">
        <v>7</v>
      </c>
      <c r="D20" s="1">
        <v>8</v>
      </c>
      <c r="E20" s="1">
        <v>3</v>
      </c>
      <c r="F20" s="1">
        <v>9</v>
      </c>
      <c r="G20" s="1">
        <v>2</v>
      </c>
      <c r="H20" s="1">
        <v>10</v>
      </c>
      <c r="I20" s="1">
        <v>6</v>
      </c>
      <c r="J20" s="3">
        <v>1</v>
      </c>
      <c r="M20">
        <v>5</v>
      </c>
      <c r="N20">
        <v>194.83326204732086</v>
      </c>
      <c r="P20">
        <v>6</v>
      </c>
      <c r="Q20">
        <v>159.51175505272332</v>
      </c>
    </row>
    <row r="21" spans="1:17" x14ac:dyDescent="0.35">
      <c r="A21" s="6">
        <v>6</v>
      </c>
      <c r="B21" s="1">
        <v>3</v>
      </c>
      <c r="C21" s="1">
        <v>5</v>
      </c>
      <c r="D21" s="1">
        <v>4</v>
      </c>
      <c r="E21" s="1">
        <v>8</v>
      </c>
      <c r="F21" s="1">
        <v>7</v>
      </c>
      <c r="G21" s="1">
        <v>9</v>
      </c>
      <c r="H21" s="1">
        <v>10</v>
      </c>
      <c r="I21" s="1">
        <v>2</v>
      </c>
      <c r="J21" s="3">
        <v>1</v>
      </c>
      <c r="M21">
        <v>10</v>
      </c>
      <c r="N21">
        <v>202.07424378183381</v>
      </c>
      <c r="P21">
        <v>7</v>
      </c>
      <c r="Q21">
        <v>163.11039206623224</v>
      </c>
    </row>
    <row r="22" spans="1:17" x14ac:dyDescent="0.35">
      <c r="A22" s="6">
        <v>7</v>
      </c>
      <c r="B22" s="1">
        <v>2</v>
      </c>
      <c r="C22" s="1">
        <v>5</v>
      </c>
      <c r="D22" s="1">
        <v>10</v>
      </c>
      <c r="E22" s="1">
        <v>1</v>
      </c>
      <c r="F22" s="1">
        <v>9</v>
      </c>
      <c r="G22" s="1">
        <v>8</v>
      </c>
      <c r="H22" s="1">
        <v>4</v>
      </c>
      <c r="I22" s="1">
        <v>3</v>
      </c>
      <c r="J22" s="3">
        <v>6</v>
      </c>
      <c r="M22">
        <v>4</v>
      </c>
      <c r="N22">
        <v>203.24615617521528</v>
      </c>
      <c r="P22">
        <v>2</v>
      </c>
      <c r="Q22">
        <v>167.60071598892409</v>
      </c>
    </row>
    <row r="23" spans="1:17" x14ac:dyDescent="0.35">
      <c r="A23" s="6">
        <v>8</v>
      </c>
      <c r="B23" s="1">
        <v>5</v>
      </c>
      <c r="C23" s="1">
        <v>10</v>
      </c>
      <c r="D23" s="1">
        <v>7</v>
      </c>
      <c r="E23" s="1">
        <v>3</v>
      </c>
      <c r="F23" s="1">
        <v>2</v>
      </c>
      <c r="G23" s="1">
        <v>6</v>
      </c>
      <c r="H23" s="1">
        <v>4</v>
      </c>
      <c r="I23" s="1">
        <v>9</v>
      </c>
      <c r="J23" s="3">
        <v>1</v>
      </c>
      <c r="M23">
        <v>8</v>
      </c>
      <c r="N23">
        <v>256.00781238079435</v>
      </c>
      <c r="P23">
        <v>4</v>
      </c>
      <c r="Q23">
        <v>196.51463049859672</v>
      </c>
    </row>
    <row r="24" spans="1:17" x14ac:dyDescent="0.35">
      <c r="A24" s="6">
        <v>9</v>
      </c>
      <c r="B24" s="1">
        <v>4</v>
      </c>
      <c r="C24" s="1">
        <v>7</v>
      </c>
      <c r="D24" s="1">
        <v>5</v>
      </c>
      <c r="E24" s="1">
        <v>1</v>
      </c>
      <c r="F24" s="1">
        <v>2</v>
      </c>
      <c r="G24" s="1">
        <v>3</v>
      </c>
      <c r="H24" s="1">
        <v>8</v>
      </c>
      <c r="I24" s="1">
        <v>10</v>
      </c>
      <c r="J24" s="3">
        <v>6</v>
      </c>
      <c r="M24">
        <v>3</v>
      </c>
      <c r="N24">
        <v>289.86203614823381</v>
      </c>
      <c r="P24">
        <v>9</v>
      </c>
      <c r="Q24">
        <v>251.20509548972132</v>
      </c>
    </row>
    <row r="25" spans="1:17" ht="15" thickBot="1" x14ac:dyDescent="0.4">
      <c r="A25" s="7">
        <v>10</v>
      </c>
      <c r="B25" s="4">
        <v>2</v>
      </c>
      <c r="C25" s="4">
        <v>7</v>
      </c>
      <c r="D25" s="4">
        <v>8</v>
      </c>
      <c r="E25" s="4">
        <v>5</v>
      </c>
      <c r="F25" s="4">
        <v>1</v>
      </c>
      <c r="G25" s="4">
        <v>4</v>
      </c>
      <c r="H25" s="4">
        <v>9</v>
      </c>
      <c r="I25" s="4">
        <v>3</v>
      </c>
      <c r="J25" s="5">
        <v>6</v>
      </c>
      <c r="M25">
        <v>6</v>
      </c>
      <c r="N25">
        <v>339.66601242985735</v>
      </c>
      <c r="P25">
        <v>1</v>
      </c>
      <c r="Q25">
        <v>270.40894955603818</v>
      </c>
    </row>
    <row r="27" spans="1:17" x14ac:dyDescent="0.35">
      <c r="A27" t="s">
        <v>34</v>
      </c>
    </row>
    <row r="28" spans="1:17" x14ac:dyDescent="0.35">
      <c r="B28" t="s">
        <v>23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 t="s">
        <v>31</v>
      </c>
      <c r="K28" t="s">
        <v>32</v>
      </c>
    </row>
    <row r="29" spans="1:17" x14ac:dyDescent="0.35">
      <c r="A29" t="s">
        <v>10</v>
      </c>
      <c r="B29">
        <v>170.29386365926402</v>
      </c>
      <c r="C29">
        <v>1283.1601614763451</v>
      </c>
      <c r="D29">
        <v>2988.1432361920001</v>
      </c>
      <c r="E29">
        <v>2165.2944372532802</v>
      </c>
      <c r="F29">
        <v>2000.8498194517247</v>
      </c>
      <c r="G29">
        <v>3471.9014962985339</v>
      </c>
      <c r="H29">
        <v>1274.7548783981963</v>
      </c>
      <c r="I29">
        <v>2535.389516425435</v>
      </c>
      <c r="J29">
        <v>1387.5518008348374</v>
      </c>
      <c r="K29">
        <v>1903.785702225962</v>
      </c>
    </row>
    <row r="30" spans="1:17" x14ac:dyDescent="0.35">
      <c r="A30" t="s">
        <v>11</v>
      </c>
      <c r="B30">
        <v>2740.4561664073372</v>
      </c>
      <c r="C30">
        <v>1992.636444512646</v>
      </c>
      <c r="D30">
        <v>640.70273918565385</v>
      </c>
      <c r="E30">
        <v>1302.6895255585655</v>
      </c>
      <c r="F30">
        <v>926.98435801258267</v>
      </c>
      <c r="G30">
        <v>733.48483283568999</v>
      </c>
      <c r="H30">
        <v>1659.1865476793137</v>
      </c>
      <c r="I30">
        <v>794.7955712005446</v>
      </c>
      <c r="J30">
        <v>2106.1813787041228</v>
      </c>
      <c r="K30">
        <v>1821.0161998181127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T</dc:creator>
  <cp:lastModifiedBy>Quinn T</cp:lastModifiedBy>
  <dcterms:created xsi:type="dcterms:W3CDTF">2018-07-17T00:26:08Z</dcterms:created>
  <dcterms:modified xsi:type="dcterms:W3CDTF">2018-07-21T22:41:19Z</dcterms:modified>
</cp:coreProperties>
</file>