
<file path=[Content_Types].xml><?xml version="1.0" encoding="utf-8"?>
<Types xmlns="http://schemas.openxmlformats.org/package/2006/content-types"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mathijsbijkerk/Projects/etdataset/source_analyses/nl/2019/4b_chemical_industry/"/>
    </mc:Choice>
  </mc:AlternateContent>
  <xr:revisionPtr revIDLastSave="0" documentId="13_ncr:1_{F055B1BC-50FC-D84E-9233-2860143D90DA}" xr6:coauthVersionLast="47" xr6:coauthVersionMax="47" xr10:uidLastSave="{00000000-0000-0000-0000-000000000000}"/>
  <bookViews>
    <workbookView xWindow="30080" yWindow="500" windowWidth="30080" windowHeight="32160" xr2:uid="{00000000-000D-0000-FFFF-FFFF00000000}"/>
  </bookViews>
  <sheets>
    <sheet name="Analysis - fertilisers energy" sheetId="15" r:id="rId1"/>
    <sheet name="Analysis - fertilisers CCS" sheetId="14" r:id="rId2"/>
    <sheet name="Source - fertilisers energy" sheetId="16" r:id="rId3"/>
  </sheets>
  <externalReferences>
    <externalReference r:id="rId4"/>
  </externalReferences>
  <definedNames>
    <definedName name="ap_subfuel_allo">'[1]CEB allocation factors'!$F$12:$BC$12</definedName>
    <definedName name="base_year">[1]Dashboard!$E$13</definedName>
    <definedName name="country">[1]Dashboard!$E$12</definedName>
    <definedName name="ei_subsector_allo">'[1]CEB allocation factors'!$D$17:$D$33</definedName>
    <definedName name="Energy_balance_sheet__supply_and_consumption__sector_18062021_163034" localSheetId="2">'Source - fertilisers energy'!$A$1:$D$16</definedName>
    <definedName name="i_subsector_allo">'[1]CEB allocation factors'!$D$37:$D$49</definedName>
    <definedName name="kWh_MJ_conversion">[1]Assumptions!$C$174</definedName>
    <definedName name="net_gross_conv">'[1]AP net-gross conversion'!$D$12</definedName>
    <definedName name="switch_decc">'[1]Fuel allocation'!$C$130</definedName>
    <definedName name="switch_iea">'[1]Fuel allocation'!$C$89</definedName>
    <definedName name="switch_protermo">'[1]Fuel allocation'!$C$48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5" i="15" l="1"/>
  <c r="D14" i="15"/>
  <c r="D13" i="15"/>
  <c r="D10" i="15"/>
  <c r="D9" i="15"/>
  <c r="D8" i="15"/>
  <c r="D7" i="15"/>
  <c r="D6" i="15"/>
  <c r="D5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D774A8-31FF-B645-8DA3-2F8EBAB02710}" name="Energy_balance_sheet__supply_and_consumption__sector_18062021_163034" type="6" refreshedVersion="7" background="1" saveData="1">
    <textPr codePage="65001" sourceFile="/Users/mathijsbijkerk/Downloads/Energy_balance_sheet__supply_and_consumption__sector_18062021_163034.csv" tab="0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<sst xmlns="http://schemas.openxmlformats.org/spreadsheetml/2006/main" count="79" uniqueCount="50">
  <si>
    <t>Source:</t>
  </si>
  <si>
    <t>https://www.pbl.nl/en/publications/decarbonisation-options-for-the-dutch-fertiliser-industry</t>
  </si>
  <si>
    <t xml:space="preserve">Decarbonisation options for the Dutch fertiliser industry </t>
  </si>
  <si>
    <t>Masooma Batool</t>
  </si>
  <si>
    <t>Wouter Wetzels</t>
  </si>
  <si>
    <t>MIDDEN project</t>
  </si>
  <si>
    <t>p.33</t>
  </si>
  <si>
    <t>Combustion</t>
  </si>
  <si>
    <t>Capture potential</t>
  </si>
  <si>
    <t>%</t>
  </si>
  <si>
    <t>Emission</t>
  </si>
  <si>
    <t>Share of potential currently used</t>
  </si>
  <si>
    <t>Processes</t>
  </si>
  <si>
    <t>See table 18, capture rate combustion</t>
  </si>
  <si>
    <t>Currently no capture/utilisation of combustion CO2, see table 17</t>
  </si>
  <si>
    <t>See table 18, capture rate high purity co2</t>
  </si>
  <si>
    <t>See table 17, 2.4 MT high purity CO2 currently utilised out of 3.6MT available</t>
  </si>
  <si>
    <t>For other countries than NL, no data is available. We assume no capture in the present (= 0%), so 100% emission</t>
  </si>
  <si>
    <t>back-up link: https://refman.energytransitionmodel.com/publications/2120</t>
  </si>
  <si>
    <t>Energetic final consumption</t>
  </si>
  <si>
    <t>Coal</t>
  </si>
  <si>
    <t>Network gas</t>
  </si>
  <si>
    <t>Crude oil</t>
  </si>
  <si>
    <t>Wood pellets</t>
  </si>
  <si>
    <t>Heat</t>
  </si>
  <si>
    <t>Electricity</t>
  </si>
  <si>
    <t>Non-energetic final consumption</t>
  </si>
  <si>
    <t>Energy balance sheet; supply and consumption, sector</t>
  </si>
  <si>
    <t>Periods</t>
  </si>
  <si>
    <t>2019**</t>
  </si>
  <si>
    <t>Topic</t>
  </si>
  <si>
    <t>From consumption|Final energy consumption</t>
  </si>
  <si>
    <t>From consumption|Non-energy use</t>
  </si>
  <si>
    <t>Sectors</t>
  </si>
  <si>
    <t>Energy commodities</t>
  </si>
  <si>
    <t>PJ</t>
  </si>
  <si>
    <t>2015 Manufacture of fertilisers</t>
  </si>
  <si>
    <t>Total energy commodities</t>
  </si>
  <si>
    <t>Total coal and coal products</t>
  </si>
  <si>
    <t>Total crude and petroleum products</t>
  </si>
  <si>
    <t>Natural gas</t>
  </si>
  <si>
    <t>Renewable energy</t>
  </si>
  <si>
    <t>Nuclear energy</t>
  </si>
  <si>
    <t>Waste and other energy sources</t>
  </si>
  <si>
    <t>Source: CBS</t>
  </si>
  <si>
    <t>2019 value [TJ]</t>
  </si>
  <si>
    <t>source</t>
  </si>
  <si>
    <t>Values used in chemical industry analysis - energy use of fertilisers</t>
  </si>
  <si>
    <t>Sheet "Source - fertilisers energy", CBS Statline, Energy balance; supply and consumption, sector,final energy consumption of 2015 Manufacture of fertilisers: https://opendata.cbs.nl/#/CBS/en/dataset/83989ENG/table</t>
  </si>
  <si>
    <t>Sheet "Source - fertilisers energy", CBS Statline, Energy balance; supply and consumption, sector, non-energy use of 2015 Manufacture of fertilisers: https://opendata.cbs.nl/#/CBS/en/dataset/83989ENG/table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</si>
</sst>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10" x14ac:knownFonts="1">
    <font>
      <sz val="11"/>
      <color indexed="8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name val="Arial"/>
      <family val="2"/>
    </font>
    <font>
      <sz val="11"/>
      <color indexed="8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1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59">
    <xf numFmtId="0" fontId="0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164" fontId="2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 applyNumberFormat="0" applyFill="0" applyBorder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9" fontId="5" fillId="0" borderId="0" applyFont="0" applyFill="0" applyBorder="0" applyAlignment="0" applyProtection="0"/>
  </cellStyleXfs>
  <cellXfs count="33">
    <xf numFmtId="0" fontId="0" fillId="0" borderId="0" xfId="0"/>
    <xf numFmtId="0" fontId="0" fillId="2" borderId="0" xfId="0" applyFill="1"/>
    <xf numFmtId="0" fontId="7" fillId="2" borderId="0" xfId="0" applyFont="1" applyFill="1"/>
    <xf numFmtId="0" fontId="0" fillId="0" borderId="0" xfId="0" applyAlignment="1">
      <alignment horizontal="left"/>
    </xf>
    <xf numFmtId="0" fontId="0" fillId="2" borderId="1" xfId="0" applyFill="1" applyBorder="1" applyAlignment="1">
      <alignment horizontal="center"/>
    </xf>
    <xf numFmtId="9" fontId="1" fillId="2" borderId="0" xfId="258" applyFont="1" applyFill="1" applyBorder="1" applyAlignment="1">
      <alignment horizontal="right"/>
    </xf>
    <xf numFmtId="0" fontId="0" fillId="0" borderId="0" xfId="0" applyAlignment="1">
      <alignment horizontal="left" indent="2"/>
    </xf>
    <xf numFmtId="3" fontId="0" fillId="0" borderId="2" xfId="0" applyNumberFormat="1" applyBorder="1" applyAlignment="1">
      <alignment horizontal="center"/>
    </xf>
    <xf numFmtId="9" fontId="0" fillId="0" borderId="3" xfId="258" applyFont="1" applyBorder="1" applyAlignment="1">
      <alignment horizontal="right"/>
    </xf>
    <xf numFmtId="3" fontId="0" fillId="0" borderId="0" xfId="0" applyNumberFormat="1" applyAlignment="1">
      <alignment horizontal="center"/>
    </xf>
    <xf numFmtId="9" fontId="0" fillId="0" borderId="0" xfId="258" applyFont="1" applyBorder="1" applyAlignment="1">
      <alignment horizontal="right"/>
    </xf>
    <xf numFmtId="3" fontId="0" fillId="0" borderId="1" xfId="0" applyNumberFormat="1" applyBorder="1" applyAlignment="1">
      <alignment horizontal="center"/>
    </xf>
    <xf numFmtId="0" fontId="8" fillId="2" borderId="0" xfId="0" applyFont="1" applyFill="1"/>
    <xf numFmtId="0" fontId="8" fillId="2" borderId="0" xfId="0" applyFont="1" applyFill="1" applyAlignment="1">
      <alignment horizontal="center"/>
    </xf>
    <xf numFmtId="9" fontId="8" fillId="2" borderId="0" xfId="258" applyFont="1" applyFill="1" applyAlignment="1">
      <alignment horizontal="right"/>
    </xf>
    <xf numFmtId="0" fontId="0" fillId="2" borderId="0" xfId="0" applyFill="1" applyAlignment="1">
      <alignment horizontal="left"/>
    </xf>
    <xf numFmtId="9" fontId="0" fillId="2" borderId="0" xfId="258" applyFont="1" applyFill="1" applyBorder="1" applyAlignment="1">
      <alignment horizontal="left"/>
    </xf>
    <xf numFmtId="0" fontId="9" fillId="2" borderId="4" xfId="0" applyFont="1" applyFill="1" applyBorder="1"/>
    <xf numFmtId="0" fontId="0" fillId="2" borderId="4" xfId="0" applyFill="1" applyBorder="1"/>
    <xf numFmtId="0" fontId="0" fillId="2" borderId="5" xfId="0" applyFill="1" applyBorder="1" applyAlignment="1">
      <alignment horizontal="left" vertical="top" wrapText="1"/>
    </xf>
    <xf numFmtId="0" fontId="0" fillId="2" borderId="6" xfId="0" applyFill="1" applyBorder="1" applyAlignment="1">
      <alignment horizontal="left" vertical="top" wrapText="1"/>
    </xf>
    <xf numFmtId="0" fontId="0" fillId="2" borderId="7" xfId="0" applyFill="1" applyBorder="1" applyAlignment="1">
      <alignment horizontal="left" vertical="top" wrapText="1"/>
    </xf>
    <xf numFmtId="0" fontId="0" fillId="2" borderId="0" xfId="0" applyFill="1" applyBorder="1" applyAlignment="1">
      <alignment vertical="top" wrapText="1"/>
    </xf>
    <xf numFmtId="0" fontId="0" fillId="2" borderId="8" xfId="0" applyFill="1" applyBorder="1"/>
    <xf numFmtId="0" fontId="0" fillId="2" borderId="0" xfId="0" applyFill="1" applyBorder="1"/>
    <xf numFmtId="0" fontId="0" fillId="2" borderId="9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1" xfId="0" applyFill="1" applyBorder="1" applyAlignment="1">
      <alignment vertical="top" wrapText="1"/>
    </xf>
    <xf numFmtId="0" fontId="0" fillId="2" borderId="12" xfId="0" applyFill="1" applyBorder="1"/>
    <xf numFmtId="0" fontId="9" fillId="2" borderId="13" xfId="0" applyFont="1" applyFill="1" applyBorder="1"/>
    <xf numFmtId="0" fontId="0" fillId="2" borderId="14" xfId="0" applyFill="1" applyBorder="1"/>
    <xf numFmtId="0" fontId="0" fillId="2" borderId="15" xfId="0" applyFill="1" applyBorder="1"/>
  </cellXfs>
  <cellStyles count="259">
    <cellStyle name="Comma 2" xfId="152" xr:uid="{00000000-0005-0000-0000-000000000000}"/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Header" xfId="250" xr:uid="{00000000-0005-0000-0000-0000FD000000}"/>
    <cellStyle name="Normal" xfId="0" builtinId="0"/>
    <cellStyle name="Normal 2" xfId="4" xr:uid="{00000000-0005-0000-0000-000000010000}"/>
    <cellStyle name="Normal 3" xfId="151" xr:uid="{00000000-0005-0000-0000-000001010000}"/>
    <cellStyle name="Per cent" xfId="258" builtinId="5"/>
    <cellStyle name="Percent 2" xfId="223" xr:uid="{00000000-0005-0000-0000-00000301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1463040</xdr:colOff>
      <xdr:row>25</xdr:row>
      <xdr:rowOff>162560</xdr:rowOff>
    </xdr:from>
    <xdr:to>
      <xdr:col>6</xdr:col>
      <xdr:colOff>299720</xdr:colOff>
      <xdr:row>73</xdr:row>
      <xdr:rowOff>2540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C6920F-170A-9A46-B797-8A28A738F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0" y="4947920"/>
          <a:ext cx="7797800" cy="91059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xander/Dropbox%20(Quintel)/DropDocuments/Energietransitie/Projecten/Git/rdr/analyses/1_chp/20130913_CHP_analysis_v2.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sheet"/>
      <sheetName val="Changelog"/>
      <sheetName val="Contents"/>
      <sheetName val="Introduction"/>
      <sheetName val="Dataflow"/>
      <sheetName val="Assumptions"/>
      <sheetName val="Dashboard"/>
      <sheetName val="IEA energy balance"/>
      <sheetName val="IEA autoproducer prod."/>
      <sheetName val="technical_specs"/>
      <sheetName val="Results by fuel"/>
      <sheetName val="Results by machine"/>
      <sheetName val="Delta energy balance"/>
      <sheetName val="Corrected energy balance step 1"/>
      <sheetName val="AP net-gross conversion"/>
      <sheetName val="CEB allocation factors"/>
      <sheetName val="Co-fueling shares"/>
      <sheetName val="Fuel allocation"/>
      <sheetName val="Agriculture"/>
      <sheetName val="Households"/>
      <sheetName val="C&amp;P services"/>
      <sheetName val="Energy industry"/>
      <sheetName val="Industry"/>
      <sheetName val="Main activity"/>
      <sheetName val="Waste incineration"/>
      <sheetName val="Fuel mixes"/>
      <sheetName val="Fuel aggregation"/>
      <sheetName val="match carriers IEA to ETM"/>
      <sheetName val="csv_sold_heat_deficit"/>
      <sheetName val="csv_corrected energy balance 1"/>
      <sheetName val="csv_ce_production_table_1"/>
      <sheetName val="csv_energy_mixer_for_gas_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74">
          <cell r="C174">
            <v>3.6</v>
          </cell>
        </row>
      </sheetData>
      <sheetData sheetId="6" refreshError="1">
        <row r="12">
          <cell r="E12" t="str">
            <v>nl</v>
          </cell>
        </row>
        <row r="13">
          <cell r="E13">
            <v>2011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12">
          <cell r="D12">
            <v>1.0440998889049897</v>
          </cell>
        </row>
      </sheetData>
      <sheetData sheetId="15" refreshError="1">
        <row r="12"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1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2.7586206896551724E-2</v>
          </cell>
          <cell r="T12">
            <v>0.97241379310344822</v>
          </cell>
          <cell r="U12">
            <v>0</v>
          </cell>
          <cell r="V12">
            <v>0</v>
          </cell>
          <cell r="W12">
            <v>1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0.93466299862448421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3.0949105914718018E-2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3.4387895460797797E-2</v>
          </cell>
          <cell r="AU12">
            <v>0</v>
          </cell>
          <cell r="AV12">
            <v>1</v>
          </cell>
          <cell r="AW12">
            <v>0</v>
          </cell>
          <cell r="AX12">
            <v>0</v>
          </cell>
          <cell r="AY12">
            <v>1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</row>
        <row r="17">
          <cell r="D17">
            <v>0</v>
          </cell>
        </row>
        <row r="18">
          <cell r="D18">
            <v>1.7515051997810619E-2</v>
          </cell>
        </row>
        <row r="19">
          <cell r="D19">
            <v>0</v>
          </cell>
        </row>
        <row r="20">
          <cell r="D20">
            <v>0</v>
          </cell>
        </row>
        <row r="21">
          <cell r="D21">
            <v>0</v>
          </cell>
        </row>
        <row r="22">
          <cell r="D22">
            <v>0</v>
          </cell>
        </row>
        <row r="23">
          <cell r="D23">
            <v>0</v>
          </cell>
        </row>
        <row r="24">
          <cell r="D24">
            <v>0</v>
          </cell>
        </row>
        <row r="25">
          <cell r="D25">
            <v>0.98248494800218933</v>
          </cell>
        </row>
        <row r="26">
          <cell r="D26">
            <v>0</v>
          </cell>
        </row>
        <row r="27">
          <cell r="D27">
            <v>0</v>
          </cell>
        </row>
        <row r="28">
          <cell r="D28">
            <v>0</v>
          </cell>
        </row>
        <row r="29">
          <cell r="D29">
            <v>0</v>
          </cell>
        </row>
        <row r="30">
          <cell r="D30">
            <v>0</v>
          </cell>
        </row>
        <row r="31">
          <cell r="D31">
            <v>0</v>
          </cell>
        </row>
        <row r="32">
          <cell r="D32">
            <v>0</v>
          </cell>
        </row>
        <row r="33">
          <cell r="D33">
            <v>0</v>
          </cell>
        </row>
        <row r="37">
          <cell r="D37">
            <v>4.1176470588235294E-2</v>
          </cell>
        </row>
        <row r="38">
          <cell r="D38">
            <v>0.37549019607843137</v>
          </cell>
        </row>
        <row r="39">
          <cell r="D39">
            <v>0</v>
          </cell>
        </row>
        <row r="40">
          <cell r="D40">
            <v>6.1274509803921568E-3</v>
          </cell>
        </row>
        <row r="41">
          <cell r="D41">
            <v>0</v>
          </cell>
        </row>
        <row r="42">
          <cell r="D42">
            <v>0</v>
          </cell>
        </row>
        <row r="43">
          <cell r="D43">
            <v>2.2058823529411766E-2</v>
          </cell>
        </row>
        <row r="44">
          <cell r="D44">
            <v>0.32965686274509803</v>
          </cell>
        </row>
        <row r="45">
          <cell r="D45">
            <v>0.2196078431372549</v>
          </cell>
        </row>
        <row r="46">
          <cell r="D46">
            <v>7.3529411764705881E-4</v>
          </cell>
        </row>
        <row r="47">
          <cell r="D47">
            <v>0</v>
          </cell>
        </row>
        <row r="48">
          <cell r="D48">
            <v>5.1470588235294117E-3</v>
          </cell>
        </row>
        <row r="49">
          <cell r="D49">
            <v>0</v>
          </cell>
        </row>
      </sheetData>
      <sheetData sheetId="16" refreshError="1"/>
      <sheetData sheetId="17" refreshError="1">
        <row r="48">
          <cell r="C48">
            <v>0</v>
          </cell>
        </row>
        <row r="89">
          <cell r="C89">
            <v>1</v>
          </cell>
        </row>
        <row r="130">
          <cell r="C130">
            <v>0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nergy_balance_sheet__supply_and_consumption__sector_18062021_163034" connectionId="1" xr16:uid="{14EEDC0F-7987-354D-AC18-A5D7033F80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95C55-2CB3-954A-AA8D-6607A1782CEE}">
  <dimension ref="B2:F18"/>
  <sheetViews>
    <sheetView tabSelected="1" workbookViewId="0">
      <selection activeCell="D31" sqref="D31"/>
    </sheetView>
  </sheetViews>
  <sheetFormatPr baseColWidth="10" defaultRowHeight="15" x14ac:dyDescent="0.2"/>
  <cols>
    <col min="1" max="2" width="10.83203125" style="1"/>
    <col min="3" max="3" width="52.6640625" style="1" customWidth="1"/>
    <col min="4" max="4" width="20.33203125" style="1" customWidth="1"/>
    <col min="5" max="5" width="61.6640625" style="1" customWidth="1"/>
    <col min="6" max="6" width="16.33203125" style="1" customWidth="1"/>
    <col min="7" max="16384" width="10.83203125" style="1"/>
  </cols>
  <sheetData>
    <row r="2" spans="2:6" x14ac:dyDescent="0.2">
      <c r="B2" s="30" t="s">
        <v>47</v>
      </c>
      <c r="C2" s="31"/>
      <c r="D2" s="31"/>
      <c r="E2" s="31"/>
      <c r="F2" s="32"/>
    </row>
    <row r="3" spans="2:6" x14ac:dyDescent="0.2">
      <c r="B3" s="23"/>
      <c r="C3" s="24"/>
      <c r="D3" s="24"/>
      <c r="E3" s="24"/>
      <c r="F3" s="25"/>
    </row>
    <row r="4" spans="2:6" x14ac:dyDescent="0.2">
      <c r="B4" s="23"/>
      <c r="C4" s="17" t="s">
        <v>19</v>
      </c>
      <c r="D4" s="17" t="s">
        <v>45</v>
      </c>
      <c r="E4" s="17" t="s">
        <v>46</v>
      </c>
      <c r="F4" s="25"/>
    </row>
    <row r="5" spans="2:6" x14ac:dyDescent="0.2">
      <c r="B5" s="23"/>
      <c r="C5" s="18" t="s">
        <v>20</v>
      </c>
      <c r="D5" s="18">
        <f>'Source - fertilisers energy'!C8*1000</f>
        <v>0</v>
      </c>
      <c r="E5" s="19" t="s">
        <v>48</v>
      </c>
      <c r="F5" s="25"/>
    </row>
    <row r="6" spans="2:6" x14ac:dyDescent="0.2">
      <c r="B6" s="23"/>
      <c r="C6" s="18" t="s">
        <v>21</v>
      </c>
      <c r="D6" s="18">
        <f>'Source - fertilisers energy'!C10*1000</f>
        <v>22600</v>
      </c>
      <c r="E6" s="20"/>
      <c r="F6" s="25"/>
    </row>
    <row r="7" spans="2:6" x14ac:dyDescent="0.2">
      <c r="B7" s="23"/>
      <c r="C7" s="18" t="s">
        <v>22</v>
      </c>
      <c r="D7" s="18">
        <f>'Source - fertilisers energy'!C9*1000</f>
        <v>0</v>
      </c>
      <c r="E7" s="20"/>
      <c r="F7" s="25"/>
    </row>
    <row r="8" spans="2:6" x14ac:dyDescent="0.2">
      <c r="B8" s="23"/>
      <c r="C8" s="18" t="s">
        <v>23</v>
      </c>
      <c r="D8" s="18">
        <f>'Source - fertilisers energy'!C11*1000</f>
        <v>0</v>
      </c>
      <c r="E8" s="20"/>
      <c r="F8" s="25"/>
    </row>
    <row r="9" spans="2:6" x14ac:dyDescent="0.2">
      <c r="B9" s="23"/>
      <c r="C9" s="18" t="s">
        <v>24</v>
      </c>
      <c r="D9" s="18">
        <f>'Source - fertilisers energy'!C15*1000</f>
        <v>5500</v>
      </c>
      <c r="E9" s="20"/>
      <c r="F9" s="25"/>
    </row>
    <row r="10" spans="2:6" x14ac:dyDescent="0.2">
      <c r="B10" s="23"/>
      <c r="C10" s="18" t="s">
        <v>25</v>
      </c>
      <c r="D10" s="18">
        <f>'Source - fertilisers energy'!C14*1000</f>
        <v>3000</v>
      </c>
      <c r="E10" s="21"/>
      <c r="F10" s="25"/>
    </row>
    <row r="11" spans="2:6" x14ac:dyDescent="0.2">
      <c r="B11" s="23"/>
      <c r="C11" s="24"/>
      <c r="D11" s="24"/>
      <c r="E11" s="24"/>
      <c r="F11" s="25"/>
    </row>
    <row r="12" spans="2:6" x14ac:dyDescent="0.2">
      <c r="B12" s="23"/>
      <c r="C12" s="17" t="s">
        <v>26</v>
      </c>
      <c r="D12" s="17" t="s">
        <v>45</v>
      </c>
      <c r="E12" s="17" t="s">
        <v>46</v>
      </c>
      <c r="F12" s="25"/>
    </row>
    <row r="13" spans="2:6" ht="15" customHeight="1" x14ac:dyDescent="0.2">
      <c r="B13" s="23"/>
      <c r="C13" s="18" t="s">
        <v>20</v>
      </c>
      <c r="D13" s="18">
        <f>'Source - fertilisers energy'!D8*1000</f>
        <v>0</v>
      </c>
      <c r="E13" s="19" t="s">
        <v>49</v>
      </c>
      <c r="F13" s="25"/>
    </row>
    <row r="14" spans="2:6" x14ac:dyDescent="0.2">
      <c r="B14" s="23"/>
      <c r="C14" s="18" t="s">
        <v>21</v>
      </c>
      <c r="D14" s="18">
        <f>'Source - fertilisers energy'!D10*1000</f>
        <v>63900</v>
      </c>
      <c r="E14" s="20"/>
      <c r="F14" s="25"/>
    </row>
    <row r="15" spans="2:6" x14ac:dyDescent="0.2">
      <c r="B15" s="23"/>
      <c r="C15" s="18" t="s">
        <v>22</v>
      </c>
      <c r="D15" s="18">
        <f>'Source - fertilisers energy'!D9*1000</f>
        <v>0</v>
      </c>
      <c r="E15" s="21"/>
      <c r="F15" s="25"/>
    </row>
    <row r="16" spans="2:6" x14ac:dyDescent="0.2">
      <c r="B16" s="26"/>
      <c r="C16" s="27"/>
      <c r="D16" s="27"/>
      <c r="E16" s="28"/>
      <c r="F16" s="29"/>
    </row>
    <row r="17" spans="5:5" x14ac:dyDescent="0.2">
      <c r="E17" s="22"/>
    </row>
    <row r="18" spans="5:5" x14ac:dyDescent="0.2">
      <c r="E18" s="22"/>
    </row>
  </sheetData>
  <mergeCells count="2">
    <mergeCell ref="E5:E10"/>
    <mergeCell ref="E13:E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F24"/>
  <sheetViews>
    <sheetView zoomScale="125" workbookViewId="0">
      <selection activeCell="B67" sqref="B67"/>
    </sheetView>
  </sheetViews>
  <sheetFormatPr baseColWidth="10" defaultRowHeight="15" x14ac:dyDescent="0.2"/>
  <cols>
    <col min="1" max="1" width="10.83203125" style="1"/>
    <col min="2" max="2" width="74.33203125" style="1" bestFit="1" customWidth="1"/>
    <col min="3" max="16384" width="10.83203125" style="1"/>
  </cols>
  <sheetData>
    <row r="2" spans="1:6" x14ac:dyDescent="0.2">
      <c r="A2" s="1" t="s">
        <v>0</v>
      </c>
      <c r="B2" s="1" t="s">
        <v>1</v>
      </c>
    </row>
    <row r="3" spans="1:6" x14ac:dyDescent="0.2">
      <c r="B3" s="1" t="s">
        <v>18</v>
      </c>
    </row>
    <row r="4" spans="1:6" x14ac:dyDescent="0.2">
      <c r="B4" s="2" t="s">
        <v>2</v>
      </c>
    </row>
    <row r="5" spans="1:6" x14ac:dyDescent="0.2">
      <c r="B5" t="s">
        <v>3</v>
      </c>
    </row>
    <row r="6" spans="1:6" x14ac:dyDescent="0.2">
      <c r="B6" t="s">
        <v>4</v>
      </c>
    </row>
    <row r="7" spans="1:6" x14ac:dyDescent="0.2">
      <c r="B7" s="1" t="s">
        <v>5</v>
      </c>
    </row>
    <row r="10" spans="1:6" x14ac:dyDescent="0.2">
      <c r="B10" s="1" t="s">
        <v>6</v>
      </c>
    </row>
    <row r="12" spans="1:6" ht="17" thickBot="1" x14ac:dyDescent="0.25">
      <c r="B12" s="3" t="s">
        <v>7</v>
      </c>
      <c r="C12" s="4"/>
      <c r="D12" s="5"/>
    </row>
    <row r="13" spans="1:6" ht="16" thickBot="1" x14ac:dyDescent="0.25">
      <c r="B13" s="6" t="s">
        <v>8</v>
      </c>
      <c r="C13" s="7" t="s">
        <v>9</v>
      </c>
      <c r="D13" s="8">
        <v>0.85</v>
      </c>
      <c r="F13" s="1" t="s">
        <v>13</v>
      </c>
    </row>
    <row r="14" spans="1:6" ht="16" thickBot="1" x14ac:dyDescent="0.25">
      <c r="B14" s="6" t="s">
        <v>10</v>
      </c>
      <c r="C14" s="7" t="s">
        <v>9</v>
      </c>
      <c r="D14" s="8">
        <v>0.15</v>
      </c>
    </row>
    <row r="15" spans="1:6" ht="16" thickBot="1" x14ac:dyDescent="0.25">
      <c r="B15" s="6"/>
      <c r="C15" s="9"/>
      <c r="D15" s="10"/>
    </row>
    <row r="16" spans="1:6" ht="16" thickBot="1" x14ac:dyDescent="0.25">
      <c r="B16" s="6" t="s">
        <v>11</v>
      </c>
      <c r="C16" s="11" t="s">
        <v>9</v>
      </c>
      <c r="D16" s="8">
        <v>0</v>
      </c>
      <c r="F16" s="1" t="s">
        <v>14</v>
      </c>
    </row>
    <row r="17" spans="2:6" ht="16" thickBot="1" x14ac:dyDescent="0.25">
      <c r="B17" s="6" t="s">
        <v>10</v>
      </c>
      <c r="C17" s="11" t="s">
        <v>9</v>
      </c>
      <c r="D17" s="8">
        <v>1</v>
      </c>
    </row>
    <row r="18" spans="2:6" ht="16" x14ac:dyDescent="0.2">
      <c r="B18" s="12"/>
      <c r="C18" s="13"/>
      <c r="D18" s="14"/>
    </row>
    <row r="19" spans="2:6" ht="17" thickBot="1" x14ac:dyDescent="0.25">
      <c r="B19" s="3" t="s">
        <v>12</v>
      </c>
      <c r="C19" s="4"/>
      <c r="D19" s="5"/>
    </row>
    <row r="20" spans="2:6" ht="16" thickBot="1" x14ac:dyDescent="0.25">
      <c r="B20" s="6" t="s">
        <v>8</v>
      </c>
      <c r="C20" s="7" t="s">
        <v>9</v>
      </c>
      <c r="D20" s="8">
        <v>1</v>
      </c>
      <c r="F20" s="1" t="s">
        <v>15</v>
      </c>
    </row>
    <row r="21" spans="2:6" ht="16" thickBot="1" x14ac:dyDescent="0.25">
      <c r="B21" s="6" t="s">
        <v>10</v>
      </c>
      <c r="C21" s="7" t="s">
        <v>9</v>
      </c>
      <c r="D21" s="8">
        <v>0</v>
      </c>
    </row>
    <row r="22" spans="2:6" ht="16" thickBot="1" x14ac:dyDescent="0.25">
      <c r="B22" s="15"/>
      <c r="C22" s="15"/>
      <c r="D22" s="16"/>
    </row>
    <row r="23" spans="2:6" ht="16" thickBot="1" x14ac:dyDescent="0.25">
      <c r="B23" s="6" t="s">
        <v>11</v>
      </c>
      <c r="C23" s="11" t="s">
        <v>9</v>
      </c>
      <c r="D23" s="8">
        <v>0.65</v>
      </c>
      <c r="F23" s="1" t="s">
        <v>16</v>
      </c>
    </row>
    <row r="24" spans="2:6" ht="16" thickBot="1" x14ac:dyDescent="0.25">
      <c r="B24" s="6" t="s">
        <v>10</v>
      </c>
      <c r="C24" s="11" t="s">
        <v>9</v>
      </c>
      <c r="D24" s="8">
        <v>0.35</v>
      </c>
      <c r="F24" s="1" t="s">
        <v>17</v>
      </c>
    </row>
  </sheetData>
  <dataValidations count="1">
    <dataValidation type="decimal" operator="greaterThanOrEqual" allowBlank="1" showInputMessage="1" showErrorMessage="1" errorTitle="Number Range" error="You may only enter positive numbers here. " sqref="D13:D17 D20:D24" xr:uid="{54937EDE-90F4-C843-8B0C-0563BA970D60}">
      <formula1>0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B7EB-E977-0C49-948A-F0124B68FF11}">
  <dimension ref="A1:D16"/>
  <sheetViews>
    <sheetView workbookViewId="0">
      <selection activeCell="B26" sqref="B26"/>
    </sheetView>
  </sheetViews>
  <sheetFormatPr baseColWidth="10" defaultRowHeight="15" x14ac:dyDescent="0.2"/>
  <cols>
    <col min="1" max="1" width="42.6640625" bestFit="1" customWidth="1"/>
    <col min="2" max="2" width="28.83203125" bestFit="1" customWidth="1"/>
    <col min="3" max="3" width="36.6640625" bestFit="1" customWidth="1"/>
    <col min="4" max="4" width="28.5" bestFit="1" customWidth="1"/>
  </cols>
  <sheetData>
    <row r="1" spans="1:4" x14ac:dyDescent="0.2">
      <c r="A1" t="s">
        <v>27</v>
      </c>
    </row>
    <row r="4" spans="1:4" x14ac:dyDescent="0.2">
      <c r="B4" t="s">
        <v>28</v>
      </c>
      <c r="C4" t="s">
        <v>29</v>
      </c>
      <c r="D4" t="s">
        <v>29</v>
      </c>
    </row>
    <row r="5" spans="1:4" x14ac:dyDescent="0.2">
      <c r="B5" t="s">
        <v>30</v>
      </c>
      <c r="C5" t="s">
        <v>31</v>
      </c>
      <c r="D5" t="s">
        <v>32</v>
      </c>
    </row>
    <row r="6" spans="1:4" x14ac:dyDescent="0.2">
      <c r="A6" t="s">
        <v>33</v>
      </c>
      <c r="B6" t="s">
        <v>34</v>
      </c>
      <c r="C6" t="s">
        <v>35</v>
      </c>
      <c r="D6" t="s">
        <v>35</v>
      </c>
    </row>
    <row r="7" spans="1:4" x14ac:dyDescent="0.2">
      <c r="A7" t="s">
        <v>36</v>
      </c>
      <c r="B7" t="s">
        <v>37</v>
      </c>
      <c r="C7">
        <v>31.1</v>
      </c>
      <c r="D7">
        <v>63.9</v>
      </c>
    </row>
    <row r="8" spans="1:4" x14ac:dyDescent="0.2">
      <c r="A8" t="s">
        <v>36</v>
      </c>
      <c r="B8" t="s">
        <v>38</v>
      </c>
    </row>
    <row r="9" spans="1:4" x14ac:dyDescent="0.2">
      <c r="A9" t="s">
        <v>36</v>
      </c>
      <c r="B9" t="s">
        <v>39</v>
      </c>
      <c r="C9">
        <v>0</v>
      </c>
    </row>
    <row r="10" spans="1:4" x14ac:dyDescent="0.2">
      <c r="A10" t="s">
        <v>36</v>
      </c>
      <c r="B10" t="s">
        <v>40</v>
      </c>
      <c r="C10">
        <v>22.6</v>
      </c>
      <c r="D10">
        <v>63.9</v>
      </c>
    </row>
    <row r="11" spans="1:4" x14ac:dyDescent="0.2">
      <c r="A11" t="s">
        <v>36</v>
      </c>
      <c r="B11" t="s">
        <v>41</v>
      </c>
    </row>
    <row r="12" spans="1:4" x14ac:dyDescent="0.2">
      <c r="A12" t="s">
        <v>36</v>
      </c>
      <c r="B12" t="s">
        <v>42</v>
      </c>
    </row>
    <row r="13" spans="1:4" x14ac:dyDescent="0.2">
      <c r="A13" t="s">
        <v>36</v>
      </c>
      <c r="B13" t="s">
        <v>43</v>
      </c>
    </row>
    <row r="14" spans="1:4" x14ac:dyDescent="0.2">
      <c r="A14" t="s">
        <v>36</v>
      </c>
      <c r="B14" t="s">
        <v>25</v>
      </c>
      <c r="C14">
        <v>3</v>
      </c>
    </row>
    <row r="15" spans="1:4" x14ac:dyDescent="0.2">
      <c r="A15" t="s">
        <v>36</v>
      </c>
      <c r="B15" t="s">
        <v>24</v>
      </c>
      <c r="C15">
        <v>5.5</v>
      </c>
    </row>
    <row r="16" spans="1:4" x14ac:dyDescent="0.2">
      <c r="A16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Analysis - fertilisers energy</vt:lpstr>
      <vt:lpstr>Analysis - fertilisers CCS</vt:lpstr>
      <vt:lpstr>Source - fertilisers energy</vt:lpstr>
      <vt:lpstr>'Source - fertilisers energy'!Energy_balance_sheet__supply_and_consumption__sector_18062021_163034</vt:lpstr>
    </vt:vector>
  </TitlesOfParts>
  <Company>CBS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Elektriciteit; productie en productiemiddelen</dc:title>
  <dc:creator>CBS</dc:creator>
  <cp:lastModifiedBy>Mathijs Bijkerk</cp:lastModifiedBy>
  <dcterms:created xsi:type="dcterms:W3CDTF">2013-09-18T14:13:23Z</dcterms:created>
  <dcterms:modified xsi:type="dcterms:W3CDTF">2021-06-18T14:39:41Z</dcterms:modified>
</cp:coreProperties>
</file>