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B4E5D32B-5330-6F49-99C2-623A9239BF17}" xr6:coauthVersionLast="47" xr6:coauthVersionMax="47" xr10:uidLastSave="{00000000-0000-0000-0000-000000000000}"/>
  <bookViews>
    <workbookView xWindow="0" yWindow="500" windowWidth="32000" windowHeight="17180" tabRatio="762" activeTab="1" xr2:uid="{00000000-000D-0000-FFFF-FFFF00000000}"/>
  </bookViews>
  <sheets>
    <sheet name="Cover sheet" sheetId="14" r:id="rId1"/>
    <sheet name="Dashboard" sheetId="12" r:id="rId2"/>
    <sheet name="Research data" sheetId="13" r:id="rId3"/>
    <sheet name="Sources" sheetId="22" r:id="rId4"/>
    <sheet name="Notes" sheetId="21" r:id="rId5"/>
  </sheets>
  <externalReferences>
    <externalReference r:id="rId6"/>
    <externalReference r:id="rId7"/>
  </externalReferences>
  <definedNames>
    <definedName name="exchange_rate_2011_2010" localSheetId="4">#REF!</definedName>
    <definedName name="exchange_rate_2011_2010" localSheetId="3">#REF!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4">Notes!#REF!</definedName>
    <definedName name="labor_cost" localSheetId="3">Notes!#REF!</definedName>
    <definedName name="labor_cost">#REF!</definedName>
    <definedName name="licensing" localSheetId="4">Notes!#REF!</definedName>
    <definedName name="licensing" localSheetId="3">Notes!#REF!</definedName>
    <definedName name="licensing">#REF!</definedName>
    <definedName name="m2_to_km2">#REF!</definedName>
    <definedName name="overhead_GA" localSheetId="4">Notes!#REF!</definedName>
    <definedName name="overhead_GA" localSheetId="3">Notes!#REF!</definedName>
    <definedName name="overhead_GA">#REF!</definedName>
    <definedName name="sensitivity_07">'[2]Tornado Charts'!$I$48</definedName>
    <definedName name="STC">#REF!</definedName>
    <definedName name="STC_insolation">#REF!</definedName>
    <definedName name="tax_insurance" localSheetId="4">Notes!#REF!</definedName>
    <definedName name="tax_insurance" localSheetId="3">Notes!#REF!</definedName>
    <definedName name="tax_insurance">#REF!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3" i="12" l="1"/>
  <c r="I12" i="12"/>
  <c r="E13" i="12"/>
  <c r="E12" i="12"/>
  <c r="F7" i="13"/>
  <c r="F6" i="13"/>
  <c r="E31" i="21"/>
  <c r="E20" i="21"/>
  <c r="E28" i="21" s="1"/>
  <c r="E19" i="21"/>
  <c r="E27" i="21" s="1"/>
  <c r="E30" i="21" l="1"/>
</calcChain>
</file>

<file path=xl/sharedStrings.xml><?xml version="1.0" encoding="utf-8"?>
<sst xmlns="http://schemas.openxmlformats.org/spreadsheetml/2006/main" count="86" uniqueCount="70">
  <si>
    <t>Source</t>
  </si>
  <si>
    <t>-</t>
  </si>
  <si>
    <t>Value</t>
  </si>
  <si>
    <t>Definition</t>
  </si>
  <si>
    <t>Unit</t>
  </si>
  <si>
    <t>Link</t>
  </si>
  <si>
    <t>Cover Sheet</t>
  </si>
  <si>
    <t>Document</t>
  </si>
  <si>
    <t>Country</t>
  </si>
  <si>
    <t>Organization</t>
  </si>
  <si>
    <t>Quintel Intelligence</t>
  </si>
  <si>
    <t>Definition on the sources</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</si>
  <si>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</si>
  <si>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</si>
  <si>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</si>
  <si>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</si>
  <si>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</si>
  <si>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</si>
  <si>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</si>
  <si>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</si>
  <si>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</si>
  <si>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</si>
  <si>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</si>
  <si>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</si>
  <si>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</si>
  <si>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</si>
  <si>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</si>
  <si>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</si>
  <si>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</si>
  <si>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</si>
  <si>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</si>
  <si>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</si>
  <si>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</si>
  <si>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</si>
  <si>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</si>
  <si>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</si>
  <si>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</si>
  <si>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Mathijs Bijkerk</t>
  </si>
  <si>
    <t>industry_chemicals_fertilizers_haber_bosch_process_hydrogen</t>
  </si>
  <si>
    <t>Assumptions</t>
  </si>
  <si>
    <t>All non-energetic hydrogen demand to produce ammonia is fed into the Haber-Bosch node: industry_chemicals_fertilizers_haber_bosch_process_hydrogen</t>
  </si>
  <si>
    <t>Attributes</t>
  </si>
  <si>
    <t>Comment</t>
  </si>
  <si>
    <t>Name</t>
  </si>
  <si>
    <t>input.hydrogen</t>
  </si>
  <si>
    <t>output.ammonia</t>
  </si>
  <si>
    <t>industry_chemicals_fertilizers_production</t>
  </si>
  <si>
    <t>input.ammonia</t>
  </si>
  <si>
    <t>inout.useable_heat</t>
  </si>
  <si>
    <t>input.useable_heat</t>
  </si>
  <si>
    <t>All energetic demand is fed as useable heat into the steam methane reformer (SMR): industry_chemicals_fertilizers_steam_methane_reformer_hydrogen</t>
  </si>
  <si>
    <t>The outputs of the SMR need to be aligned with the inputs of the fertilizer production node</t>
  </si>
  <si>
    <t>SMR</t>
  </si>
  <si>
    <t>output.hydrogen</t>
  </si>
  <si>
    <t>output.useable_heat</t>
  </si>
  <si>
    <t>normalized output of hydrogen</t>
  </si>
  <si>
    <t>normalized output of useable heat</t>
  </si>
  <si>
    <t>HB</t>
  </si>
  <si>
    <t>All energetic demand for fertilizers production (ammonia production through Haber-Bosch (BH) and downstream production of fertilizers urea and nitrc-acid) is fed into the fertilizer production node: industry_chemicals_fertilizers_production</t>
  </si>
  <si>
    <t>industry_chemicals_fertilizers_steam_methane_reformer_hydrogen</t>
  </si>
  <si>
    <t>From node file on ETSource</t>
  </si>
  <si>
    <t>Fertilizers</t>
  </si>
  <si>
    <t>input of ammonia</t>
  </si>
  <si>
    <t>input of useable heat</t>
  </si>
  <si>
    <t>normalized input of ammonia</t>
  </si>
  <si>
    <t>normalized input of useable heat</t>
  </si>
  <si>
    <t>With this normalized input, the useable heat output of the SMR perfectly aligns with the useable heat input of the fertilizer node</t>
  </si>
  <si>
    <t>With this normalized input, the hydrogen output of the SMR perfectly aligns with the ammonia input of the fertilizer node after conversion of hydrogen to ammonia in the haber-bosch node</t>
  </si>
  <si>
    <t>No sources required</t>
  </si>
  <si>
    <t>Calculated to align output of SMR with input of fertilizers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</si>
</sst>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76" formatCode="0.000000000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
      <i/>
      <sz val="13"/>
      <color rgb="FF333333"/>
      <name val="Arial"/>
      <family val="2"/>
    </font>
    <font>
      <sz val="12"/>
      <color rgb="FF333333"/>
      <name val="Calibri"/>
      <family val="2"/>
      <scheme val="minor"/>
    </font>
    <font>
      <sz val="12"/>
      <name val="Calibri"/>
      <family val="2"/>
    </font>
    <font>
      <sz val="12"/>
      <color rgb="FFFF0000"/>
      <name val="Calibri"/>
      <family val="2"/>
      <scheme val="minor"/>
    </font>
    <font>
      <i/>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right/>
      <top style="medium">
        <color indexed="64"/>
      </top>
      <bottom style="thin">
        <color auto="1"/>
      </bottom>
      <diagonal/>
    </border>
    <border>
      <left style="medium">
        <color auto="1"/>
      </left>
      <right/>
      <top style="medium">
        <color auto="1"/>
      </top>
      <bottom style="thin">
        <color indexed="64"/>
      </bottom>
      <diagonal/>
    </border>
    <border>
      <left/>
      <right style="medium">
        <color auto="1"/>
      </right>
      <top style="medium">
        <color auto="1"/>
      </top>
      <bottom style="thin">
        <color indexed="64"/>
      </bottom>
      <diagonal/>
    </border>
  </borders>
  <cellStyleXfs count="443">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46">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1"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5" xfId="0" applyFont="1" applyFill="1" applyBorder="1"/>
    <xf numFmtId="0" fontId="13" fillId="2" borderId="9" xfId="0" applyFont="1" applyFill="1" applyBorder="1"/>
    <xf numFmtId="0" fontId="13" fillId="0" borderId="9" xfId="0" applyFont="1" applyFill="1" applyBorder="1"/>
    <xf numFmtId="0" fontId="15" fillId="0" borderId="9" xfId="0" applyFont="1" applyFill="1" applyBorder="1"/>
    <xf numFmtId="49" fontId="13" fillId="2" borderId="0" xfId="0" applyNumberFormat="1" applyFont="1" applyFill="1" applyBorder="1"/>
    <xf numFmtId="49" fontId="13" fillId="2" borderId="9" xfId="0" applyNumberFormat="1"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3" fillId="0" borderId="16"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xf numFmtId="0" fontId="9" fillId="2" borderId="0" xfId="0" applyFont="1" applyFill="1" applyBorder="1"/>
    <xf numFmtId="0" fontId="9" fillId="2" borderId="3" xfId="0" applyFont="1" applyFill="1" applyBorder="1"/>
    <xf numFmtId="0" fontId="9" fillId="2" borderId="15" xfId="0" applyFont="1" applyFill="1" applyBorder="1"/>
    <xf numFmtId="0" fontId="9" fillId="0" borderId="0" xfId="0" applyFont="1" applyFill="1" applyBorder="1"/>
    <xf numFmtId="0" fontId="8" fillId="2" borderId="0" xfId="0" applyFont="1" applyFill="1"/>
    <xf numFmtId="0" fontId="8" fillId="2" borderId="6" xfId="0" applyFont="1" applyFill="1" applyBorder="1"/>
    <xf numFmtId="0" fontId="8" fillId="2" borderId="0" xfId="0" applyFont="1" applyFill="1" applyBorder="1"/>
    <xf numFmtId="2" fontId="8" fillId="2" borderId="0" xfId="0" applyNumberFormat="1" applyFont="1" applyFill="1" applyBorder="1" applyAlignment="1" applyProtection="1">
      <alignment horizontal="right" vertical="center"/>
    </xf>
    <xf numFmtId="10" fontId="8" fillId="2" borderId="0" xfId="0" applyNumberFormat="1" applyFont="1" applyFill="1" applyBorder="1" applyAlignment="1" applyProtection="1">
      <alignment horizontal="left" vertical="center" indent="2"/>
    </xf>
    <xf numFmtId="0" fontId="18" fillId="2" borderId="0" xfId="0" applyFont="1" applyFill="1"/>
    <xf numFmtId="0" fontId="18" fillId="2" borderId="3" xfId="0" applyFont="1" applyFill="1" applyBorder="1"/>
    <xf numFmtId="0" fontId="18" fillId="2" borderId="4" xfId="0" applyFont="1" applyFill="1" applyBorder="1"/>
    <xf numFmtId="0" fontId="18" fillId="2" borderId="15" xfId="0" applyFont="1" applyFill="1" applyBorder="1"/>
    <xf numFmtId="0" fontId="19" fillId="2" borderId="0" xfId="0" applyFont="1" applyFill="1"/>
    <xf numFmtId="0" fontId="18" fillId="2" borderId="9" xfId="0" applyFont="1" applyFill="1" applyBorder="1"/>
    <xf numFmtId="0" fontId="18" fillId="2" borderId="6" xfId="0" applyFont="1" applyFill="1" applyBorder="1"/>
    <xf numFmtId="0" fontId="18" fillId="2" borderId="0" xfId="0" applyFont="1" applyFill="1" applyBorder="1"/>
    <xf numFmtId="0" fontId="19" fillId="2" borderId="9" xfId="0" applyFont="1" applyFill="1" applyBorder="1"/>
    <xf numFmtId="0" fontId="13" fillId="2" borderId="17" xfId="0" applyFont="1" applyFill="1" applyBorder="1"/>
    <xf numFmtId="0" fontId="5" fillId="2" borderId="2" xfId="0" applyFont="1" applyFill="1" applyBorder="1"/>
    <xf numFmtId="0" fontId="13" fillId="2" borderId="7" xfId="0" applyFont="1" applyFill="1" applyBorder="1"/>
    <xf numFmtId="0" fontId="5" fillId="2" borderId="0" xfId="0" applyFont="1" applyFill="1" applyBorder="1"/>
    <xf numFmtId="0" fontId="20"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13" fillId="2" borderId="19" xfId="0" applyFont="1" applyFill="1" applyBorder="1"/>
    <xf numFmtId="0" fontId="19" fillId="2" borderId="16" xfId="0" applyFont="1" applyFill="1" applyBorder="1"/>
    <xf numFmtId="0" fontId="18" fillId="2" borderId="19" xfId="0" applyFont="1" applyFill="1" applyBorder="1"/>
    <xf numFmtId="0" fontId="19" fillId="2" borderId="0" xfId="0" applyFont="1" applyFill="1" applyBorder="1"/>
    <xf numFmtId="0" fontId="4" fillId="0" borderId="0" xfId="0" applyFont="1" applyFill="1" applyBorder="1"/>
    <xf numFmtId="0" fontId="4" fillId="2" borderId="0" xfId="0" applyFont="1" applyFill="1"/>
    <xf numFmtId="0" fontId="4" fillId="2" borderId="10" xfId="0" applyFont="1" applyFill="1" applyBorder="1"/>
    <xf numFmtId="0" fontId="4" fillId="2" borderId="11" xfId="0" applyFont="1" applyFill="1" applyBorder="1"/>
    <xf numFmtId="0" fontId="4" fillId="2" borderId="12" xfId="0" applyFont="1" applyFill="1" applyBorder="1"/>
    <xf numFmtId="9" fontId="18" fillId="2" borderId="0" xfId="0" applyNumberFormat="1" applyFont="1" applyFill="1"/>
    <xf numFmtId="1" fontId="18" fillId="2" borderId="0" xfId="0" applyNumberFormat="1" applyFont="1" applyFill="1"/>
    <xf numFmtId="0" fontId="23" fillId="0" borderId="0" xfId="0" applyFont="1"/>
    <xf numFmtId="0" fontId="25" fillId="12" borderId="0" xfId="0" applyFont="1" applyFill="1"/>
    <xf numFmtId="165" fontId="18" fillId="2" borderId="0" xfId="0" applyNumberFormat="1" applyFont="1" applyFill="1"/>
    <xf numFmtId="0" fontId="11" fillId="2" borderId="0" xfId="177" applyFill="1" applyBorder="1" applyAlignment="1" applyProtection="1"/>
    <xf numFmtId="0" fontId="26" fillId="2" borderId="0" xfId="0" applyFont="1" applyFill="1"/>
    <xf numFmtId="0" fontId="27" fillId="2" borderId="0" xfId="0" applyFont="1" applyFill="1"/>
    <xf numFmtId="0" fontId="3" fillId="2" borderId="0" xfId="0" applyFont="1" applyFill="1"/>
    <xf numFmtId="49" fontId="3" fillId="2" borderId="0" xfId="0" applyNumberFormat="1" applyFont="1" applyFill="1"/>
    <xf numFmtId="0" fontId="3" fillId="2" borderId="0" xfId="0" applyFont="1" applyFill="1" applyBorder="1"/>
    <xf numFmtId="0" fontId="3" fillId="2" borderId="0" xfId="0" applyFont="1" applyFill="1" applyBorder="1" applyAlignment="1">
      <alignment vertical="top"/>
    </xf>
    <xf numFmtId="0" fontId="3" fillId="2" borderId="6" xfId="0" applyFont="1" applyFill="1" applyBorder="1"/>
    <xf numFmtId="0" fontId="3" fillId="0" borderId="0" xfId="0" applyFont="1" applyFill="1" applyBorder="1" applyAlignment="1">
      <alignment vertical="top"/>
    </xf>
    <xf numFmtId="17" fontId="3" fillId="2" borderId="0" xfId="0" applyNumberFormat="1" applyFont="1" applyFill="1" applyBorder="1"/>
    <xf numFmtId="17" fontId="3" fillId="2" borderId="0" xfId="0" applyNumberFormat="1" applyFont="1" applyFill="1" applyBorder="1" applyAlignment="1">
      <alignment horizontal="right"/>
    </xf>
    <xf numFmtId="0" fontId="3" fillId="2" borderId="16" xfId="0" applyFont="1" applyFill="1" applyBorder="1"/>
    <xf numFmtId="49" fontId="3" fillId="2" borderId="0" xfId="0" applyNumberFormat="1" applyFont="1" applyFill="1" applyBorder="1"/>
    <xf numFmtId="0" fontId="3" fillId="2" borderId="4" xfId="0" applyFont="1" applyFill="1" applyBorder="1"/>
    <xf numFmtId="49" fontId="3" fillId="2" borderId="4" xfId="0" applyNumberFormat="1" applyFont="1" applyFill="1" applyBorder="1"/>
    <xf numFmtId="0" fontId="3" fillId="2" borderId="3" xfId="0" applyFont="1" applyFill="1" applyBorder="1"/>
    <xf numFmtId="0" fontId="0" fillId="2" borderId="0" xfId="0" applyFill="1"/>
    <xf numFmtId="2" fontId="18" fillId="2" borderId="0" xfId="0" applyNumberFormat="1" applyFont="1" applyFill="1" applyBorder="1"/>
    <xf numFmtId="0" fontId="25" fillId="12" borderId="0" xfId="0" applyFont="1" applyFill="1" applyBorder="1"/>
    <xf numFmtId="0" fontId="18" fillId="2" borderId="5" xfId="0" applyFont="1" applyFill="1" applyBorder="1"/>
    <xf numFmtId="0" fontId="18" fillId="2" borderId="10" xfId="0" applyFont="1" applyFill="1" applyBorder="1"/>
    <xf numFmtId="0" fontId="18" fillId="2" borderId="11" xfId="0" applyFont="1" applyFill="1" applyBorder="1"/>
    <xf numFmtId="0" fontId="26" fillId="2" borderId="11" xfId="0" applyFont="1" applyFill="1" applyBorder="1"/>
    <xf numFmtId="0" fontId="18" fillId="2" borderId="12" xfId="0" applyFont="1" applyFill="1" applyBorder="1"/>
    <xf numFmtId="0" fontId="2" fillId="2" borderId="0" xfId="0" applyFont="1" applyFill="1" applyBorder="1"/>
    <xf numFmtId="0" fontId="3" fillId="2" borderId="15" xfId="0" applyFont="1" applyFill="1" applyBorder="1"/>
    <xf numFmtId="0" fontId="3" fillId="2" borderId="5" xfId="0" applyFont="1" applyFill="1" applyBorder="1"/>
    <xf numFmtId="0" fontId="11" fillId="2" borderId="5" xfId="177" applyFill="1" applyBorder="1" applyAlignment="1" applyProtection="1"/>
    <xf numFmtId="0" fontId="3" fillId="2" borderId="10" xfId="0" applyFont="1" applyFill="1" applyBorder="1"/>
    <xf numFmtId="0" fontId="3" fillId="2" borderId="11" xfId="0" applyFont="1" applyFill="1" applyBorder="1"/>
    <xf numFmtId="0" fontId="24" fillId="0" borderId="11" xfId="0" applyFont="1" applyBorder="1"/>
    <xf numFmtId="17" fontId="3" fillId="2" borderId="11" xfId="0" applyNumberFormat="1" applyFont="1" applyFill="1" applyBorder="1" applyAlignment="1">
      <alignment horizontal="right"/>
    </xf>
    <xf numFmtId="0" fontId="3" fillId="2" borderId="12" xfId="0" applyFont="1" applyFill="1" applyBorder="1"/>
    <xf numFmtId="0" fontId="8" fillId="2" borderId="5" xfId="0" applyFont="1" applyFill="1" applyBorder="1"/>
    <xf numFmtId="0" fontId="8" fillId="2" borderId="10" xfId="0" applyFont="1" applyFill="1" applyBorder="1"/>
    <xf numFmtId="0" fontId="8" fillId="2" borderId="12" xfId="0" applyFont="1" applyFill="1" applyBorder="1"/>
    <xf numFmtId="0" fontId="2" fillId="0" borderId="0" xfId="0" applyNumberFormat="1" applyFont="1" applyFill="1" applyBorder="1" applyAlignment="1" applyProtection="1">
      <alignment horizontal="left" vertical="center"/>
    </xf>
    <xf numFmtId="0" fontId="0" fillId="2" borderId="11" xfId="0" applyFill="1" applyBorder="1"/>
    <xf numFmtId="0" fontId="6" fillId="2" borderId="0" xfId="0" applyFont="1" applyFill="1" applyBorder="1"/>
    <xf numFmtId="0" fontId="13" fillId="2" borderId="20" xfId="0" applyNumberFormat="1" applyFont="1" applyFill="1" applyBorder="1" applyAlignment="1" applyProtection="1">
      <alignment vertical="center"/>
    </xf>
    <xf numFmtId="0" fontId="13" fillId="2" borderId="21" xfId="0" applyFont="1" applyFill="1" applyBorder="1"/>
    <xf numFmtId="0" fontId="13" fillId="2" borderId="22" xfId="0" applyFont="1" applyFill="1" applyBorder="1"/>
    <xf numFmtId="0" fontId="0" fillId="0" borderId="0" xfId="0" applyFill="1" applyBorder="1"/>
    <xf numFmtId="0" fontId="7" fillId="2" borderId="0" xfId="0" applyFont="1" applyFill="1" applyBorder="1"/>
    <xf numFmtId="0" fontId="2" fillId="2" borderId="18" xfId="0" applyFont="1" applyFill="1" applyBorder="1"/>
    <xf numFmtId="0" fontId="2" fillId="0" borderId="0" xfId="0" applyFont="1" applyFill="1" applyBorder="1"/>
    <xf numFmtId="165" fontId="8" fillId="0" borderId="0" xfId="0" applyNumberFormat="1" applyFont="1" applyFill="1" applyBorder="1" applyAlignment="1" applyProtection="1">
      <alignment vertical="center"/>
    </xf>
    <xf numFmtId="165" fontId="8" fillId="0" borderId="18" xfId="0" applyNumberFormat="1" applyFont="1" applyFill="1" applyBorder="1" applyAlignment="1" applyProtection="1">
      <alignment horizontal="right" vertical="center"/>
    </xf>
    <xf numFmtId="2" fontId="8" fillId="0" borderId="0" xfId="0" applyNumberFormat="1" applyFont="1" applyFill="1" applyBorder="1" applyAlignment="1" applyProtection="1">
      <alignment horizontal="right" vertical="center"/>
    </xf>
    <xf numFmtId="0" fontId="8" fillId="0" borderId="5" xfId="0" applyFont="1" applyFill="1" applyBorder="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0" fontId="1" fillId="0" borderId="0" xfId="0" applyFont="1" applyFill="1" applyBorder="1"/>
    <xf numFmtId="0" fontId="1" fillId="0" borderId="0" xfId="0" applyNumberFormat="1" applyFont="1" applyFill="1" applyBorder="1" applyAlignment="1" applyProtection="1">
      <alignment horizontal="left" vertical="center"/>
    </xf>
    <xf numFmtId="166" fontId="18" fillId="2" borderId="0" xfId="0" applyNumberFormat="1" applyFont="1" applyFill="1" applyBorder="1"/>
    <xf numFmtId="0" fontId="27" fillId="2" borderId="0" xfId="0" applyFont="1" applyFill="1" applyBorder="1"/>
    <xf numFmtId="164" fontId="18" fillId="2" borderId="0" xfId="0" applyNumberFormat="1" applyFont="1" applyFill="1" applyBorder="1"/>
    <xf numFmtId="176" fontId="18" fillId="2" borderId="18" xfId="0" applyNumberFormat="1" applyFont="1" applyFill="1" applyBorder="1"/>
    <xf numFmtId="0" fontId="1" fillId="0" borderId="0" xfId="0" applyFont="1" applyFill="1" applyBorder="1" applyAlignment="1">
      <alignment vertical="top" wrapText="1"/>
    </xf>
    <xf numFmtId="176" fontId="9" fillId="2" borderId="18" xfId="0" applyNumberFormat="1" applyFont="1" applyFill="1" applyBorder="1"/>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27" customWidth="1"/>
    <col min="2" max="2" width="11.42578125" style="19" customWidth="1"/>
    <col min="3" max="3" width="38.42578125" style="19" customWidth="1"/>
    <col min="4" max="16384" width="10.7109375" style="19"/>
  </cols>
  <sheetData>
    <row r="1" spans="1:3" s="25" customFormat="1">
      <c r="A1" s="23"/>
      <c r="B1" s="24"/>
      <c r="C1" s="24"/>
    </row>
    <row r="2" spans="1:3" ht="21">
      <c r="A2" s="1"/>
      <c r="B2" s="26" t="s">
        <v>6</v>
      </c>
      <c r="C2" s="26"/>
    </row>
    <row r="3" spans="1:3">
      <c r="A3" s="1"/>
      <c r="B3" s="8"/>
      <c r="C3" s="8"/>
    </row>
    <row r="4" spans="1:3">
      <c r="A4" s="1"/>
      <c r="B4" s="2" t="s">
        <v>7</v>
      </c>
      <c r="C4" s="3" t="s">
        <v>46</v>
      </c>
    </row>
    <row r="5" spans="1:3">
      <c r="A5" s="1"/>
      <c r="B5" s="4" t="s">
        <v>30</v>
      </c>
      <c r="C5" s="5" t="s">
        <v>37</v>
      </c>
    </row>
    <row r="6" spans="1:3">
      <c r="A6" s="1"/>
      <c r="B6" s="6" t="s">
        <v>9</v>
      </c>
      <c r="C6" s="7" t="s">
        <v>10</v>
      </c>
    </row>
    <row r="7" spans="1:3">
      <c r="A7" s="1"/>
      <c r="B7" s="8"/>
      <c r="C7" s="8"/>
    </row>
    <row r="8" spans="1:3">
      <c r="A8" s="1"/>
      <c r="B8" s="8"/>
      <c r="C8" s="8"/>
    </row>
    <row r="9" spans="1:3">
      <c r="A9" s="1"/>
      <c r="B9" s="50" t="s">
        <v>15</v>
      </c>
      <c r="C9" s="51"/>
    </row>
    <row r="10" spans="1:3">
      <c r="A10" s="1"/>
      <c r="B10" s="52"/>
      <c r="C10" s="53"/>
    </row>
    <row r="11" spans="1:3">
      <c r="A11" s="1"/>
      <c r="B11" s="52" t="s">
        <v>16</v>
      </c>
      <c r="C11" s="54" t="s">
        <v>17</v>
      </c>
    </row>
    <row r="12" spans="1:3" ht="17" thickBot="1">
      <c r="A12" s="1"/>
      <c r="B12" s="52"/>
      <c r="C12" s="10" t="s">
        <v>18</v>
      </c>
    </row>
    <row r="13" spans="1:3" ht="17" thickBot="1">
      <c r="A13" s="1"/>
      <c r="B13" s="52"/>
      <c r="C13" s="55" t="s">
        <v>19</v>
      </c>
    </row>
    <row r="14" spans="1:3">
      <c r="A14" s="1"/>
      <c r="B14" s="52"/>
      <c r="C14" s="53" t="s">
        <v>20</v>
      </c>
    </row>
    <row r="15" spans="1:3">
      <c r="A15" s="1"/>
      <c r="B15" s="52"/>
      <c r="C15" s="53"/>
    </row>
    <row r="16" spans="1:3">
      <c r="A16" s="1"/>
      <c r="B16" s="52" t="s">
        <v>21</v>
      </c>
      <c r="C16" s="56" t="s">
        <v>22</v>
      </c>
    </row>
    <row r="17" spans="1:3">
      <c r="A17" s="1"/>
      <c r="B17" s="52"/>
      <c r="C17" s="57" t="s">
        <v>23</v>
      </c>
    </row>
    <row r="18" spans="1:3">
      <c r="A18" s="1"/>
      <c r="B18" s="52"/>
      <c r="C18" s="58" t="s">
        <v>24</v>
      </c>
    </row>
    <row r="19" spans="1:3">
      <c r="A19" s="1"/>
      <c r="B19" s="52"/>
      <c r="C19" s="59" t="s">
        <v>25</v>
      </c>
    </row>
    <row r="20" spans="1:3">
      <c r="A20" s="1"/>
      <c r="B20" s="60"/>
      <c r="C20" s="61" t="s">
        <v>26</v>
      </c>
    </row>
    <row r="21" spans="1:3">
      <c r="A21" s="1"/>
      <c r="B21" s="60"/>
      <c r="C21" s="62" t="s">
        <v>27</v>
      </c>
    </row>
    <row r="22" spans="1:3">
      <c r="A22" s="1"/>
      <c r="B22" s="60"/>
      <c r="C22" s="63" t="s">
        <v>28</v>
      </c>
    </row>
    <row r="23" spans="1:3">
      <c r="B23" s="60"/>
      <c r="C23" s="64" t="s">
        <v>29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24"/>
  <sheetViews>
    <sheetView tabSelected="1" workbookViewId="0">
      <selection activeCell="G22" sqref="G22"/>
    </sheetView>
  </sheetViews>
  <sheetFormatPr baseColWidth="10" defaultColWidth="10.7109375" defaultRowHeight="16"/>
  <cols>
    <col min="1" max="2" width="3.42578125" style="31" customWidth="1"/>
    <col min="3" max="3" width="51.42578125" style="31" customWidth="1"/>
    <col min="4" max="4" width="9.42578125" style="31" customWidth="1"/>
    <col min="5" max="5" width="15.42578125" style="31" customWidth="1"/>
    <col min="6" max="6" width="4.42578125" style="31" customWidth="1"/>
    <col min="7" max="7" width="37.85546875" style="31" customWidth="1"/>
    <col min="8" max="8" width="5.140625" style="31" customWidth="1"/>
    <col min="9" max="9" width="42.42578125" style="31" customWidth="1"/>
    <col min="10" max="10" width="5.42578125" style="31" customWidth="1"/>
    <col min="11" max="16384" width="10.7109375" style="31"/>
  </cols>
  <sheetData>
    <row r="1" spans="1:11">
      <c r="D1" s="32"/>
    </row>
    <row r="2" spans="1:11">
      <c r="B2" s="129" t="s">
        <v>36</v>
      </c>
      <c r="C2" s="130"/>
      <c r="D2" s="130"/>
      <c r="E2" s="131"/>
      <c r="F2" s="32"/>
      <c r="G2" s="32"/>
    </row>
    <row r="3" spans="1:11">
      <c r="B3" s="132"/>
      <c r="C3" s="133"/>
      <c r="D3" s="133"/>
      <c r="E3" s="134"/>
      <c r="F3" s="32"/>
      <c r="G3" s="32"/>
    </row>
    <row r="4" spans="1:11">
      <c r="B4" s="132"/>
      <c r="C4" s="133"/>
      <c r="D4" s="133"/>
      <c r="E4" s="134"/>
      <c r="F4" s="32"/>
      <c r="G4" s="32"/>
    </row>
    <row r="5" spans="1:11">
      <c r="B5" s="135"/>
      <c r="C5" s="136"/>
      <c r="D5" s="136"/>
      <c r="E5" s="137"/>
      <c r="F5" s="32"/>
      <c r="G5" s="32"/>
    </row>
    <row r="6" spans="1:11">
      <c r="C6" s="32"/>
      <c r="D6" s="32"/>
      <c r="E6" s="32"/>
      <c r="F6" s="32"/>
      <c r="G6" s="32"/>
    </row>
    <row r="7" spans="1:11" ht="17" thickBot="1">
      <c r="D7" s="32"/>
    </row>
    <row r="8" spans="1:11">
      <c r="B8" s="33"/>
      <c r="C8" s="17"/>
      <c r="D8" s="17"/>
      <c r="E8" s="17"/>
      <c r="F8" s="17"/>
      <c r="G8" s="17"/>
      <c r="H8" s="17"/>
      <c r="I8" s="17"/>
      <c r="J8" s="34"/>
    </row>
    <row r="9" spans="1:11" s="22" customFormat="1">
      <c r="B9" s="20"/>
      <c r="C9" s="13" t="s">
        <v>14</v>
      </c>
      <c r="D9" s="14" t="s">
        <v>4</v>
      </c>
      <c r="E9" s="12" t="s">
        <v>2</v>
      </c>
      <c r="F9" s="13"/>
      <c r="G9" s="13" t="s">
        <v>3</v>
      </c>
      <c r="H9" s="13"/>
      <c r="I9" s="13" t="s">
        <v>0</v>
      </c>
      <c r="J9" s="65"/>
    </row>
    <row r="10" spans="1:11" s="22" customFormat="1">
      <c r="B10" s="21"/>
      <c r="C10" s="10"/>
      <c r="D10" s="29"/>
      <c r="E10" s="10"/>
      <c r="F10" s="10"/>
      <c r="G10" s="10"/>
      <c r="H10" s="10"/>
      <c r="I10" s="10"/>
      <c r="J10" s="11"/>
    </row>
    <row r="11" spans="1:11" s="22" customFormat="1" ht="17" thickBot="1">
      <c r="B11" s="21"/>
      <c r="C11" s="10" t="s">
        <v>31</v>
      </c>
      <c r="D11" s="29"/>
      <c r="E11" s="10"/>
      <c r="F11" s="10"/>
      <c r="G11" s="10"/>
      <c r="H11" s="10"/>
      <c r="I11" s="10"/>
      <c r="J11" s="11"/>
    </row>
    <row r="12" spans="1:11" ht="17" thickBot="1">
      <c r="A12" s="22"/>
      <c r="B12" s="21"/>
      <c r="C12" s="138" t="s">
        <v>47</v>
      </c>
      <c r="D12" s="18" t="s">
        <v>1</v>
      </c>
      <c r="E12" s="145">
        <f>'Research data'!F6</f>
        <v>0.84502549871154931</v>
      </c>
      <c r="F12" s="35"/>
      <c r="G12" s="69"/>
      <c r="H12" s="28"/>
      <c r="I12" s="123" t="str">
        <f>'Research data'!H6</f>
        <v>Calculated to align output of SMR with input of fertilizers</v>
      </c>
      <c r="J12" s="11"/>
      <c r="K12" s="22"/>
    </row>
    <row r="13" spans="1:11" ht="17" thickBot="1">
      <c r="A13" s="22"/>
      <c r="B13" s="21"/>
      <c r="C13" s="138" t="s">
        <v>48</v>
      </c>
      <c r="D13" s="18" t="s">
        <v>1</v>
      </c>
      <c r="E13" s="145">
        <f>'Research data'!F7</f>
        <v>0.15497450128845069</v>
      </c>
      <c r="F13" s="35"/>
      <c r="G13" s="124"/>
      <c r="H13" s="28"/>
      <c r="I13" s="123" t="str">
        <f>'Research data'!H7</f>
        <v>Calculated to align output of SMR with input of fertilizers</v>
      </c>
      <c r="J13" s="11"/>
      <c r="K13" s="22"/>
    </row>
    <row r="14" spans="1:11" ht="17" thickBot="1">
      <c r="A14" s="70"/>
      <c r="B14" s="71"/>
      <c r="C14" s="72"/>
      <c r="D14" s="72"/>
      <c r="E14" s="72"/>
      <c r="F14" s="72"/>
      <c r="G14" s="72"/>
      <c r="H14" s="72"/>
      <c r="I14" s="72"/>
      <c r="J14" s="73"/>
    </row>
    <row r="15" spans="1:11">
      <c r="A15" s="70"/>
      <c r="B15" s="70"/>
      <c r="C15" s="70"/>
      <c r="D15" s="70"/>
      <c r="E15" s="70"/>
      <c r="F15" s="70"/>
      <c r="G15" s="70"/>
      <c r="H15" s="70"/>
      <c r="I15" s="70"/>
      <c r="J15" s="70"/>
    </row>
    <row r="16" spans="1:11">
      <c r="A16" s="70"/>
      <c r="B16" s="70"/>
      <c r="C16" s="70"/>
      <c r="D16" s="70"/>
      <c r="E16" s="70"/>
      <c r="F16" s="70"/>
      <c r="G16" s="70"/>
      <c r="H16" s="70"/>
      <c r="I16" s="70"/>
      <c r="J16" s="70"/>
    </row>
    <row r="17" spans="1:10">
      <c r="A17" s="70"/>
      <c r="B17" s="70"/>
      <c r="C17" s="70"/>
      <c r="D17" s="70"/>
      <c r="E17" s="70"/>
      <c r="F17" s="70"/>
      <c r="G17" s="70"/>
      <c r="H17" s="70"/>
      <c r="I17" s="70"/>
      <c r="J17" s="70"/>
    </row>
    <row r="18" spans="1:10">
      <c r="A18" s="70"/>
      <c r="B18" s="70"/>
      <c r="E18" s="70"/>
      <c r="F18" s="70"/>
      <c r="G18" s="70"/>
      <c r="H18" s="70"/>
      <c r="I18" s="70"/>
      <c r="J18" s="70"/>
    </row>
    <row r="19" spans="1:10">
      <c r="A19" s="70"/>
      <c r="B19" s="70"/>
      <c r="C19" s="70"/>
      <c r="D19" s="70"/>
      <c r="E19" s="70"/>
      <c r="F19" s="70"/>
      <c r="G19" s="70"/>
      <c r="H19" s="70"/>
      <c r="I19" s="70"/>
      <c r="J19" s="70"/>
    </row>
    <row r="20" spans="1:10">
      <c r="A20" s="70"/>
      <c r="B20" s="70"/>
      <c r="C20" s="70"/>
      <c r="D20" s="70"/>
      <c r="E20" s="70"/>
      <c r="F20" s="70"/>
      <c r="G20" s="70"/>
      <c r="H20" s="70"/>
      <c r="I20" s="70"/>
      <c r="J20" s="70"/>
    </row>
    <row r="21" spans="1:10">
      <c r="A21" s="70"/>
      <c r="B21" s="70"/>
      <c r="C21" s="70"/>
      <c r="D21" s="70"/>
      <c r="E21" s="70"/>
      <c r="F21" s="70"/>
      <c r="G21" s="70"/>
      <c r="H21" s="70"/>
      <c r="I21" s="70"/>
      <c r="J21" s="70"/>
    </row>
    <row r="22" spans="1:10">
      <c r="A22" s="70"/>
      <c r="B22" s="70"/>
      <c r="C22" s="70"/>
      <c r="D22" s="70"/>
      <c r="E22" s="70"/>
      <c r="F22" s="70"/>
      <c r="G22" s="70"/>
      <c r="H22" s="70"/>
      <c r="I22" s="70"/>
      <c r="J22" s="70"/>
    </row>
    <row r="23" spans="1:10">
      <c r="A23" s="70"/>
    </row>
    <row r="24" spans="1:10">
      <c r="A24" s="7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I9"/>
  <sheetViews>
    <sheetView workbookViewId="0">
      <selection activeCell="F8" sqref="F8"/>
    </sheetView>
  </sheetViews>
  <sheetFormatPr baseColWidth="10" defaultColWidth="10.7109375" defaultRowHeight="16"/>
  <cols>
    <col min="1" max="1" width="3.42578125" style="36" customWidth="1"/>
    <col min="2" max="2" width="3" style="36" customWidth="1"/>
    <col min="3" max="3" width="47.85546875" style="36" customWidth="1"/>
    <col min="4" max="4" width="10" style="36" customWidth="1"/>
    <col min="5" max="5" width="3" style="36" customWidth="1"/>
    <col min="6" max="6" width="18.7109375" style="36" customWidth="1"/>
    <col min="7" max="7" width="2.42578125" style="36" customWidth="1"/>
    <col min="8" max="8" width="23.42578125" style="36" customWidth="1"/>
    <col min="9" max="9" width="22.42578125" style="36" customWidth="1"/>
    <col min="10" max="16384" width="10.7109375" style="36"/>
  </cols>
  <sheetData>
    <row r="2" spans="2:9" ht="17" thickBot="1"/>
    <row r="3" spans="2:9" s="22" customFormat="1">
      <c r="B3" s="119"/>
      <c r="C3" s="118" t="s">
        <v>14</v>
      </c>
      <c r="D3" s="118" t="s">
        <v>4</v>
      </c>
      <c r="E3" s="118"/>
      <c r="F3" s="118" t="s">
        <v>35</v>
      </c>
      <c r="G3" s="118"/>
      <c r="H3" s="118" t="s">
        <v>32</v>
      </c>
      <c r="I3" s="120"/>
    </row>
    <row r="4" spans="2:9" ht="18" customHeight="1">
      <c r="B4" s="37"/>
      <c r="C4" s="40"/>
      <c r="D4" s="38"/>
      <c r="E4" s="38"/>
      <c r="F4" s="39"/>
      <c r="G4" s="39"/>
      <c r="H4" s="117"/>
      <c r="I4" s="112"/>
    </row>
    <row r="5" spans="2:9" ht="18" customHeight="1" thickBot="1">
      <c r="B5" s="37"/>
      <c r="C5" s="30" t="s">
        <v>31</v>
      </c>
      <c r="D5" s="30"/>
      <c r="E5" s="30"/>
      <c r="F5" s="9"/>
      <c r="G5" s="9"/>
      <c r="H5" s="122"/>
      <c r="I5" s="112"/>
    </row>
    <row r="6" spans="2:9" ht="17" thickBot="1">
      <c r="B6" s="37"/>
      <c r="C6" s="139" t="s">
        <v>47</v>
      </c>
      <c r="D6" s="115" t="s">
        <v>1</v>
      </c>
      <c r="E6" s="125"/>
      <c r="F6" s="126">
        <f>Notes!E30</f>
        <v>0.84502549871154931</v>
      </c>
      <c r="G6" s="127"/>
      <c r="H6" s="138" t="s">
        <v>69</v>
      </c>
      <c r="I6" s="128"/>
    </row>
    <row r="7" spans="2:9" ht="17" thickBot="1">
      <c r="B7" s="37"/>
      <c r="C7" s="139" t="s">
        <v>49</v>
      </c>
      <c r="D7" s="115" t="s">
        <v>1</v>
      </c>
      <c r="E7" s="121"/>
      <c r="F7" s="126">
        <f>Notes!E31</f>
        <v>0.15497450128845069</v>
      </c>
      <c r="G7" s="121"/>
      <c r="H7" s="138" t="s">
        <v>69</v>
      </c>
      <c r="I7" s="128"/>
    </row>
    <row r="8" spans="2:9" ht="17" thickBot="1">
      <c r="B8" s="113"/>
      <c r="C8" s="116"/>
      <c r="D8" s="116"/>
      <c r="E8" s="116"/>
      <c r="F8" s="116"/>
      <c r="G8" s="116"/>
      <c r="H8" s="116"/>
      <c r="I8" s="114"/>
    </row>
    <row r="9" spans="2:9">
      <c r="C9" s="95"/>
      <c r="D9" s="95"/>
      <c r="E9" s="95"/>
      <c r="F9" s="95"/>
      <c r="G9" s="95"/>
      <c r="H9" s="9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23"/>
  <sheetViews>
    <sheetView workbookViewId="0">
      <selection activeCell="C12" sqref="C12"/>
    </sheetView>
  </sheetViews>
  <sheetFormatPr baseColWidth="10" defaultColWidth="33.140625" defaultRowHeight="16"/>
  <cols>
    <col min="1" max="1" width="3.42578125" style="82" customWidth="1"/>
    <col min="2" max="2" width="6.42578125" style="82" customWidth="1"/>
    <col min="3" max="3" width="34.85546875" style="82" customWidth="1"/>
    <col min="4" max="4" width="16.140625" style="82" customWidth="1"/>
    <col min="5" max="5" width="10.140625" style="82" customWidth="1"/>
    <col min="6" max="7" width="13.140625" style="82" customWidth="1"/>
    <col min="8" max="8" width="12.42578125" style="83" customWidth="1"/>
    <col min="9" max="9" width="31.42578125" style="83" customWidth="1"/>
    <col min="10" max="10" width="98.42578125" style="82" customWidth="1"/>
    <col min="11" max="16384" width="33.140625" style="82"/>
  </cols>
  <sheetData>
    <row r="1" spans="2:10" ht="17" thickBot="1"/>
    <row r="2" spans="2:10">
      <c r="B2" s="94"/>
      <c r="C2" s="92"/>
      <c r="D2" s="92"/>
      <c r="E2" s="92"/>
      <c r="F2" s="92"/>
      <c r="G2" s="92"/>
      <c r="H2" s="93"/>
      <c r="I2" s="93"/>
      <c r="J2" s="104"/>
    </row>
    <row r="3" spans="2:10">
      <c r="B3" s="86"/>
      <c r="C3" s="10" t="s">
        <v>11</v>
      </c>
      <c r="D3" s="10"/>
      <c r="E3" s="10"/>
      <c r="F3" s="10"/>
      <c r="G3" s="10"/>
      <c r="H3" s="15"/>
      <c r="I3" s="15"/>
      <c r="J3" s="105"/>
    </row>
    <row r="4" spans="2:10">
      <c r="B4" s="86"/>
      <c r="C4" s="84"/>
      <c r="D4" s="84"/>
      <c r="E4" s="84"/>
      <c r="F4" s="84"/>
      <c r="G4" s="84"/>
      <c r="H4" s="91"/>
      <c r="I4" s="91"/>
      <c r="J4" s="105"/>
    </row>
    <row r="5" spans="2:10">
      <c r="B5" s="90"/>
      <c r="C5" s="12" t="s">
        <v>43</v>
      </c>
      <c r="D5" s="12" t="s">
        <v>0</v>
      </c>
      <c r="E5" s="12" t="s">
        <v>8</v>
      </c>
      <c r="F5" s="12" t="s">
        <v>12</v>
      </c>
      <c r="G5" s="12" t="s">
        <v>33</v>
      </c>
      <c r="H5" s="16" t="s">
        <v>13</v>
      </c>
      <c r="I5" s="16" t="s">
        <v>34</v>
      </c>
      <c r="J5" s="65" t="s">
        <v>5</v>
      </c>
    </row>
    <row r="6" spans="2:10">
      <c r="B6" s="86"/>
      <c r="C6" s="10"/>
      <c r="D6" s="10"/>
      <c r="E6" s="10"/>
      <c r="F6" s="10"/>
      <c r="G6" s="10"/>
      <c r="H6" s="15"/>
      <c r="I6" s="15"/>
      <c r="J6" s="11"/>
    </row>
    <row r="7" spans="2:10" ht="17">
      <c r="B7" s="86"/>
      <c r="C7" s="144" t="s">
        <v>68</v>
      </c>
      <c r="D7" s="103"/>
      <c r="E7" s="103"/>
      <c r="F7" s="84"/>
      <c r="G7" s="84"/>
      <c r="H7" s="89"/>
      <c r="I7" s="79"/>
      <c r="J7" s="106"/>
    </row>
    <row r="8" spans="2:10">
      <c r="B8" s="86"/>
      <c r="C8" s="84"/>
      <c r="D8" s="84"/>
      <c r="E8" s="84"/>
      <c r="F8" s="84"/>
      <c r="G8" s="84"/>
      <c r="H8" s="84"/>
      <c r="I8" s="84"/>
      <c r="J8" s="105"/>
    </row>
    <row r="9" spans="2:10">
      <c r="B9" s="86"/>
      <c r="C9" s="87"/>
      <c r="D9" s="84"/>
      <c r="E9" s="84"/>
      <c r="F9" s="84"/>
      <c r="G9" s="84"/>
      <c r="H9" s="89"/>
      <c r="I9" s="84"/>
      <c r="J9" s="105"/>
    </row>
    <row r="10" spans="2:10">
      <c r="B10" s="86"/>
      <c r="C10" s="85"/>
      <c r="D10" s="84"/>
      <c r="E10" s="84"/>
      <c r="F10" s="84"/>
      <c r="G10" s="84"/>
      <c r="H10" s="84"/>
      <c r="I10" s="84"/>
      <c r="J10" s="105"/>
    </row>
    <row r="11" spans="2:10" ht="17" thickBot="1">
      <c r="B11" s="107"/>
      <c r="C11" s="108"/>
      <c r="D11" s="109"/>
      <c r="E11" s="108"/>
      <c r="F11" s="108"/>
      <c r="G11" s="108"/>
      <c r="H11" s="110"/>
      <c r="I11" s="108"/>
      <c r="J11" s="111"/>
    </row>
    <row r="12" spans="2:10">
      <c r="B12" s="84"/>
      <c r="E12" s="84"/>
      <c r="F12" s="84"/>
      <c r="G12" s="84"/>
      <c r="H12" s="89"/>
      <c r="I12" s="84"/>
      <c r="J12" s="84"/>
    </row>
    <row r="13" spans="2:10">
      <c r="B13" s="84"/>
      <c r="C13" s="87"/>
      <c r="E13" s="84"/>
      <c r="F13" s="84"/>
      <c r="G13" s="84"/>
      <c r="H13" s="89"/>
      <c r="I13" s="84"/>
      <c r="J13" s="84"/>
    </row>
    <row r="14" spans="2:10">
      <c r="B14" s="84"/>
    </row>
    <row r="15" spans="2:10">
      <c r="B15" s="84"/>
      <c r="C15" s="87"/>
    </row>
    <row r="16" spans="2:10">
      <c r="B16" s="84"/>
    </row>
    <row r="17" spans="2:10">
      <c r="B17" s="84"/>
      <c r="D17" s="48"/>
      <c r="E17" s="84"/>
      <c r="F17" s="84"/>
      <c r="G17" s="84"/>
      <c r="H17" s="88"/>
      <c r="I17" s="84"/>
      <c r="J17" s="84"/>
    </row>
    <row r="18" spans="2:10">
      <c r="B18" s="84"/>
      <c r="C18" s="87"/>
      <c r="D18" s="84"/>
      <c r="E18" s="84"/>
      <c r="F18" s="84"/>
      <c r="G18" s="84"/>
      <c r="H18" s="84"/>
      <c r="I18" s="84"/>
      <c r="J18" s="84"/>
    </row>
    <row r="19" spans="2:10">
      <c r="B19" s="84"/>
      <c r="C19" s="85"/>
      <c r="D19" s="84"/>
      <c r="E19" s="84"/>
      <c r="F19" s="84"/>
      <c r="G19" s="84"/>
      <c r="H19" s="84"/>
      <c r="I19" s="84"/>
      <c r="J19" s="84"/>
    </row>
    <row r="20" spans="2:10">
      <c r="B20" s="84"/>
    </row>
    <row r="21" spans="2:10">
      <c r="B21" s="84"/>
    </row>
    <row r="22" spans="2:10">
      <c r="B22" s="84"/>
    </row>
    <row r="23" spans="2:10">
      <c r="B23" s="8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T266"/>
  <sheetViews>
    <sheetView zoomScale="104" workbookViewId="0">
      <selection activeCell="G14" sqref="G14"/>
    </sheetView>
  </sheetViews>
  <sheetFormatPr baseColWidth="10" defaultColWidth="10.7109375" defaultRowHeight="16"/>
  <cols>
    <col min="1" max="2" width="3.42578125" style="41" customWidth="1"/>
    <col min="3" max="3" width="9.42578125" style="41" customWidth="1"/>
    <col min="4" max="4" width="29.5703125" style="41" customWidth="1"/>
    <col min="5" max="5" width="23.140625" style="41" customWidth="1"/>
    <col min="6" max="6" width="10.140625" style="41" customWidth="1"/>
    <col min="7" max="7" width="58.5703125" style="41" customWidth="1"/>
    <col min="8" max="13" width="10.7109375" style="41"/>
    <col min="14" max="14" width="15.7109375" style="41" customWidth="1"/>
    <col min="15" max="15" width="10.7109375" style="41"/>
    <col min="16" max="16" width="54.7109375" style="41" customWidth="1"/>
    <col min="17" max="16384" width="10.7109375" style="41"/>
  </cols>
  <sheetData>
    <row r="1" spans="1:15" ht="17" thickBot="1"/>
    <row r="2" spans="1:15">
      <c r="B2" s="42"/>
      <c r="C2" s="43"/>
      <c r="D2" s="43"/>
      <c r="E2" s="43"/>
      <c r="F2" s="43"/>
      <c r="G2" s="43"/>
      <c r="H2" s="43"/>
      <c r="I2" s="43"/>
      <c r="J2" s="43"/>
      <c r="K2" s="43"/>
      <c r="L2" s="43"/>
      <c r="M2" s="43"/>
      <c r="N2" s="44"/>
    </row>
    <row r="3" spans="1:15">
      <c r="A3" s="45"/>
      <c r="B3" s="66"/>
      <c r="C3" s="49" t="s">
        <v>0</v>
      </c>
      <c r="D3" s="49" t="s">
        <v>41</v>
      </c>
      <c r="E3" s="49" t="s">
        <v>2</v>
      </c>
      <c r="F3" s="49" t="s">
        <v>4</v>
      </c>
      <c r="G3" s="49" t="s">
        <v>42</v>
      </c>
      <c r="H3" s="46"/>
      <c r="I3" s="46"/>
      <c r="J3" s="46"/>
      <c r="K3" s="46"/>
      <c r="L3" s="46"/>
      <c r="M3" s="46"/>
      <c r="N3" s="67"/>
    </row>
    <row r="4" spans="1:15">
      <c r="B4" s="47"/>
      <c r="C4" s="48"/>
      <c r="D4" s="48"/>
      <c r="E4" s="48"/>
      <c r="F4" s="48"/>
      <c r="G4" s="48"/>
      <c r="H4" s="48"/>
      <c r="I4" s="48"/>
      <c r="J4" s="48"/>
      <c r="K4" s="48"/>
      <c r="L4" s="48"/>
      <c r="M4" s="48"/>
      <c r="N4" s="98"/>
      <c r="O4" s="48"/>
    </row>
    <row r="5" spans="1:15">
      <c r="B5" s="47"/>
      <c r="C5" s="48"/>
      <c r="D5" s="48"/>
      <c r="E5" s="48"/>
      <c r="F5" s="48"/>
      <c r="G5" s="48"/>
      <c r="H5" s="48"/>
      <c r="I5" s="48"/>
      <c r="J5" s="48"/>
      <c r="K5" s="48"/>
      <c r="L5" s="48"/>
      <c r="M5" s="48"/>
      <c r="N5" s="98"/>
      <c r="O5" s="48"/>
    </row>
    <row r="6" spans="1:15">
      <c r="B6" s="47"/>
      <c r="C6" s="48"/>
      <c r="D6" s="48"/>
      <c r="E6" s="48"/>
      <c r="F6" s="48"/>
      <c r="G6" s="48"/>
      <c r="H6" s="48"/>
      <c r="I6" s="48"/>
      <c r="J6" s="48"/>
      <c r="K6" s="48"/>
      <c r="L6" s="48"/>
      <c r="M6" s="48"/>
      <c r="N6" s="98"/>
      <c r="O6" s="48"/>
    </row>
    <row r="7" spans="1:15">
      <c r="B7" s="47"/>
      <c r="C7" s="48" t="s">
        <v>39</v>
      </c>
      <c r="D7" s="48"/>
      <c r="E7" s="48"/>
      <c r="F7" s="48"/>
      <c r="G7" s="48"/>
      <c r="H7" s="48"/>
      <c r="I7" s="48"/>
      <c r="J7" s="48"/>
      <c r="K7" s="48"/>
      <c r="L7" s="48"/>
      <c r="M7" s="48"/>
      <c r="N7" s="98"/>
      <c r="O7" s="48"/>
    </row>
    <row r="8" spans="1:15">
      <c r="B8" s="47"/>
      <c r="C8" s="48"/>
      <c r="D8" s="48" t="s">
        <v>50</v>
      </c>
      <c r="E8" s="48"/>
      <c r="F8" s="48"/>
      <c r="G8" s="48"/>
      <c r="H8" s="48"/>
      <c r="I8" s="48"/>
      <c r="J8" s="48"/>
      <c r="K8" s="48"/>
      <c r="L8" s="48"/>
      <c r="M8" s="48"/>
      <c r="N8" s="98"/>
      <c r="O8" s="48"/>
    </row>
    <row r="9" spans="1:15">
      <c r="B9" s="47"/>
      <c r="C9" s="48"/>
      <c r="D9" s="48" t="s">
        <v>58</v>
      </c>
      <c r="E9" s="48"/>
      <c r="F9" s="48"/>
      <c r="G9" s="48"/>
      <c r="H9" s="48"/>
      <c r="I9" s="48"/>
      <c r="J9" s="48"/>
      <c r="K9" s="48"/>
      <c r="L9" s="48"/>
      <c r="M9" s="48"/>
      <c r="N9" s="98"/>
      <c r="O9" s="48"/>
    </row>
    <row r="10" spans="1:15">
      <c r="B10" s="47"/>
      <c r="C10" s="48"/>
      <c r="D10" s="48" t="s">
        <v>40</v>
      </c>
      <c r="E10" s="48"/>
      <c r="F10" s="48"/>
      <c r="G10" s="48"/>
      <c r="H10" s="48"/>
      <c r="I10" s="48"/>
      <c r="J10" s="48"/>
      <c r="K10" s="48"/>
      <c r="L10" s="48"/>
      <c r="M10" s="48"/>
      <c r="N10" s="98"/>
      <c r="O10" s="48"/>
    </row>
    <row r="11" spans="1:15">
      <c r="B11" s="47"/>
      <c r="C11" s="48"/>
      <c r="D11" s="48"/>
      <c r="E11" s="48"/>
      <c r="F11" s="48"/>
      <c r="G11" s="48"/>
      <c r="H11" s="48"/>
      <c r="I11" s="48"/>
      <c r="J11" s="48"/>
      <c r="K11" s="48"/>
      <c r="L11" s="48"/>
      <c r="M11" s="48"/>
      <c r="N11" s="98"/>
      <c r="O11" s="48"/>
    </row>
    <row r="12" spans="1:15">
      <c r="B12" s="47"/>
      <c r="C12" s="48"/>
      <c r="D12" s="68" t="s">
        <v>51</v>
      </c>
      <c r="E12" s="48"/>
      <c r="F12" s="48"/>
      <c r="G12" s="48"/>
      <c r="H12" s="48"/>
      <c r="I12" s="48"/>
      <c r="J12" s="48"/>
      <c r="K12" s="48"/>
      <c r="L12" s="48"/>
      <c r="M12" s="48"/>
      <c r="N12" s="98"/>
      <c r="O12" s="48"/>
    </row>
    <row r="13" spans="1:15">
      <c r="B13" s="47"/>
      <c r="C13" s="48"/>
      <c r="E13" s="48"/>
      <c r="F13" s="48"/>
      <c r="G13" s="48"/>
      <c r="H13" s="48"/>
      <c r="I13" s="48"/>
      <c r="J13" s="48"/>
      <c r="K13" s="48"/>
      <c r="L13" s="48"/>
      <c r="M13" s="48"/>
      <c r="N13" s="98"/>
      <c r="O13" s="48"/>
    </row>
    <row r="14" spans="1:15">
      <c r="B14" s="47"/>
      <c r="C14" s="48"/>
      <c r="D14" s="48"/>
      <c r="E14" s="48"/>
      <c r="F14" s="48"/>
      <c r="G14" s="48"/>
      <c r="H14" s="48"/>
      <c r="I14" s="48"/>
      <c r="J14" s="48"/>
      <c r="K14" s="48"/>
      <c r="L14" s="48"/>
      <c r="M14" s="48"/>
      <c r="N14" s="98"/>
      <c r="O14" s="48"/>
    </row>
    <row r="15" spans="1:15">
      <c r="B15" s="47"/>
      <c r="C15" s="48" t="s">
        <v>52</v>
      </c>
      <c r="D15" s="141" t="s">
        <v>59</v>
      </c>
      <c r="E15" s="48"/>
      <c r="F15" s="48"/>
      <c r="G15" s="48"/>
      <c r="H15" s="48"/>
      <c r="I15" s="48"/>
      <c r="J15" s="48"/>
      <c r="K15" s="48"/>
      <c r="L15" s="48"/>
      <c r="M15" s="48"/>
      <c r="N15" s="98"/>
      <c r="O15" s="48"/>
    </row>
    <row r="16" spans="1:15">
      <c r="B16" s="47"/>
      <c r="C16" s="48"/>
      <c r="D16" s="48" t="s">
        <v>53</v>
      </c>
      <c r="E16" s="48">
        <v>0.77</v>
      </c>
      <c r="F16" s="48"/>
      <c r="G16" s="48" t="s">
        <v>60</v>
      </c>
      <c r="H16" s="48"/>
      <c r="I16" s="48"/>
      <c r="J16" s="48"/>
      <c r="K16" s="48"/>
      <c r="L16" s="48"/>
      <c r="M16" s="48"/>
      <c r="N16" s="98"/>
      <c r="O16" s="48"/>
    </row>
    <row r="17" spans="2:15">
      <c r="B17" s="47"/>
      <c r="C17" s="48"/>
      <c r="D17" s="48" t="s">
        <v>54</v>
      </c>
      <c r="E17" s="96">
        <v>0.122857142857142</v>
      </c>
      <c r="F17" s="48"/>
      <c r="G17" s="48" t="s">
        <v>60</v>
      </c>
      <c r="H17" s="48"/>
      <c r="I17" s="48"/>
      <c r="J17" s="48"/>
      <c r="K17" s="48"/>
      <c r="L17" s="48"/>
      <c r="M17" s="48"/>
      <c r="N17" s="98"/>
      <c r="O17" s="48"/>
    </row>
    <row r="18" spans="2:15">
      <c r="B18" s="47"/>
      <c r="C18" s="48"/>
      <c r="D18" s="48"/>
      <c r="E18" s="48"/>
      <c r="F18" s="48"/>
      <c r="G18" s="48"/>
      <c r="H18" s="48"/>
      <c r="I18" s="48"/>
      <c r="J18" s="48"/>
      <c r="K18" s="48"/>
      <c r="L18" s="48"/>
      <c r="M18" s="48"/>
      <c r="N18" s="98"/>
      <c r="O18" s="48"/>
    </row>
    <row r="19" spans="2:15">
      <c r="B19" s="47"/>
      <c r="C19" s="48"/>
      <c r="D19" s="48" t="s">
        <v>55</v>
      </c>
      <c r="E19" s="140">
        <f>ROUND(E16/SUM(E16:E17),4)</f>
        <v>0.86240000000000006</v>
      </c>
      <c r="F19" s="48"/>
      <c r="G19" s="48"/>
      <c r="H19" s="48"/>
      <c r="I19" s="48"/>
      <c r="J19" s="48"/>
      <c r="K19" s="48"/>
      <c r="L19" s="48"/>
      <c r="M19" s="48"/>
      <c r="N19" s="98"/>
      <c r="O19" s="48"/>
    </row>
    <row r="20" spans="2:15">
      <c r="B20" s="47"/>
      <c r="C20" s="48"/>
      <c r="D20" s="48" t="s">
        <v>56</v>
      </c>
      <c r="E20" s="140">
        <f>ROUND(E17/SUM(E16:E17),4)</f>
        <v>0.1376</v>
      </c>
      <c r="F20" s="48"/>
      <c r="G20" s="48"/>
      <c r="H20" s="48"/>
      <c r="I20" s="48"/>
      <c r="J20" s="48"/>
      <c r="K20" s="48"/>
      <c r="L20" s="48"/>
      <c r="M20" s="48"/>
      <c r="N20" s="98"/>
      <c r="O20" s="48"/>
    </row>
    <row r="21" spans="2:15">
      <c r="B21" s="47"/>
      <c r="C21" s="48"/>
      <c r="D21" s="48"/>
      <c r="E21" s="48"/>
      <c r="F21" s="48"/>
      <c r="G21" s="48"/>
      <c r="H21" s="48"/>
      <c r="I21" s="48"/>
      <c r="J21" s="48"/>
      <c r="K21" s="48"/>
      <c r="L21" s="48"/>
      <c r="M21" s="48"/>
      <c r="N21" s="98"/>
      <c r="O21" s="48"/>
    </row>
    <row r="22" spans="2:15">
      <c r="B22" s="47"/>
      <c r="C22" s="48" t="s">
        <v>57</v>
      </c>
      <c r="D22" s="141" t="s">
        <v>38</v>
      </c>
      <c r="E22" s="48"/>
      <c r="F22" s="48"/>
      <c r="G22" s="48"/>
      <c r="H22" s="48"/>
      <c r="I22" s="48"/>
      <c r="J22" s="48"/>
      <c r="K22" s="48"/>
      <c r="L22" s="48"/>
      <c r="M22" s="48"/>
      <c r="N22" s="98"/>
      <c r="O22" s="48"/>
    </row>
    <row r="23" spans="2:15">
      <c r="B23" s="47"/>
      <c r="C23" s="48"/>
      <c r="D23" s="48" t="s">
        <v>44</v>
      </c>
      <c r="E23" s="142">
        <v>1</v>
      </c>
      <c r="F23" s="48"/>
      <c r="G23" s="48" t="s">
        <v>60</v>
      </c>
      <c r="H23" s="48"/>
      <c r="I23" s="48"/>
      <c r="J23" s="48"/>
      <c r="K23" s="48"/>
      <c r="L23" s="48"/>
      <c r="M23" s="48"/>
      <c r="N23" s="98"/>
      <c r="O23" s="48"/>
    </row>
    <row r="24" spans="2:15">
      <c r="B24" s="47"/>
      <c r="C24" s="48"/>
      <c r="D24" s="48" t="s">
        <v>45</v>
      </c>
      <c r="E24" s="48">
        <v>0.87</v>
      </c>
      <c r="F24" s="48"/>
      <c r="G24" s="48" t="s">
        <v>60</v>
      </c>
      <c r="H24" s="48"/>
      <c r="I24" s="48"/>
      <c r="J24" s="48"/>
      <c r="K24" s="48"/>
      <c r="L24" s="48"/>
      <c r="M24" s="48"/>
      <c r="N24" s="98"/>
      <c r="O24" s="48"/>
    </row>
    <row r="25" spans="2:15">
      <c r="B25" s="47"/>
      <c r="C25" s="48"/>
      <c r="D25" s="48"/>
      <c r="E25" s="48"/>
      <c r="F25" s="48"/>
      <c r="G25" s="48"/>
      <c r="H25" s="48"/>
      <c r="I25" s="48"/>
      <c r="J25" s="48"/>
      <c r="K25" s="48"/>
      <c r="L25" s="48"/>
      <c r="M25" s="48"/>
      <c r="N25" s="98"/>
      <c r="O25" s="48"/>
    </row>
    <row r="26" spans="2:15">
      <c r="B26" s="47"/>
      <c r="C26" s="48" t="s">
        <v>61</v>
      </c>
      <c r="D26" s="141" t="s">
        <v>46</v>
      </c>
      <c r="E26" s="48"/>
      <c r="F26" s="48"/>
      <c r="G26" s="48"/>
      <c r="H26" s="48"/>
      <c r="I26" s="48"/>
      <c r="J26" s="48"/>
      <c r="K26" s="48"/>
      <c r="L26" s="48"/>
      <c r="M26" s="48"/>
      <c r="N26" s="98"/>
      <c r="O26" s="48"/>
    </row>
    <row r="27" spans="2:15">
      <c r="B27" s="47"/>
      <c r="C27" s="48"/>
      <c r="D27" s="48" t="s">
        <v>62</v>
      </c>
      <c r="E27" s="48">
        <f>E19*E24</f>
        <v>0.75028800000000007</v>
      </c>
      <c r="F27" s="48"/>
      <c r="G27" s="48"/>
      <c r="H27" s="48"/>
      <c r="I27" s="48"/>
      <c r="J27" s="48"/>
      <c r="K27" s="48"/>
      <c r="L27" s="48"/>
      <c r="M27" s="48"/>
      <c r="N27" s="98"/>
      <c r="O27" s="48"/>
    </row>
    <row r="28" spans="2:15">
      <c r="B28" s="47"/>
      <c r="C28" s="48"/>
      <c r="D28" s="48" t="s">
        <v>63</v>
      </c>
      <c r="E28" s="140">
        <f>E20</f>
        <v>0.1376</v>
      </c>
      <c r="F28" s="48"/>
      <c r="G28" s="48"/>
      <c r="H28" s="48"/>
      <c r="I28" s="48"/>
      <c r="J28" s="48"/>
      <c r="K28" s="48"/>
      <c r="L28" s="48"/>
      <c r="M28" s="48"/>
      <c r="N28" s="98"/>
      <c r="O28" s="48"/>
    </row>
    <row r="29" spans="2:15" ht="17" thickBot="1">
      <c r="B29" s="47"/>
      <c r="C29" s="48"/>
      <c r="D29" s="48"/>
      <c r="E29" s="48"/>
      <c r="F29" s="48"/>
      <c r="G29" s="48"/>
      <c r="H29" s="48"/>
      <c r="I29" s="48"/>
      <c r="J29" s="48"/>
      <c r="K29" s="48"/>
      <c r="L29" s="48"/>
      <c r="M29" s="48"/>
      <c r="N29" s="98"/>
      <c r="O29" s="48"/>
    </row>
    <row r="30" spans="2:15" ht="17" thickBot="1">
      <c r="B30" s="47"/>
      <c r="C30" s="48"/>
      <c r="D30" s="48" t="s">
        <v>64</v>
      </c>
      <c r="E30" s="143">
        <f>E27/SUM(E27:E28)</f>
        <v>0.84502549871154931</v>
      </c>
      <c r="F30" s="48"/>
      <c r="G30" s="48" t="s">
        <v>67</v>
      </c>
      <c r="H30" s="48"/>
      <c r="I30" s="48"/>
      <c r="J30" s="48"/>
      <c r="K30" s="48"/>
      <c r="L30" s="48"/>
      <c r="M30" s="48"/>
      <c r="N30" s="98"/>
      <c r="O30" s="48"/>
    </row>
    <row r="31" spans="2:15" ht="17" thickBot="1">
      <c r="B31" s="47"/>
      <c r="C31" s="48"/>
      <c r="D31" s="48" t="s">
        <v>65</v>
      </c>
      <c r="E31" s="143">
        <f>1-E30</f>
        <v>0.15497450128845069</v>
      </c>
      <c r="F31" s="48"/>
      <c r="G31" s="48" t="s">
        <v>66</v>
      </c>
      <c r="H31" s="48"/>
      <c r="I31" s="48"/>
      <c r="J31" s="48"/>
      <c r="K31" s="48"/>
      <c r="L31" s="48"/>
      <c r="M31" s="48"/>
      <c r="N31" s="98"/>
      <c r="O31" s="48"/>
    </row>
    <row r="32" spans="2:15">
      <c r="B32" s="47"/>
      <c r="C32" s="48"/>
      <c r="D32" s="48"/>
      <c r="E32" s="48"/>
      <c r="F32" s="48"/>
      <c r="G32" s="48"/>
      <c r="H32" s="48"/>
      <c r="I32" s="48"/>
      <c r="J32" s="48"/>
      <c r="K32" s="48"/>
      <c r="L32" s="48"/>
      <c r="M32" s="48"/>
      <c r="N32" s="98"/>
      <c r="O32" s="48"/>
    </row>
    <row r="33" spans="1:15">
      <c r="B33" s="47"/>
      <c r="C33" s="48"/>
      <c r="D33" s="48"/>
      <c r="E33" s="48"/>
      <c r="F33" s="48"/>
      <c r="G33" s="48"/>
      <c r="H33" s="48"/>
      <c r="I33" s="48"/>
      <c r="J33" s="48"/>
      <c r="K33" s="48"/>
      <c r="L33" s="48"/>
      <c r="M33" s="48"/>
      <c r="N33" s="98"/>
      <c r="O33" s="48"/>
    </row>
    <row r="34" spans="1:15">
      <c r="B34" s="47"/>
      <c r="C34" s="48"/>
      <c r="D34" s="48"/>
      <c r="E34" s="48"/>
      <c r="F34" s="48"/>
      <c r="G34" s="48"/>
      <c r="H34" s="48"/>
      <c r="I34" s="48"/>
      <c r="J34" s="48"/>
      <c r="K34" s="48"/>
      <c r="L34" s="48"/>
      <c r="M34" s="48"/>
      <c r="N34" s="98"/>
      <c r="O34" s="48"/>
    </row>
    <row r="35" spans="1:15" ht="17" thickBot="1">
      <c r="A35" s="48"/>
      <c r="B35" s="99"/>
      <c r="C35" s="100"/>
      <c r="D35" s="100"/>
      <c r="E35" s="101"/>
      <c r="F35" s="100"/>
      <c r="G35" s="100"/>
      <c r="H35" s="100"/>
      <c r="I35" s="100"/>
      <c r="J35" s="100"/>
      <c r="K35" s="100"/>
      <c r="L35" s="100"/>
      <c r="M35" s="100"/>
      <c r="N35" s="102"/>
      <c r="O35" s="48"/>
    </row>
    <row r="36" spans="1:15">
      <c r="A36" s="48"/>
      <c r="B36" s="48"/>
      <c r="C36" s="48"/>
      <c r="D36" s="48"/>
      <c r="E36" s="48"/>
      <c r="F36" s="48"/>
      <c r="G36" s="77"/>
      <c r="H36" s="77"/>
      <c r="I36" s="77"/>
      <c r="J36" s="48"/>
      <c r="K36" s="48"/>
      <c r="L36" s="48"/>
      <c r="M36" s="48"/>
      <c r="N36" s="48"/>
      <c r="O36" s="48"/>
    </row>
    <row r="37" spans="1:15">
      <c r="A37" s="48"/>
      <c r="B37" s="48"/>
      <c r="C37" s="48"/>
      <c r="D37" s="48"/>
      <c r="E37" s="48"/>
      <c r="F37" s="48"/>
      <c r="G37" s="77"/>
      <c r="H37" s="77"/>
      <c r="I37" s="77"/>
      <c r="J37" s="48"/>
      <c r="K37" s="48"/>
      <c r="L37" s="48"/>
      <c r="M37" s="48"/>
      <c r="N37" s="48"/>
      <c r="O37" s="48"/>
    </row>
    <row r="38" spans="1:15">
      <c r="A38" s="48"/>
      <c r="B38" s="48"/>
      <c r="C38" s="48"/>
      <c r="K38" s="48"/>
      <c r="L38" s="48"/>
      <c r="M38" s="48"/>
      <c r="N38" s="48"/>
      <c r="O38" s="48"/>
    </row>
    <row r="39" spans="1:15">
      <c r="A39" s="48"/>
      <c r="B39" s="48"/>
      <c r="C39" s="48"/>
      <c r="K39" s="48"/>
      <c r="L39" s="48"/>
      <c r="M39" s="48"/>
      <c r="N39" s="48"/>
      <c r="O39" s="48"/>
    </row>
    <row r="40" spans="1:15">
      <c r="A40" s="48"/>
      <c r="B40" s="48"/>
      <c r="C40" s="48"/>
      <c r="K40" s="48"/>
      <c r="L40" s="48"/>
      <c r="M40" s="48"/>
      <c r="N40" s="48"/>
      <c r="O40" s="48"/>
    </row>
    <row r="41" spans="1:15">
      <c r="A41" s="48"/>
      <c r="B41" s="48"/>
      <c r="C41" s="48"/>
      <c r="K41" s="48"/>
      <c r="L41" s="48"/>
      <c r="M41" s="48"/>
      <c r="N41" s="48"/>
      <c r="O41" s="48"/>
    </row>
    <row r="42" spans="1:15">
      <c r="A42" s="48"/>
      <c r="B42" s="48"/>
      <c r="C42" s="48"/>
      <c r="K42" s="48"/>
      <c r="L42" s="48"/>
      <c r="M42" s="48"/>
      <c r="N42" s="48"/>
      <c r="O42" s="48"/>
    </row>
    <row r="43" spans="1:15">
      <c r="A43" s="48"/>
      <c r="B43" s="48"/>
      <c r="C43" s="48"/>
      <c r="E43" s="48"/>
      <c r="F43" s="48"/>
      <c r="K43" s="48"/>
      <c r="L43" s="48"/>
      <c r="M43" s="48"/>
      <c r="N43" s="48"/>
      <c r="O43" s="48"/>
    </row>
    <row r="44" spans="1:15">
      <c r="A44" s="48"/>
      <c r="B44" s="48"/>
      <c r="C44" s="48"/>
      <c r="K44" s="48"/>
      <c r="L44" s="48"/>
      <c r="M44" s="48"/>
      <c r="N44" s="48"/>
      <c r="O44" s="48"/>
    </row>
    <row r="45" spans="1:15">
      <c r="A45" s="48"/>
      <c r="B45" s="48"/>
      <c r="C45" s="48"/>
      <c r="K45" s="48"/>
      <c r="L45" s="48"/>
      <c r="M45" s="48"/>
      <c r="N45" s="48"/>
      <c r="O45" s="48"/>
    </row>
    <row r="46" spans="1:15">
      <c r="A46" s="48"/>
      <c r="B46" s="48"/>
      <c r="C46" s="48"/>
      <c r="J46"/>
      <c r="K46" s="48"/>
      <c r="L46" s="48"/>
      <c r="M46" s="48"/>
      <c r="N46" s="48"/>
      <c r="O46" s="48"/>
    </row>
    <row r="47" spans="1:15">
      <c r="A47" s="48"/>
      <c r="B47" s="48"/>
      <c r="D47" s="48"/>
      <c r="K47" s="48"/>
      <c r="L47" s="48"/>
      <c r="M47" s="48"/>
      <c r="N47" s="48"/>
      <c r="O47" s="48"/>
    </row>
    <row r="48" spans="1:15">
      <c r="A48" s="48"/>
      <c r="B48" s="48"/>
      <c r="C48" s="48"/>
      <c r="D48" s="48"/>
      <c r="K48" s="48"/>
      <c r="L48" s="48"/>
      <c r="M48" s="48"/>
      <c r="N48" s="48"/>
      <c r="O48" s="48"/>
    </row>
    <row r="49" spans="1:15">
      <c r="A49" s="48"/>
      <c r="B49" s="48"/>
      <c r="C49" s="48"/>
      <c r="D49" s="48"/>
      <c r="K49" s="48"/>
      <c r="L49" s="48"/>
      <c r="M49" s="48"/>
      <c r="N49" s="48"/>
      <c r="O49" s="48"/>
    </row>
    <row r="50" spans="1:15">
      <c r="A50" s="48"/>
      <c r="B50" s="48"/>
      <c r="C50" s="48"/>
      <c r="D50" s="48"/>
      <c r="K50" s="48"/>
      <c r="L50" s="48"/>
      <c r="M50" s="48"/>
      <c r="N50" s="48"/>
      <c r="O50" s="48"/>
    </row>
    <row r="51" spans="1:15">
      <c r="A51" s="48"/>
      <c r="B51" s="48"/>
      <c r="C51" s="48"/>
      <c r="D51" s="48"/>
      <c r="K51" s="48"/>
      <c r="L51" s="48"/>
      <c r="M51" s="48"/>
      <c r="N51" s="48"/>
      <c r="O51" s="48"/>
    </row>
    <row r="52" spans="1:15">
      <c r="A52" s="48"/>
      <c r="B52" s="48"/>
      <c r="C52" s="48"/>
      <c r="K52" s="48"/>
      <c r="L52" s="48"/>
      <c r="M52" s="48"/>
      <c r="N52" s="48"/>
      <c r="O52" s="48"/>
    </row>
    <row r="53" spans="1:15">
      <c r="A53" s="48"/>
      <c r="B53" s="48"/>
      <c r="C53" s="48"/>
      <c r="K53" s="48"/>
      <c r="L53" s="48"/>
      <c r="M53" s="48"/>
      <c r="N53" s="48"/>
      <c r="O53" s="48"/>
    </row>
    <row r="54" spans="1:15">
      <c r="A54" s="48"/>
      <c r="B54" s="48"/>
      <c r="C54" s="48"/>
      <c r="K54" s="48"/>
      <c r="L54" s="48"/>
      <c r="M54" s="48"/>
      <c r="N54" s="48"/>
      <c r="O54" s="48"/>
    </row>
    <row r="55" spans="1:15">
      <c r="A55" s="48"/>
      <c r="B55" s="48"/>
      <c r="C55" s="48"/>
      <c r="K55" s="48"/>
      <c r="L55" s="48"/>
      <c r="M55" s="48"/>
      <c r="N55" s="48"/>
      <c r="O55" s="48"/>
    </row>
    <row r="56" spans="1:15">
      <c r="A56" s="48"/>
      <c r="B56" s="48"/>
      <c r="C56" s="48"/>
      <c r="K56" s="48"/>
      <c r="L56" s="48"/>
      <c r="M56" s="48"/>
      <c r="N56" s="48"/>
      <c r="O56" s="48"/>
    </row>
    <row r="57" spans="1:15">
      <c r="A57" s="48"/>
      <c r="B57" s="48"/>
      <c r="C57" s="48"/>
      <c r="K57" s="48"/>
      <c r="L57" s="48"/>
      <c r="M57" s="48"/>
      <c r="N57" s="48"/>
      <c r="O57" s="48"/>
    </row>
    <row r="58" spans="1:15">
      <c r="A58" s="48"/>
      <c r="B58" s="48"/>
      <c r="C58" s="48"/>
      <c r="K58" s="48"/>
      <c r="L58" s="48"/>
      <c r="M58" s="48"/>
      <c r="N58" s="48"/>
      <c r="O58" s="48"/>
    </row>
    <row r="59" spans="1:15">
      <c r="A59" s="48"/>
      <c r="B59" s="48"/>
      <c r="C59" s="48"/>
      <c r="K59" s="48"/>
      <c r="L59" s="48"/>
      <c r="M59" s="48"/>
      <c r="N59" s="48"/>
      <c r="O59" s="48"/>
    </row>
    <row r="60" spans="1:15">
      <c r="A60" s="48"/>
      <c r="B60" s="48"/>
      <c r="C60" s="48"/>
      <c r="K60" s="48"/>
      <c r="L60" s="48"/>
      <c r="M60" s="48"/>
      <c r="N60" s="48"/>
      <c r="O60" s="48"/>
    </row>
    <row r="61" spans="1:15">
      <c r="A61" s="48"/>
      <c r="B61" s="48"/>
      <c r="C61" s="48"/>
      <c r="K61" s="48"/>
      <c r="L61" s="48"/>
      <c r="M61" s="48"/>
      <c r="N61" s="48"/>
      <c r="O61" s="48"/>
    </row>
    <row r="62" spans="1:15">
      <c r="A62" s="48"/>
      <c r="B62" s="48"/>
      <c r="C62" s="48"/>
      <c r="K62" s="48"/>
      <c r="L62" s="48"/>
      <c r="M62" s="48"/>
      <c r="N62" s="48"/>
      <c r="O62" s="48"/>
    </row>
    <row r="63" spans="1:15">
      <c r="A63" s="48"/>
      <c r="B63" s="48"/>
      <c r="C63" s="48"/>
      <c r="K63" s="48"/>
      <c r="L63" s="48"/>
      <c r="M63" s="48"/>
      <c r="N63" s="48"/>
      <c r="O63" s="48"/>
    </row>
    <row r="64" spans="1:15">
      <c r="A64" s="48"/>
      <c r="B64" s="48"/>
      <c r="N64" s="48"/>
      <c r="O64" s="48"/>
    </row>
    <row r="65" spans="1:15" ht="17">
      <c r="A65" s="48"/>
      <c r="B65" s="48"/>
      <c r="C65" s="76"/>
      <c r="N65" s="48"/>
      <c r="O65" s="48"/>
    </row>
    <row r="66" spans="1:15">
      <c r="A66" s="48"/>
      <c r="B66" s="48"/>
      <c r="N66" s="48"/>
      <c r="O66" s="48"/>
    </row>
    <row r="67" spans="1:15">
      <c r="A67" s="48"/>
      <c r="B67" s="48"/>
      <c r="N67" s="48"/>
      <c r="O67" s="48"/>
    </row>
    <row r="68" spans="1:15">
      <c r="A68" s="48"/>
      <c r="B68" s="48"/>
      <c r="N68" s="48"/>
      <c r="O68" s="48"/>
    </row>
    <row r="69" spans="1:15">
      <c r="A69" s="48"/>
      <c r="B69" s="48"/>
      <c r="N69" s="48"/>
      <c r="O69" s="48"/>
    </row>
    <row r="70" spans="1:15">
      <c r="A70" s="48"/>
      <c r="B70" s="48"/>
      <c r="N70" s="48"/>
      <c r="O70" s="48"/>
    </row>
    <row r="71" spans="1:15">
      <c r="A71" s="48"/>
      <c r="B71" s="48"/>
      <c r="N71" s="48"/>
      <c r="O71" s="48"/>
    </row>
    <row r="72" spans="1:15">
      <c r="A72" s="48"/>
      <c r="B72" s="48"/>
      <c r="N72" s="48"/>
      <c r="O72" s="48"/>
    </row>
    <row r="73" spans="1:15">
      <c r="A73" s="48"/>
      <c r="B73" s="48"/>
      <c r="N73" s="48"/>
      <c r="O73" s="48"/>
    </row>
    <row r="74" spans="1:15">
      <c r="A74" s="48"/>
      <c r="B74" s="48"/>
      <c r="N74" s="48"/>
      <c r="O74" s="48"/>
    </row>
    <row r="75" spans="1:15">
      <c r="A75" s="48"/>
      <c r="B75" s="48"/>
      <c r="N75" s="48"/>
      <c r="O75" s="48"/>
    </row>
    <row r="76" spans="1:15">
      <c r="A76" s="48"/>
      <c r="B76" s="48"/>
      <c r="N76" s="48"/>
      <c r="O76" s="48"/>
    </row>
    <row r="77" spans="1:15">
      <c r="A77" s="48"/>
      <c r="B77" s="48"/>
      <c r="N77" s="48"/>
      <c r="O77" s="48"/>
    </row>
    <row r="78" spans="1:15">
      <c r="A78" s="48"/>
      <c r="B78" s="48"/>
      <c r="N78" s="48"/>
      <c r="O78" s="48"/>
    </row>
    <row r="79" spans="1:15">
      <c r="A79" s="48"/>
      <c r="B79" s="48"/>
      <c r="N79" s="48"/>
      <c r="O79" s="48"/>
    </row>
    <row r="80" spans="1:15">
      <c r="A80" s="48"/>
      <c r="B80" s="48"/>
      <c r="N80" s="48"/>
      <c r="O80" s="48"/>
    </row>
    <row r="81" spans="1:20">
      <c r="A81" s="48"/>
      <c r="B81" s="48"/>
      <c r="N81" s="48"/>
      <c r="O81" s="48"/>
    </row>
    <row r="82" spans="1:20">
      <c r="A82" s="48"/>
      <c r="B82" s="48"/>
      <c r="N82" s="48"/>
      <c r="O82" s="48"/>
    </row>
    <row r="83" spans="1:20">
      <c r="A83" s="48"/>
      <c r="B83" s="48"/>
      <c r="N83" s="48"/>
      <c r="O83" s="48"/>
    </row>
    <row r="84" spans="1:20">
      <c r="A84" s="48"/>
      <c r="B84" s="48"/>
      <c r="N84" s="48"/>
      <c r="O84" s="48"/>
    </row>
    <row r="85" spans="1:20">
      <c r="A85" s="48"/>
      <c r="B85" s="48"/>
      <c r="N85" s="48"/>
      <c r="O85" s="48"/>
    </row>
    <row r="86" spans="1:20">
      <c r="A86" s="48"/>
      <c r="B86" s="48"/>
      <c r="N86" s="48"/>
      <c r="O86" s="48"/>
    </row>
    <row r="87" spans="1:20">
      <c r="A87" s="48"/>
      <c r="B87" s="48"/>
      <c r="N87" s="48"/>
      <c r="O87" s="48"/>
    </row>
    <row r="88" spans="1:20">
      <c r="A88" s="48"/>
      <c r="B88" s="48"/>
      <c r="N88" s="48"/>
      <c r="O88" s="48"/>
    </row>
    <row r="89" spans="1:20">
      <c r="A89" s="48"/>
      <c r="B89" s="48"/>
      <c r="N89" s="48"/>
      <c r="O89" s="48"/>
    </row>
    <row r="90" spans="1:20">
      <c r="A90" s="48"/>
      <c r="B90" s="48"/>
      <c r="N90" s="48"/>
      <c r="O90" s="48"/>
    </row>
    <row r="91" spans="1:20">
      <c r="A91" s="48"/>
      <c r="B91" s="48"/>
      <c r="N91" s="48"/>
      <c r="O91" s="48"/>
    </row>
    <row r="92" spans="1:20">
      <c r="A92" s="48"/>
      <c r="B92" s="48"/>
      <c r="I92" s="95"/>
      <c r="J92" s="95"/>
      <c r="K92" s="95"/>
      <c r="L92" s="95"/>
      <c r="M92" s="95"/>
      <c r="N92" s="95"/>
      <c r="O92" s="95"/>
      <c r="P92" s="95"/>
      <c r="Q92" s="95"/>
      <c r="R92" s="95"/>
      <c r="S92" s="95"/>
      <c r="T92" s="95"/>
    </row>
    <row r="93" spans="1:20">
      <c r="A93" s="48"/>
      <c r="B93" s="48"/>
      <c r="I93" s="95"/>
      <c r="J93" s="95"/>
      <c r="K93" s="95"/>
      <c r="L93" s="95"/>
      <c r="M93" s="95"/>
      <c r="N93" s="95"/>
      <c r="O93" s="95"/>
      <c r="P93" s="95"/>
      <c r="Q93" s="95"/>
      <c r="R93" s="95"/>
      <c r="S93" s="95"/>
      <c r="T93" s="95"/>
    </row>
    <row r="94" spans="1:20">
      <c r="A94" s="48"/>
      <c r="B94" s="48"/>
      <c r="I94" s="95"/>
      <c r="J94" s="95"/>
      <c r="K94" s="95"/>
      <c r="L94" s="95"/>
      <c r="M94" s="95"/>
      <c r="N94" s="95"/>
      <c r="O94" s="95"/>
      <c r="P94" s="95"/>
      <c r="Q94" s="95"/>
      <c r="R94" s="95"/>
      <c r="S94" s="95"/>
      <c r="T94" s="95"/>
    </row>
    <row r="95" spans="1:20">
      <c r="A95" s="48"/>
      <c r="B95" s="48"/>
      <c r="I95" s="95"/>
      <c r="J95" s="95"/>
      <c r="K95" s="95"/>
      <c r="L95" s="95"/>
      <c r="M95" s="95"/>
      <c r="N95" s="95"/>
      <c r="O95" s="95"/>
      <c r="P95" s="95"/>
      <c r="Q95" s="95"/>
      <c r="R95" s="95"/>
      <c r="S95" s="95"/>
      <c r="T95" s="95"/>
    </row>
    <row r="96" spans="1:20">
      <c r="A96" s="48"/>
      <c r="B96" s="48"/>
      <c r="C96" s="48"/>
      <c r="I96" s="95"/>
      <c r="J96" s="95"/>
      <c r="K96" s="95"/>
      <c r="L96" s="95"/>
      <c r="M96" s="95"/>
      <c r="N96" s="95"/>
      <c r="O96" s="95"/>
      <c r="P96" s="95"/>
      <c r="Q96" s="95"/>
      <c r="R96" s="95"/>
      <c r="S96" s="95"/>
      <c r="T96" s="95"/>
    </row>
    <row r="97" spans="1:20">
      <c r="A97" s="48"/>
      <c r="B97" s="48"/>
      <c r="C97" s="48"/>
      <c r="D97" s="48"/>
      <c r="I97" s="95"/>
      <c r="J97" s="95"/>
      <c r="K97" s="95"/>
      <c r="L97" s="95"/>
      <c r="M97" s="95"/>
      <c r="N97" s="95"/>
      <c r="O97" s="95"/>
      <c r="P97" s="95"/>
      <c r="Q97" s="95"/>
      <c r="R97" s="95"/>
      <c r="S97" s="95"/>
      <c r="T97" s="95"/>
    </row>
    <row r="98" spans="1:20">
      <c r="A98" s="48"/>
      <c r="B98" s="48"/>
      <c r="C98" s="48"/>
      <c r="I98" s="95"/>
      <c r="J98" s="95"/>
      <c r="K98" s="95"/>
      <c r="L98" s="95"/>
      <c r="M98" s="95"/>
      <c r="N98" s="95"/>
      <c r="O98" s="95"/>
      <c r="P98" s="95"/>
      <c r="Q98" s="95"/>
      <c r="R98" s="95"/>
      <c r="S98" s="95"/>
      <c r="T98" s="95"/>
    </row>
    <row r="99" spans="1:20">
      <c r="A99" s="48"/>
      <c r="B99" s="48"/>
      <c r="E99" s="78"/>
      <c r="I99" s="95"/>
      <c r="J99" s="95"/>
      <c r="K99" s="95"/>
      <c r="L99" s="95"/>
      <c r="M99" s="95"/>
      <c r="N99" s="95"/>
      <c r="O99" s="95"/>
      <c r="P99" s="95"/>
      <c r="Q99" s="95"/>
      <c r="R99" s="95"/>
      <c r="S99" s="95"/>
      <c r="T99" s="95"/>
    </row>
    <row r="100" spans="1:20">
      <c r="A100" s="48"/>
      <c r="B100" s="48"/>
      <c r="I100" s="95"/>
      <c r="J100" s="95"/>
      <c r="K100" s="95"/>
      <c r="L100" s="95"/>
      <c r="M100" s="95"/>
      <c r="N100" s="95"/>
      <c r="O100" s="95"/>
      <c r="P100" s="95"/>
      <c r="Q100" s="95"/>
      <c r="R100" s="95"/>
      <c r="S100" s="95"/>
      <c r="T100" s="95"/>
    </row>
    <row r="101" spans="1:20">
      <c r="A101" s="48"/>
      <c r="B101" s="48"/>
      <c r="I101" s="95"/>
      <c r="J101" s="95"/>
      <c r="K101" s="95"/>
      <c r="L101" s="95"/>
      <c r="M101" s="95"/>
      <c r="N101" s="95"/>
      <c r="O101" s="95"/>
      <c r="P101" s="95"/>
      <c r="Q101" s="95"/>
      <c r="R101" s="95"/>
      <c r="S101" s="95"/>
      <c r="T101" s="95"/>
    </row>
    <row r="102" spans="1:20">
      <c r="A102" s="48"/>
      <c r="B102" s="48"/>
      <c r="F102" s="74"/>
      <c r="I102" s="95"/>
      <c r="J102" s="95"/>
      <c r="K102" s="95"/>
      <c r="L102" s="95"/>
      <c r="M102" s="95"/>
      <c r="N102" s="95"/>
      <c r="O102" s="95"/>
      <c r="P102" s="95"/>
      <c r="Q102" s="95"/>
      <c r="R102" s="95"/>
      <c r="S102" s="95"/>
      <c r="T102" s="95"/>
    </row>
    <row r="103" spans="1:20">
      <c r="A103" s="48"/>
      <c r="B103" s="48"/>
      <c r="I103" s="95"/>
      <c r="J103" s="95"/>
      <c r="K103" s="95"/>
      <c r="L103" s="95"/>
      <c r="M103" s="95"/>
      <c r="N103" s="95"/>
      <c r="O103" s="95"/>
      <c r="P103" s="95"/>
      <c r="Q103" s="95"/>
      <c r="R103" s="95"/>
      <c r="S103" s="95"/>
      <c r="T103" s="95"/>
    </row>
    <row r="104" spans="1:20">
      <c r="A104" s="48"/>
      <c r="B104" s="48"/>
      <c r="I104" s="95"/>
      <c r="J104" s="95"/>
      <c r="K104" s="95"/>
      <c r="L104" s="95"/>
      <c r="M104" s="95"/>
      <c r="N104" s="95"/>
      <c r="O104" s="95"/>
      <c r="P104" s="95"/>
      <c r="Q104" s="95"/>
      <c r="R104" s="95"/>
      <c r="S104" s="95"/>
      <c r="T104" s="95"/>
    </row>
    <row r="105" spans="1:20">
      <c r="A105" s="48"/>
      <c r="B105" s="48"/>
      <c r="I105" s="95"/>
      <c r="J105" s="95"/>
      <c r="K105" s="95"/>
      <c r="L105" s="95"/>
      <c r="M105" s="95"/>
      <c r="N105" s="95"/>
      <c r="O105" s="95"/>
      <c r="P105" s="95"/>
      <c r="Q105" s="95"/>
      <c r="R105" s="95"/>
      <c r="S105" s="95"/>
      <c r="T105" s="95"/>
    </row>
    <row r="106" spans="1:20">
      <c r="A106" s="48"/>
      <c r="B106" s="48"/>
      <c r="I106" s="95"/>
      <c r="J106" s="95"/>
      <c r="K106" s="95"/>
      <c r="L106" s="95"/>
      <c r="M106" s="95"/>
      <c r="N106" s="95"/>
      <c r="O106" s="95"/>
      <c r="P106" s="95"/>
      <c r="Q106" s="95"/>
      <c r="R106" s="95"/>
      <c r="S106" s="95"/>
      <c r="T106" s="95"/>
    </row>
    <row r="107" spans="1:20">
      <c r="A107" s="48"/>
      <c r="B107" s="48"/>
      <c r="I107" s="95"/>
      <c r="J107" s="95"/>
      <c r="K107" s="95"/>
      <c r="L107" s="95"/>
      <c r="M107" s="95"/>
      <c r="N107" s="95"/>
      <c r="O107" s="95"/>
      <c r="P107" s="95"/>
      <c r="Q107" s="95"/>
      <c r="R107" s="95"/>
      <c r="S107" s="95"/>
      <c r="T107" s="95"/>
    </row>
    <row r="108" spans="1:20">
      <c r="A108" s="48"/>
      <c r="B108" s="48"/>
      <c r="I108" s="95"/>
      <c r="J108" s="95"/>
      <c r="K108" s="95"/>
      <c r="L108" s="95"/>
      <c r="M108" s="95"/>
      <c r="N108" s="95"/>
      <c r="O108" s="95"/>
      <c r="P108" s="95"/>
      <c r="Q108" s="95"/>
      <c r="R108" s="95"/>
      <c r="S108" s="95"/>
      <c r="T108" s="95"/>
    </row>
    <row r="109" spans="1:20">
      <c r="A109" s="48"/>
      <c r="B109" s="48"/>
      <c r="C109" s="48"/>
      <c r="I109" s="95"/>
      <c r="J109" s="95"/>
      <c r="K109" s="95"/>
      <c r="L109" s="95"/>
      <c r="M109" s="95"/>
      <c r="N109" s="95"/>
      <c r="O109" s="95"/>
      <c r="P109" s="95"/>
      <c r="Q109" s="95"/>
      <c r="R109" s="95"/>
      <c r="S109" s="95"/>
      <c r="T109" s="95"/>
    </row>
    <row r="110" spans="1:20">
      <c r="A110" s="48"/>
      <c r="B110" s="48"/>
      <c r="C110" s="48"/>
      <c r="I110" s="95"/>
      <c r="J110" s="95"/>
      <c r="K110" s="95"/>
      <c r="L110" s="95"/>
      <c r="M110" s="95"/>
      <c r="N110" s="95"/>
      <c r="O110" s="95"/>
      <c r="P110" s="95"/>
      <c r="Q110" s="95"/>
      <c r="R110" s="95"/>
      <c r="S110" s="95"/>
      <c r="T110" s="95"/>
    </row>
    <row r="111" spans="1:20">
      <c r="A111" s="48"/>
      <c r="B111" s="48"/>
      <c r="C111" s="48"/>
      <c r="I111" s="95"/>
      <c r="J111" s="95"/>
      <c r="K111" s="95"/>
      <c r="L111" s="95"/>
      <c r="M111" s="95"/>
      <c r="N111" s="95"/>
      <c r="O111" s="95"/>
      <c r="P111" s="95"/>
      <c r="Q111" s="95"/>
      <c r="R111" s="95"/>
      <c r="S111" s="95"/>
      <c r="T111" s="95"/>
    </row>
    <row r="112" spans="1:20">
      <c r="A112" s="48"/>
      <c r="B112" s="48"/>
      <c r="C112" s="48"/>
      <c r="I112" s="95"/>
      <c r="J112" s="95"/>
      <c r="K112" s="95"/>
      <c r="L112" s="95"/>
      <c r="M112" s="95"/>
      <c r="N112" s="95"/>
      <c r="O112" s="95"/>
      <c r="P112" s="95"/>
      <c r="Q112" s="95"/>
      <c r="R112" s="95"/>
      <c r="S112" s="95"/>
      <c r="T112" s="95"/>
    </row>
    <row r="113" spans="1:20">
      <c r="A113" s="48"/>
      <c r="B113" s="48"/>
      <c r="C113" s="45"/>
      <c r="I113" s="95"/>
      <c r="J113" s="95"/>
      <c r="K113" s="95"/>
      <c r="L113" s="95"/>
      <c r="M113" s="95"/>
      <c r="N113" s="95"/>
      <c r="O113" s="95"/>
      <c r="P113" s="95"/>
      <c r="Q113" s="95"/>
      <c r="R113" s="95"/>
      <c r="S113" s="95"/>
      <c r="T113" s="95"/>
    </row>
    <row r="114" spans="1:20">
      <c r="A114" s="48"/>
      <c r="B114" s="48"/>
      <c r="C114" s="48"/>
      <c r="E114" s="75"/>
      <c r="I114" s="95"/>
      <c r="J114" s="95"/>
      <c r="K114" s="95"/>
      <c r="L114" s="95"/>
      <c r="M114" s="95"/>
      <c r="N114" s="95"/>
      <c r="O114" s="95"/>
      <c r="P114" s="95"/>
      <c r="Q114" s="95"/>
      <c r="R114" s="95"/>
      <c r="S114" s="95"/>
      <c r="T114" s="95"/>
    </row>
    <row r="115" spans="1:20">
      <c r="A115" s="48"/>
      <c r="B115" s="48"/>
      <c r="I115" s="95"/>
      <c r="J115" s="95"/>
      <c r="K115" s="95"/>
      <c r="L115" s="95"/>
      <c r="M115" s="95"/>
      <c r="N115" s="95"/>
      <c r="O115" s="95"/>
      <c r="P115" s="95"/>
      <c r="Q115" s="95"/>
      <c r="R115" s="95"/>
      <c r="S115" s="95"/>
      <c r="T115" s="95"/>
    </row>
    <row r="116" spans="1:20">
      <c r="A116" s="48"/>
      <c r="B116" s="48"/>
      <c r="I116" s="95"/>
      <c r="J116" s="95"/>
      <c r="K116" s="95"/>
      <c r="L116" s="95"/>
      <c r="M116" s="95"/>
      <c r="N116" s="95"/>
      <c r="O116" s="95"/>
      <c r="P116" s="95"/>
      <c r="Q116" s="95"/>
      <c r="R116" s="95"/>
      <c r="S116" s="95"/>
      <c r="T116" s="95"/>
    </row>
    <row r="117" spans="1:20">
      <c r="A117" s="48"/>
      <c r="B117" s="48"/>
    </row>
    <row r="118" spans="1:20">
      <c r="A118" s="48"/>
      <c r="B118" s="48"/>
    </row>
    <row r="119" spans="1:20">
      <c r="A119" s="48"/>
      <c r="B119" s="48"/>
    </row>
    <row r="120" spans="1:20">
      <c r="A120" s="48"/>
      <c r="B120" s="48"/>
    </row>
    <row r="121" spans="1:20">
      <c r="A121" s="48"/>
      <c r="B121" s="48"/>
    </row>
    <row r="122" spans="1:20">
      <c r="A122" s="48"/>
      <c r="B122" s="48"/>
    </row>
    <row r="123" spans="1:20">
      <c r="A123" s="48"/>
      <c r="B123" s="48"/>
    </row>
    <row r="124" spans="1:20">
      <c r="A124" s="48"/>
      <c r="B124" s="48"/>
    </row>
    <row r="125" spans="1:20">
      <c r="A125" s="48"/>
      <c r="B125" s="48"/>
    </row>
    <row r="126" spans="1:20">
      <c r="A126" s="48"/>
      <c r="B126" s="48"/>
    </row>
    <row r="127" spans="1:20">
      <c r="A127" s="48"/>
      <c r="B127" s="48"/>
    </row>
    <row r="128" spans="1:20">
      <c r="A128" s="48"/>
      <c r="B128" s="48"/>
    </row>
    <row r="129" spans="1:2">
      <c r="A129" s="48"/>
      <c r="B129" s="48"/>
    </row>
    <row r="130" spans="1:2">
      <c r="A130" s="48"/>
      <c r="B130" s="48"/>
    </row>
    <row r="131" spans="1:2">
      <c r="A131" s="48"/>
      <c r="B131" s="48"/>
    </row>
    <row r="132" spans="1:2">
      <c r="A132" s="48"/>
      <c r="B132" s="48"/>
    </row>
    <row r="133" spans="1:2">
      <c r="A133" s="48"/>
      <c r="B133" s="48"/>
    </row>
    <row r="134" spans="1:2">
      <c r="A134" s="48"/>
      <c r="B134" s="48"/>
    </row>
    <row r="135" spans="1:2">
      <c r="A135" s="48"/>
      <c r="B135" s="48"/>
    </row>
    <row r="136" spans="1:2">
      <c r="A136" s="48"/>
      <c r="B136" s="48"/>
    </row>
    <row r="137" spans="1:2">
      <c r="A137" s="48"/>
      <c r="B137" s="48"/>
    </row>
    <row r="138" spans="1:2">
      <c r="A138" s="48"/>
      <c r="B138" s="48"/>
    </row>
    <row r="139" spans="1:2">
      <c r="A139" s="48"/>
      <c r="B139" s="48"/>
    </row>
    <row r="140" spans="1:2">
      <c r="A140" s="48"/>
      <c r="B140" s="48"/>
    </row>
    <row r="141" spans="1:2">
      <c r="A141" s="48"/>
      <c r="B141" s="48"/>
    </row>
    <row r="142" spans="1:2">
      <c r="A142" s="48"/>
      <c r="B142" s="48"/>
    </row>
    <row r="143" spans="1:2">
      <c r="A143" s="48"/>
      <c r="B143" s="48"/>
    </row>
    <row r="144" spans="1:2">
      <c r="A144" s="48"/>
      <c r="B144" s="48"/>
    </row>
    <row r="145" spans="1:3">
      <c r="A145" s="48"/>
      <c r="B145" s="48"/>
    </row>
    <row r="146" spans="1:3">
      <c r="A146" s="48"/>
      <c r="B146" s="48"/>
    </row>
    <row r="147" spans="1:3">
      <c r="A147" s="48"/>
      <c r="B147" s="48"/>
    </row>
    <row r="148" spans="1:3">
      <c r="A148" s="48"/>
      <c r="B148" s="48"/>
    </row>
    <row r="149" spans="1:3">
      <c r="A149" s="48"/>
      <c r="B149" s="48"/>
    </row>
    <row r="150" spans="1:3">
      <c r="A150" s="48"/>
      <c r="B150" s="48"/>
    </row>
    <row r="151" spans="1:3">
      <c r="A151" s="48"/>
      <c r="B151" s="48"/>
    </row>
    <row r="152" spans="1:3">
      <c r="A152" s="48"/>
      <c r="B152" s="48"/>
    </row>
    <row r="153" spans="1:3">
      <c r="A153" s="48"/>
      <c r="B153" s="48"/>
    </row>
    <row r="154" spans="1:3">
      <c r="A154" s="48"/>
      <c r="B154" s="48"/>
    </row>
    <row r="155" spans="1:3">
      <c r="A155" s="48"/>
      <c r="B155" s="48"/>
    </row>
    <row r="156" spans="1:3">
      <c r="A156" s="48"/>
      <c r="B156" s="48"/>
    </row>
    <row r="157" spans="1:3">
      <c r="A157" s="48"/>
      <c r="B157" s="48"/>
    </row>
    <row r="158" spans="1:3">
      <c r="A158" s="48"/>
      <c r="B158" s="48"/>
      <c r="C158" s="45"/>
    </row>
    <row r="159" spans="1:3">
      <c r="A159" s="48"/>
      <c r="B159" s="48"/>
    </row>
    <row r="160" spans="1:3">
      <c r="A160" s="48"/>
      <c r="B160" s="48"/>
    </row>
    <row r="161" spans="1:2">
      <c r="A161" s="48"/>
      <c r="B161" s="48"/>
    </row>
    <row r="162" spans="1:2">
      <c r="A162" s="48"/>
      <c r="B162" s="48"/>
    </row>
    <row r="163" spans="1:2">
      <c r="A163" s="48"/>
      <c r="B163" s="48"/>
    </row>
    <row r="164" spans="1:2">
      <c r="A164" s="48"/>
      <c r="B164" s="48"/>
    </row>
    <row r="165" spans="1:2">
      <c r="A165" s="48"/>
      <c r="B165" s="48"/>
    </row>
    <row r="166" spans="1:2">
      <c r="A166" s="48"/>
      <c r="B166" s="48"/>
    </row>
    <row r="167" spans="1:2">
      <c r="A167" s="97"/>
      <c r="B167" s="97"/>
    </row>
    <row r="168" spans="1:2">
      <c r="A168" s="97"/>
      <c r="B168" s="97"/>
    </row>
    <row r="169" spans="1:2">
      <c r="A169" s="97"/>
      <c r="B169" s="97"/>
    </row>
    <row r="170" spans="1:2">
      <c r="A170" s="97"/>
      <c r="B170" s="97"/>
    </row>
    <row r="171" spans="1:2">
      <c r="A171" s="97"/>
      <c r="B171" s="97"/>
    </row>
    <row r="172" spans="1:2">
      <c r="A172" s="97"/>
      <c r="B172" s="97"/>
    </row>
    <row r="173" spans="1:2">
      <c r="A173" s="97"/>
      <c r="B173" s="97"/>
    </row>
    <row r="174" spans="1:2">
      <c r="A174" s="97"/>
      <c r="B174" s="97"/>
    </row>
    <row r="175" spans="1:2">
      <c r="A175" s="97"/>
      <c r="B175" s="97"/>
    </row>
    <row r="176" spans="1:2">
      <c r="A176" s="97"/>
      <c r="B176" s="97"/>
    </row>
    <row r="177" spans="1:3">
      <c r="A177" s="97"/>
      <c r="B177" s="97"/>
    </row>
    <row r="178" spans="1:3">
      <c r="A178" s="97"/>
      <c r="B178" s="97"/>
    </row>
    <row r="179" spans="1:3">
      <c r="A179" s="97"/>
      <c r="B179" s="97"/>
    </row>
    <row r="180" spans="1:3">
      <c r="A180" s="97"/>
      <c r="B180" s="97"/>
    </row>
    <row r="181" spans="1:3">
      <c r="A181" s="97"/>
      <c r="B181" s="97"/>
    </row>
    <row r="182" spans="1:3">
      <c r="A182" s="97"/>
      <c r="B182" s="97"/>
    </row>
    <row r="183" spans="1:3">
      <c r="A183" s="97"/>
      <c r="B183" s="97"/>
    </row>
    <row r="184" spans="1:3">
      <c r="A184" s="97"/>
      <c r="B184" s="97"/>
    </row>
    <row r="185" spans="1:3">
      <c r="A185" s="97"/>
      <c r="B185" s="97"/>
    </row>
    <row r="186" spans="1:3">
      <c r="A186" s="97"/>
      <c r="B186" s="97"/>
    </row>
    <row r="187" spans="1:3">
      <c r="A187" s="97"/>
      <c r="B187" s="97"/>
    </row>
    <row r="188" spans="1:3">
      <c r="A188" s="97"/>
      <c r="B188" s="97"/>
    </row>
    <row r="189" spans="1:3">
      <c r="A189" s="97"/>
      <c r="B189" s="97"/>
    </row>
    <row r="190" spans="1:3">
      <c r="A190" s="97"/>
      <c r="B190" s="97"/>
    </row>
    <row r="191" spans="1:3">
      <c r="A191" s="97"/>
      <c r="B191" s="97"/>
      <c r="C191" s="45"/>
    </row>
    <row r="192" spans="1:3">
      <c r="A192" s="97"/>
      <c r="B192" s="97"/>
    </row>
    <row r="193" spans="1:2">
      <c r="A193" s="97"/>
      <c r="B193" s="97"/>
    </row>
    <row r="194" spans="1:2">
      <c r="A194" s="97"/>
      <c r="B194" s="97"/>
    </row>
    <row r="195" spans="1:2">
      <c r="A195" s="97"/>
      <c r="B195" s="97"/>
    </row>
    <row r="196" spans="1:2">
      <c r="A196" s="97"/>
      <c r="B196" s="97"/>
    </row>
    <row r="197" spans="1:2">
      <c r="A197" s="97"/>
      <c r="B197" s="97"/>
    </row>
    <row r="198" spans="1:2">
      <c r="A198" s="97"/>
      <c r="B198" s="97"/>
    </row>
    <row r="199" spans="1:2">
      <c r="A199" s="97"/>
      <c r="B199" s="97"/>
    </row>
    <row r="200" spans="1:2">
      <c r="A200" s="97"/>
      <c r="B200" s="97"/>
    </row>
    <row r="201" spans="1:2">
      <c r="A201" s="97"/>
      <c r="B201" s="97"/>
    </row>
    <row r="202" spans="1:2">
      <c r="A202" s="97"/>
      <c r="B202" s="97"/>
    </row>
    <row r="203" spans="1:2">
      <c r="A203" s="97"/>
      <c r="B203" s="97"/>
    </row>
    <row r="204" spans="1:2">
      <c r="A204" s="97"/>
      <c r="B204" s="97"/>
    </row>
    <row r="205" spans="1:2">
      <c r="A205" s="97"/>
      <c r="B205" s="97"/>
    </row>
    <row r="206" spans="1:2">
      <c r="A206" s="97"/>
      <c r="B206" s="97"/>
    </row>
    <row r="207" spans="1:2">
      <c r="A207" s="97"/>
      <c r="B207" s="97"/>
    </row>
    <row r="208" spans="1:2">
      <c r="A208" s="97"/>
      <c r="B208" s="97"/>
    </row>
    <row r="209" spans="1:5">
      <c r="A209" s="97"/>
      <c r="B209" s="97"/>
    </row>
    <row r="210" spans="1:5">
      <c r="A210" s="97"/>
      <c r="B210" s="97"/>
    </row>
    <row r="211" spans="1:5">
      <c r="A211" s="97"/>
      <c r="B211" s="97"/>
    </row>
    <row r="212" spans="1:5">
      <c r="A212" s="97"/>
      <c r="B212" s="97"/>
    </row>
    <row r="213" spans="1:5">
      <c r="A213" s="97"/>
      <c r="B213" s="97"/>
    </row>
    <row r="214" spans="1:5">
      <c r="A214" s="97"/>
      <c r="B214" s="97"/>
    </row>
    <row r="215" spans="1:5">
      <c r="A215" s="97"/>
      <c r="B215" s="97"/>
    </row>
    <row r="216" spans="1:5">
      <c r="A216" s="97"/>
      <c r="B216" s="97"/>
    </row>
    <row r="217" spans="1:5">
      <c r="A217" s="97"/>
      <c r="B217" s="97"/>
    </row>
    <row r="218" spans="1:5">
      <c r="A218" s="97"/>
      <c r="B218" s="97"/>
    </row>
    <row r="219" spans="1:5">
      <c r="A219" s="97"/>
      <c r="B219" s="97"/>
    </row>
    <row r="220" spans="1:5">
      <c r="A220" s="97"/>
      <c r="B220" s="97"/>
    </row>
    <row r="221" spans="1:5">
      <c r="A221" s="97"/>
      <c r="B221" s="97"/>
    </row>
    <row r="222" spans="1:5">
      <c r="A222" s="97"/>
      <c r="B222" s="97"/>
      <c r="E222" s="80"/>
    </row>
    <row r="223" spans="1:5">
      <c r="A223" s="97"/>
      <c r="B223" s="97"/>
    </row>
    <row r="224" spans="1:5">
      <c r="A224" s="97"/>
      <c r="B224" s="97"/>
    </row>
    <row r="225" spans="1:2">
      <c r="A225" s="97"/>
      <c r="B225" s="97"/>
    </row>
    <row r="226" spans="1:2">
      <c r="A226" s="97"/>
      <c r="B226" s="97"/>
    </row>
    <row r="227" spans="1:2">
      <c r="A227" s="97"/>
      <c r="B227" s="97"/>
    </row>
    <row r="228" spans="1:2">
      <c r="A228" s="97"/>
      <c r="B228" s="97"/>
    </row>
    <row r="229" spans="1:2">
      <c r="A229" s="97"/>
      <c r="B229" s="97"/>
    </row>
    <row r="230" spans="1:2">
      <c r="A230" s="97"/>
      <c r="B230" s="97"/>
    </row>
    <row r="231" spans="1:2">
      <c r="A231" s="97"/>
      <c r="B231" s="97"/>
    </row>
    <row r="232" spans="1:2">
      <c r="A232" s="97"/>
      <c r="B232" s="97"/>
    </row>
    <row r="233" spans="1:2">
      <c r="A233" s="97"/>
      <c r="B233" s="97"/>
    </row>
    <row r="234" spans="1:2">
      <c r="A234" s="97"/>
      <c r="B234" s="97"/>
    </row>
    <row r="235" spans="1:2">
      <c r="A235" s="97"/>
      <c r="B235" s="97"/>
    </row>
    <row r="236" spans="1:2">
      <c r="A236" s="97"/>
      <c r="B236" s="97"/>
    </row>
    <row r="237" spans="1:2">
      <c r="A237" s="97"/>
      <c r="B237" s="97"/>
    </row>
    <row r="238" spans="1:2">
      <c r="A238" s="97"/>
      <c r="B238" s="97"/>
    </row>
    <row r="239" spans="1:2">
      <c r="A239" s="97"/>
      <c r="B239" s="97"/>
    </row>
    <row r="240" spans="1:2">
      <c r="A240" s="97"/>
      <c r="B240" s="97"/>
    </row>
    <row r="241" spans="1:3">
      <c r="A241" s="97"/>
      <c r="B241" s="97"/>
    </row>
    <row r="242" spans="1:3">
      <c r="A242" s="97"/>
      <c r="B242" s="97"/>
    </row>
    <row r="243" spans="1:3">
      <c r="A243" s="97"/>
      <c r="B243" s="97"/>
    </row>
    <row r="244" spans="1:3">
      <c r="A244" s="97"/>
      <c r="B244" s="97"/>
    </row>
    <row r="245" spans="1:3">
      <c r="A245" s="97"/>
      <c r="B245" s="97"/>
    </row>
    <row r="246" spans="1:3">
      <c r="A246" s="97"/>
      <c r="B246" s="97"/>
    </row>
    <row r="247" spans="1:3">
      <c r="A247" s="97"/>
      <c r="B247" s="97"/>
    </row>
    <row r="248" spans="1:3">
      <c r="A248" s="97"/>
      <c r="B248" s="97"/>
    </row>
    <row r="249" spans="1:3">
      <c r="A249" s="97"/>
      <c r="B249" s="97"/>
    </row>
    <row r="250" spans="1:3">
      <c r="A250" s="97"/>
      <c r="B250" s="97"/>
    </row>
    <row r="251" spans="1:3">
      <c r="A251" s="97"/>
      <c r="B251" s="97"/>
    </row>
    <row r="252" spans="1:3">
      <c r="A252" s="97"/>
      <c r="B252" s="97"/>
    </row>
    <row r="253" spans="1:3">
      <c r="A253" s="97"/>
      <c r="B253" s="97"/>
    </row>
    <row r="254" spans="1:3">
      <c r="A254" s="97"/>
      <c r="B254" s="97"/>
    </row>
    <row r="255" spans="1:3">
      <c r="A255" s="97"/>
      <c r="B255" s="97"/>
      <c r="C255" s="81"/>
    </row>
    <row r="256" spans="1:3">
      <c r="A256" s="97"/>
      <c r="B256" s="97"/>
    </row>
    <row r="257" spans="1:2">
      <c r="A257" s="97"/>
      <c r="B257" s="97"/>
    </row>
    <row r="258" spans="1:2">
      <c r="A258" s="97"/>
      <c r="B258" s="97"/>
    </row>
    <row r="259" spans="1:2">
      <c r="A259" s="97"/>
      <c r="B259" s="97"/>
    </row>
    <row r="260" spans="1:2">
      <c r="A260" s="97"/>
      <c r="B260" s="97"/>
    </row>
    <row r="261" spans="1:2">
      <c r="A261" s="97"/>
      <c r="B261" s="97"/>
    </row>
    <row r="262" spans="1:2">
      <c r="A262" s="97"/>
      <c r="B262" s="97"/>
    </row>
    <row r="263" spans="1:2">
      <c r="A263" s="97"/>
      <c r="B263" s="97"/>
    </row>
    <row r="264" spans="1:2">
      <c r="A264" s="97"/>
      <c r="B264" s="97"/>
    </row>
    <row r="265" spans="1:2">
      <c r="A265" s="48"/>
      <c r="B265" s="48"/>
    </row>
    <row r="266" spans="1:2">
      <c r="A266" s="48"/>
      <c r="B266" s="48"/>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2022-10-10T09:21:47Z</dcterms:modified>
</cp:coreProperties>
</file>