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mathijsbijkerk/Projects/etdataset/source_analyses/nl/2015/8_transport/"/>
    </mc:Choice>
  </mc:AlternateContent>
  <xr:revisionPtr revIDLastSave="0" documentId="13_ncr:1_{E32F8879-067D-F344-80E5-9CC2089448DA}" xr6:coauthVersionLast="47" xr6:coauthVersionMax="47" xr10:uidLastSave="{00000000-0000-0000-0000-000000000000}"/>
  <bookViews>
    <workbookView xWindow="0" yWindow="500" windowWidth="25600" windowHeight="27140" tabRatio="702" activeTab="3" xr2:uid="{00000000-000D-0000-FFFF-FFFF00000000}"/>
  </bookViews>
  <sheets>
    <sheet name="Overview" sheetId="3" r:id="rId1"/>
    <sheet name="Assumptions" sheetId="5" r:id="rId2"/>
    <sheet name="pkm and tkm" sheetId="20" r:id="rId3"/>
    <sheet name="NL - road transport" sheetId="7" r:id="rId4"/>
    <sheet name="NL - rail transport" sheetId="21" r:id="rId5"/>
    <sheet name="shares NVG" sheetId="18" r:id="rId6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3" i="7" l="1"/>
  <c r="F21" i="20"/>
  <c r="F7" i="20"/>
  <c r="F31" i="21"/>
  <c r="F32" i="21" s="1"/>
  <c r="F16" i="21" s="1"/>
  <c r="F27" i="21"/>
  <c r="F28" i="21"/>
  <c r="F18" i="21" s="1"/>
  <c r="I47" i="7"/>
  <c r="G63" i="7" s="1"/>
  <c r="I63" i="7" s="1"/>
  <c r="J63" i="7" s="1"/>
  <c r="F199" i="7" s="1"/>
  <c r="I199" i="7" s="1"/>
  <c r="I48" i="7"/>
  <c r="G75" i="7" s="1"/>
  <c r="H76" i="7"/>
  <c r="H75" i="7" s="1"/>
  <c r="I49" i="7"/>
  <c r="G87" i="7" s="1"/>
  <c r="I87" i="7" s="1"/>
  <c r="J87" i="7" s="1"/>
  <c r="F164" i="7" s="1"/>
  <c r="I50" i="7"/>
  <c r="G99" i="7" s="1"/>
  <c r="H100" i="7"/>
  <c r="H99" i="7" s="1"/>
  <c r="I51" i="7"/>
  <c r="G111" i="7" s="1"/>
  <c r="I111" i="7" s="1"/>
  <c r="J111" i="7" s="1"/>
  <c r="F166" i="7" s="1"/>
  <c r="I52" i="7"/>
  <c r="G122" i="7" s="1"/>
  <c r="H123" i="7"/>
  <c r="H122" i="7" s="1"/>
  <c r="I53" i="7"/>
  <c r="G133" i="7" s="1"/>
  <c r="I133" i="7" s="1"/>
  <c r="J133" i="7" s="1"/>
  <c r="F168" i="7" s="1"/>
  <c r="I54" i="7"/>
  <c r="G140" i="7" s="1"/>
  <c r="I140" i="7" s="1"/>
  <c r="F140" i="7"/>
  <c r="F143" i="7" s="1"/>
  <c r="F29" i="21"/>
  <c r="F30" i="21" s="1"/>
  <c r="F73" i="21" s="1"/>
  <c r="F20" i="21" s="1"/>
  <c r="F70" i="21"/>
  <c r="F69" i="21"/>
  <c r="E18" i="18"/>
  <c r="F18" i="18"/>
  <c r="C9" i="18" s="1"/>
  <c r="E6" i="18"/>
  <c r="E17" i="18"/>
  <c r="F17" i="18"/>
  <c r="E16" i="18"/>
  <c r="F16" i="18" s="1"/>
  <c r="C12" i="18" s="1"/>
  <c r="E12" i="18" s="1"/>
  <c r="F12" i="18" s="1"/>
  <c r="H79" i="7"/>
  <c r="F202" i="7"/>
  <c r="F203" i="7"/>
  <c r="H125" i="7"/>
  <c r="F55" i="7"/>
  <c r="I55" i="7" s="1"/>
  <c r="F27" i="7"/>
  <c r="F26" i="7"/>
  <c r="H126" i="7"/>
  <c r="H124" i="7" s="1"/>
  <c r="F24" i="20"/>
  <c r="G23" i="20" s="1"/>
  <c r="G22" i="20"/>
  <c r="G21" i="20"/>
  <c r="F11" i="20"/>
  <c r="F5" i="20"/>
  <c r="G9" i="20" s="1"/>
  <c r="G11" i="20"/>
  <c r="G10" i="20"/>
  <c r="G8" i="20"/>
  <c r="G7" i="20"/>
  <c r="G6" i="20"/>
  <c r="G5" i="20"/>
  <c r="G100" i="7"/>
  <c r="H112" i="7"/>
  <c r="H89" i="7"/>
  <c r="G124" i="7"/>
  <c r="F170" i="7"/>
  <c r="J147" i="7"/>
  <c r="G56" i="7"/>
  <c r="D12" i="18"/>
  <c r="G65" i="7"/>
  <c r="G106" i="7" l="1"/>
  <c r="I106" i="7" s="1"/>
  <c r="J106" i="7" s="1"/>
  <c r="G127" i="7"/>
  <c r="G102" i="7"/>
  <c r="I102" i="7" s="1"/>
  <c r="J102" i="7" s="1"/>
  <c r="G62" i="7"/>
  <c r="I62" i="7" s="1"/>
  <c r="J62" i="7" s="1"/>
  <c r="F187" i="7" s="1"/>
  <c r="I187" i="7" s="1"/>
  <c r="I100" i="7"/>
  <c r="J100" i="7" s="1"/>
  <c r="F178" i="7" s="1"/>
  <c r="G82" i="7"/>
  <c r="G129" i="7"/>
  <c r="I129" i="7" s="1"/>
  <c r="J129" i="7" s="1"/>
  <c r="J140" i="7"/>
  <c r="F169" i="7" s="1"/>
  <c r="I166" i="7" s="1"/>
  <c r="G126" i="7"/>
  <c r="I126" i="7" s="1"/>
  <c r="J126" i="7" s="1"/>
  <c r="F216" i="7" s="1"/>
  <c r="I214" i="7" s="1"/>
  <c r="G123" i="7"/>
  <c r="I123" i="7" s="1"/>
  <c r="J123" i="7" s="1"/>
  <c r="F180" i="7" s="1"/>
  <c r="I178" i="7" s="1"/>
  <c r="G125" i="7"/>
  <c r="I125" i="7" s="1"/>
  <c r="J125" i="7" s="1"/>
  <c r="F204" i="7" s="1"/>
  <c r="I202" i="7" s="1"/>
  <c r="H77" i="7"/>
  <c r="I124" i="7"/>
  <c r="J124" i="7" s="1"/>
  <c r="F192" i="7" s="1"/>
  <c r="G141" i="7"/>
  <c r="I141" i="7" s="1"/>
  <c r="J141" i="7" s="1"/>
  <c r="F206" i="7" s="1"/>
  <c r="G116" i="7"/>
  <c r="I116" i="7" s="1"/>
  <c r="G76" i="7"/>
  <c r="I76" i="7" s="1"/>
  <c r="J76" i="7" s="1"/>
  <c r="F176" i="7" s="1"/>
  <c r="I176" i="7" s="1"/>
  <c r="G104" i="7"/>
  <c r="I104" i="7" s="1"/>
  <c r="G143" i="7"/>
  <c r="I143" i="7" s="1"/>
  <c r="J143" i="7" s="1"/>
  <c r="G101" i="7"/>
  <c r="I101" i="7" s="1"/>
  <c r="J101" i="7" s="1"/>
  <c r="F190" i="7" s="1"/>
  <c r="G61" i="7"/>
  <c r="I61" i="7" s="1"/>
  <c r="J61" i="7" s="1"/>
  <c r="F175" i="7" s="1"/>
  <c r="I175" i="7" s="1"/>
  <c r="G103" i="7"/>
  <c r="I103" i="7" s="1"/>
  <c r="J103" i="7" s="1"/>
  <c r="F214" i="7" s="1"/>
  <c r="I75" i="7"/>
  <c r="J75" i="7" s="1"/>
  <c r="F163" i="7" s="1"/>
  <c r="I163" i="7" s="1"/>
  <c r="G114" i="7"/>
  <c r="I114" i="7" s="1"/>
  <c r="J114" i="7" s="1"/>
  <c r="G77" i="7"/>
  <c r="I77" i="7" s="1"/>
  <c r="J77" i="7" s="1"/>
  <c r="F188" i="7" s="1"/>
  <c r="G134" i="7"/>
  <c r="I134" i="7" s="1"/>
  <c r="J134" i="7" s="1"/>
  <c r="F205" i="7" s="1"/>
  <c r="G60" i="7"/>
  <c r="I60" i="7" s="1"/>
  <c r="J60" i="7" s="1"/>
  <c r="F162" i="7" s="1"/>
  <c r="I162" i="7" s="1"/>
  <c r="H78" i="7"/>
  <c r="G80" i="7"/>
  <c r="G112" i="7"/>
  <c r="I112" i="7" s="1"/>
  <c r="J112" i="7" s="1"/>
  <c r="F179" i="7" s="1"/>
  <c r="G115" i="7"/>
  <c r="I115" i="7" s="1"/>
  <c r="J115" i="7" s="1"/>
  <c r="F215" i="7" s="1"/>
  <c r="G90" i="7"/>
  <c r="I90" i="7" s="1"/>
  <c r="J90" i="7" s="1"/>
  <c r="F201" i="7" s="1"/>
  <c r="I201" i="7" s="1"/>
  <c r="G94" i="7"/>
  <c r="I94" i="7" s="1"/>
  <c r="J94" i="7" s="1"/>
  <c r="G136" i="7"/>
  <c r="I136" i="7" s="1"/>
  <c r="J136" i="7" s="1"/>
  <c r="G88" i="7"/>
  <c r="I88" i="7" s="1"/>
  <c r="J88" i="7" s="1"/>
  <c r="F177" i="7" s="1"/>
  <c r="G91" i="7"/>
  <c r="I91" i="7" s="1"/>
  <c r="J91" i="7" s="1"/>
  <c r="F213" i="7" s="1"/>
  <c r="I213" i="7" s="1"/>
  <c r="G79" i="7"/>
  <c r="I79" i="7" s="1"/>
  <c r="J79" i="7" s="1"/>
  <c r="F212" i="7" s="1"/>
  <c r="I212" i="7" s="1"/>
  <c r="G118" i="7"/>
  <c r="I118" i="7" s="1"/>
  <c r="J118" i="7" s="1"/>
  <c r="G113" i="7"/>
  <c r="I113" i="7" s="1"/>
  <c r="J113" i="7" s="1"/>
  <c r="F191" i="7" s="1"/>
  <c r="G89" i="7"/>
  <c r="I89" i="7" s="1"/>
  <c r="J89" i="7" s="1"/>
  <c r="F189" i="7" s="1"/>
  <c r="G64" i="7"/>
  <c r="I64" i="7" s="1"/>
  <c r="J64" i="7" s="1"/>
  <c r="F211" i="7" s="1"/>
  <c r="I211" i="7" s="1"/>
  <c r="G78" i="7"/>
  <c r="G92" i="7"/>
  <c r="I92" i="7" s="1"/>
  <c r="J92" i="7" s="1"/>
  <c r="I122" i="7"/>
  <c r="J122" i="7" s="1"/>
  <c r="F167" i="7" s="1"/>
  <c r="I165" i="7" s="1"/>
  <c r="I99" i="7"/>
  <c r="J99" i="7" s="1"/>
  <c r="F165" i="7" s="1"/>
  <c r="I164" i="7" s="1"/>
  <c r="G148" i="7"/>
  <c r="I148" i="7" s="1"/>
  <c r="J148" i="7" s="1"/>
  <c r="F207" i="7" s="1"/>
  <c r="I204" i="7" s="1"/>
  <c r="G147" i="7"/>
  <c r="G149" i="7"/>
  <c r="D9" i="18"/>
  <c r="E9" i="18" s="1"/>
  <c r="F72" i="21"/>
  <c r="F17" i="21" s="1"/>
  <c r="F6" i="21" s="1"/>
  <c r="F7" i="21"/>
  <c r="G24" i="20"/>
  <c r="F21" i="21"/>
  <c r="F10" i="21" s="1"/>
  <c r="L212" i="7" l="1"/>
  <c r="F38" i="7" s="1"/>
  <c r="I177" i="7"/>
  <c r="L177" i="7" s="1"/>
  <c r="F13" i="7" s="1"/>
  <c r="I188" i="7"/>
  <c r="L176" i="7"/>
  <c r="F12" i="7" s="1"/>
  <c r="I203" i="7"/>
  <c r="L163" i="7"/>
  <c r="F6" i="7" s="1"/>
  <c r="L165" i="7"/>
  <c r="F8" i="7" s="1"/>
  <c r="J67" i="7"/>
  <c r="I78" i="7"/>
  <c r="J78" i="7" s="1"/>
  <c r="L164" i="7"/>
  <c r="F7" i="7" s="1"/>
  <c r="D31" i="18"/>
  <c r="F23" i="7" s="1"/>
  <c r="F9" i="18"/>
  <c r="D32" i="18" s="1"/>
  <c r="F24" i="7" s="1"/>
  <c r="L162" i="7"/>
  <c r="F5" i="7" s="1"/>
  <c r="F9" i="21"/>
  <c r="L166" i="7"/>
  <c r="F9" i="7" s="1"/>
  <c r="F5" i="21"/>
  <c r="L188" i="7" l="1"/>
  <c r="F30" i="7" s="1"/>
  <c r="L187" i="7"/>
  <c r="F29" i="7" s="1"/>
  <c r="L178" i="7"/>
  <c r="F14" i="7" s="1"/>
  <c r="L175" i="7"/>
  <c r="F11" i="7" s="1"/>
  <c r="F200" i="7"/>
  <c r="I200" i="7" s="1"/>
  <c r="L200" i="7" s="1"/>
  <c r="F17" i="7" s="1"/>
  <c r="J82" i="7"/>
  <c r="L211" i="7"/>
  <c r="L213" i="7"/>
  <c r="L214" i="7"/>
  <c r="F34" i="7" l="1"/>
  <c r="F39" i="7"/>
  <c r="F35" i="7"/>
  <c r="F40" i="7"/>
  <c r="L199" i="7"/>
  <c r="F16" i="7" s="1"/>
  <c r="L203" i="7"/>
  <c r="F20" i="7" s="1"/>
  <c r="L202" i="7"/>
  <c r="F19" i="7" s="1"/>
  <c r="L201" i="7"/>
  <c r="F18" i="7" s="1"/>
  <c r="L204" i="7"/>
  <c r="F21" i="7" s="1"/>
  <c r="F32" i="7"/>
  <c r="F37" i="7"/>
</calcChain>
</file>

<file path=xl/sharedStrings.xml><?xml version="1.0" encoding="utf-8"?>
<sst xmlns="http://schemas.openxmlformats.org/spreadsheetml/2006/main" count="489" uniqueCount="235">
  <si>
    <t>Country</t>
  </si>
  <si>
    <t># LNG HDVs</t>
  </si>
  <si>
    <t># NG HDVs</t>
  </si>
  <si>
    <t># CNG HDVS</t>
  </si>
  <si>
    <t># CNG LDVs</t>
  </si>
  <si>
    <t>nl</t>
  </si>
  <si>
    <t>LDV</t>
  </si>
  <si>
    <t>HDV</t>
  </si>
  <si>
    <t>annual kms</t>
  </si>
  <si>
    <t>efficiency</t>
  </si>
  <si>
    <t>energy consumed</t>
  </si>
  <si>
    <t>CNG</t>
  </si>
  <si>
    <t>LNG</t>
  </si>
  <si>
    <t>MJ</t>
  </si>
  <si>
    <t>LNG share</t>
  </si>
  <si>
    <t>CNG LD/HD shares</t>
  </si>
  <si>
    <t>LD</t>
  </si>
  <si>
    <t>HD</t>
  </si>
  <si>
    <t>LD share</t>
  </si>
  <si>
    <t>HD share</t>
  </si>
  <si>
    <t>Input shares determination</t>
  </si>
  <si>
    <t>Data for calculations from respective nodes source analyses, TNO 2013 natural gas in transport</t>
  </si>
  <si>
    <t>LNG/CNG shares</t>
  </si>
  <si>
    <t>NVGA Europe (2014): Prospects and Development Status of European NGV Market</t>
  </si>
  <si>
    <t>http://www.acer.europa.eu/Media/Events/3rd-Gas-Target-Model-Stakeholders-Workshop/Documents/10.%20Maedge%20Promoting%20gas%20in%20transport.pdf</t>
  </si>
  <si>
    <t>NGVA Europe (2013): NGVs and Fuel Consumption Worldwide</t>
  </si>
  <si>
    <t>http://www.ngvaeurope.eu/worldwide-ngv-statistics</t>
  </si>
  <si>
    <t>Sources</t>
  </si>
  <si>
    <t>vehicle</t>
  </si>
  <si>
    <t>fuel</t>
  </si>
  <si>
    <t>Assumptions</t>
  </si>
  <si>
    <t>The above assumptions are already used implicity in the FD -&gt; UD conversion</t>
  </si>
  <si>
    <t>diesel</t>
  </si>
  <si>
    <t>cars</t>
  </si>
  <si>
    <t>trekker voor oplegger</t>
  </si>
  <si>
    <t>speciaal</t>
  </si>
  <si>
    <t>bus</t>
  </si>
  <si>
    <t>lpg</t>
  </si>
  <si>
    <t>elektriciteit</t>
  </si>
  <si>
    <t>cng</t>
  </si>
  <si>
    <t>personenauto</t>
  </si>
  <si>
    <t>bestelauto</t>
  </si>
  <si>
    <t>vrachtauto</t>
  </si>
  <si>
    <t>trekker</t>
  </si>
  <si>
    <t>aantal</t>
  </si>
  <si>
    <t>totaal</t>
  </si>
  <si>
    <t>mln kms in nl</t>
  </si>
  <si>
    <t>km per voertuigtype</t>
  </si>
  <si>
    <t>nu voor mln kms in nl</t>
  </si>
  <si>
    <t>personenauto's</t>
  </si>
  <si>
    <t>benzine</t>
  </si>
  <si>
    <t>onbekend</t>
  </si>
  <si>
    <t>jaarlijks km</t>
  </si>
  <si>
    <t>efficiëntie (km/MJ)</t>
  </si>
  <si>
    <t>totale energievraag (MJ)</t>
  </si>
  <si>
    <t>bestelauto's</t>
  </si>
  <si>
    <t>speciaal voertuig</t>
  </si>
  <si>
    <t>energievraag per auto (MJ)</t>
  </si>
  <si>
    <t>vrachtwagen</t>
  </si>
  <si>
    <t>trucks</t>
  </si>
  <si>
    <t>share cars</t>
  </si>
  <si>
    <t>share trucks</t>
  </si>
  <si>
    <t>Diesel</t>
  </si>
  <si>
    <t>*</t>
  </si>
  <si>
    <t>Energy consumed (MJ)</t>
  </si>
  <si>
    <t>* verkregen door de efficiëntie verhouding tussen benzine en diesel motoren (zoals beschreven in truck_using_gasoline_mix) te gebruiken</t>
  </si>
  <si>
    <t>** verkregen door de efficiëntie verhouding tussen personenauto en vrachtwagen efficiëntie te gebruiken</t>
  </si>
  <si>
    <t>**</t>
  </si>
  <si>
    <t>Bron:</t>
  </si>
  <si>
    <t>Alle figuren van ECN, TNO, CE Delft (2013): Natural Gas in Transport</t>
  </si>
  <si>
    <t>The energy consumption of all vehicles is attributed to the country in which the vehicles are registered and in which they drive</t>
  </si>
  <si>
    <t>***</t>
  </si>
  <si>
    <t>*** gelijkgezet (aanname) aan vrachtwagen efficiëntie</t>
  </si>
  <si>
    <t xml:space="preserve">Bron: </t>
  </si>
  <si>
    <t>CE Delft, ECN, TNO (2014): verzamelde kennisnotities t.b.v. de visie duurzame brandstoffenmix</t>
  </si>
  <si>
    <t>Average annual driving distance of cars is equal to the one determined for the Netherlands, for every country</t>
  </si>
  <si>
    <t>Average annual driving distance of trucks is equal to the one determined for the Netherlands, for every country</t>
  </si>
  <si>
    <t>Quantitative assumptions</t>
  </si>
  <si>
    <t>Definitions</t>
  </si>
  <si>
    <t>Sheets</t>
  </si>
  <si>
    <t>NL</t>
  </si>
  <si>
    <t>A CBS-based, more detailed determination of initial transport shares for the Netherlands</t>
  </si>
  <si>
    <t>Assumptions used in the determination of initial shares</t>
  </si>
  <si>
    <t>Electricity</t>
  </si>
  <si>
    <t>Gasoline</t>
  </si>
  <si>
    <t>CNG share</t>
  </si>
  <si>
    <t>http://statline.cbs.nl/Statweb/publication/?DM=SLNL&amp;PA=71407NED&amp;D1=13-19&amp;D2=1-5&amp;D3=0&amp;D4=15&amp;HDR=G2,T&amp;STB=G1,G3&amp;VW=T</t>
  </si>
  <si>
    <t>http://statline.cbs.nl/Statweb/publication/?DM=SLNL&amp;PA=80302NED&amp;D1=a&amp;D2=a&amp;D3=l&amp;HDR=T&amp;STB=G1,G2&amp;VW=T</t>
  </si>
  <si>
    <t>http://statline.cbs.nl/Statweb/publication/?DM=SLNL&amp;PA=71405NED&amp;D1=13-19&amp;D2=0&amp;D3=15&amp;HDR=G1,G2&amp;STB=T&amp;VW=T</t>
  </si>
  <si>
    <t xml:space="preserve">Percentage of natural gas that is liquefied natural gas </t>
  </si>
  <si>
    <t>Share</t>
  </si>
  <si>
    <t xml:space="preserve">Percentage of natural gas that is compressed natural gas </t>
  </si>
  <si>
    <t>Percentage of gasoline mix delivered to cars</t>
  </si>
  <si>
    <t>Percentage of gasoline mix delivered to trucks</t>
  </si>
  <si>
    <t>Percentage of diesel mix delivered to cars</t>
  </si>
  <si>
    <t>Percentage of diesel mix delivered to trucks</t>
  </si>
  <si>
    <t>Use in transport analysis</t>
  </si>
  <si>
    <t>NL 2015</t>
  </si>
  <si>
    <t>trein</t>
  </si>
  <si>
    <t>tram/metro</t>
  </si>
  <si>
    <t>fiets</t>
  </si>
  <si>
    <t>motor/bromfiets/snorfiets</t>
  </si>
  <si>
    <t>mln reizigerskms</t>
  </si>
  <si>
    <t>http://statline.cbs.nl/Statweb/publication/?DM=SLNL&amp;PA=83497ned&amp;D1=0&amp;D2=a&amp;D3=0&amp;D4=5&amp;HDR=T,G3&amp;STB=G1,G2&amp;VW=T</t>
  </si>
  <si>
    <t>https://ec.europa.eu/transport/sites/transport/files/pb2017-section22.xls</t>
  </si>
  <si>
    <t>https://www.cbs.nl/nl-nl/maatwerk/2016/47/totaal-afgelegde-kilometers-van-motor-en-bromfietsen</t>
  </si>
  <si>
    <t>Auto: statline (bestuurder + passagier). Trein: statline. Fiets: statline. Motoren en touringcars vallen onder de categorie Overige vervoerwijze</t>
  </si>
  <si>
    <t>% reizigerskms</t>
  </si>
  <si>
    <t>mln ladingtonkms</t>
  </si>
  <si>
    <t>trucks (vrachtwagen/bestelauto)</t>
  </si>
  <si>
    <t>scheepvaart</t>
  </si>
  <si>
    <t>vliegtuig</t>
  </si>
  <si>
    <t>National air passenger transport by reporting country (avia_panc)</t>
  </si>
  <si>
    <t>Verbetering voor toekomst: opvragen van OVIN dataset (via dans.knaw.nl)</t>
  </si>
  <si>
    <t>Vliegtuig: Eurostat aantal passagiers binnenlandsevluchten. Gaat hoofdzakelijk om vluchten vanuit Groningen die tussenstop maken in Rotterdam/Eindhoven/Maastricht. Gemiddelde afstand (schatting): 250 km</t>
  </si>
  <si>
    <t>Bron</t>
  </si>
  <si>
    <t>ec.europa.eu/eurostat/web/transport/data/database</t>
  </si>
  <si>
    <t>http://ec.europa.eu/eurostat/web/transport/data/main-tables?p_p_id=NavTreeportletprod_WAR_NavTreeportletprod_INSTANCE_BXN01QNK1Jk7&amp;p_p_lifecycle=0&amp;p_p_state=normal&amp;p_p_mode=view&amp;p_p_col_id=column-2&amp;p_p_col_count=1</t>
  </si>
  <si>
    <t>Voor truck en train is total transport genomen, voor vessels en aviation alleen national transport (ivm internationale afspraken)</t>
  </si>
  <si>
    <t xml:space="preserve"> </t>
  </si>
  <si>
    <t>busses</t>
  </si>
  <si>
    <t>share busses</t>
  </si>
  <si>
    <t>motorfiets</t>
  </si>
  <si>
    <t>brom-/snorfiets</t>
  </si>
  <si>
    <t>Road transport</t>
  </si>
  <si>
    <t>http://statline.cbs.nl/Statweb/publication/?DM=SLNL&amp;PA=81568NED&amp;D1=0&amp;D2=a&amp;D3=0-4&amp;D4=8&amp;HDR=T,G1&amp;STB=G2,G3&amp;VW=T</t>
  </si>
  <si>
    <t>http://statline.cbs.nl/Statweb/publication/?DM=SLNL&amp;PA=81540NED&amp;D1=a&amp;D2=a&amp;D3=0&amp;D4=8&amp;HDR=T&amp;STB=G1,G2,G3&amp;VW=T</t>
  </si>
  <si>
    <t>energievraag per voertuig (MJ)</t>
  </si>
  <si>
    <t>All road vehicles drive the same annual distance, regardless of their technology</t>
  </si>
  <si>
    <t>All motor cycles use gasoline</t>
  </si>
  <si>
    <t>Fiets</t>
  </si>
  <si>
    <t>(wo)manpower</t>
  </si>
  <si>
    <t>http://bovagrai.info/tweewieler/2016/1-6-fietsenpark-schatting/</t>
  </si>
  <si>
    <t>MJ/km for normal bikes is assumed to be 0, as the ETM does not take energy burned by humans into account</t>
  </si>
  <si>
    <t>km/MJ from IEA. Since bicycle e-bikes in the IEA report are based on China average numbers and since pedelec e-bikes are in the ETM part of e-bikes as well, MJ/km efficiency is assumed to be 0.035. Hence, km/MJ is 28.5</t>
  </si>
  <si>
    <t>km/MJ from IEA. Took average of MJ/km (=1.835), converted to km/MJ.</t>
  </si>
  <si>
    <t>Same</t>
  </si>
  <si>
    <t>****</t>
  </si>
  <si>
    <t>**** gelijkgezet aan cng</t>
  </si>
  <si>
    <t>km/MJ from IEA. Took average of MJ/km for mopeds and scooters</t>
  </si>
  <si>
    <t>IEA, took km/MJ to be 0.045 instead of 0.06 because numbers are based on Chinese market, not Europe</t>
  </si>
  <si>
    <t>share bikes</t>
  </si>
  <si>
    <t>Aantallen: Aanname, geen CBS data</t>
  </si>
  <si>
    <t>motorbikes</t>
  </si>
  <si>
    <t>mopeds/scooters</t>
  </si>
  <si>
    <t>bikes</t>
  </si>
  <si>
    <t>LPG</t>
  </si>
  <si>
    <t>Percentage of gasoline mix delivered to busses</t>
  </si>
  <si>
    <t>Percentage of diesel mix delivered to busses</t>
  </si>
  <si>
    <t>Percentage of electricity mix delivered to cars</t>
  </si>
  <si>
    <t>Percentage of electricity mix delivered to trucks</t>
  </si>
  <si>
    <t>Percentage of electricity mix delivered to busses</t>
  </si>
  <si>
    <t>Percentage of electricity mix delivered to bikes</t>
  </si>
  <si>
    <t>Percentage of CNG mix delivered to cars</t>
  </si>
  <si>
    <t>Percentage of CNG mix delivered to trucks</t>
  </si>
  <si>
    <t>Percentage of CNG mix delivered to busses</t>
  </si>
  <si>
    <t>Added diesel to gasoline (ETM only has gasoline due to low number of diesels)</t>
  </si>
  <si>
    <t>powered two-wheelers</t>
  </si>
  <si>
    <t>share powered two-wheelers</t>
  </si>
  <si>
    <t>Goods transported plane:</t>
  </si>
  <si>
    <t>Percentage of gasoline mix delivered to motorcycles</t>
  </si>
  <si>
    <t>Percentage of lng that is delivered to trucks</t>
  </si>
  <si>
    <t>Percentage of lng that is delivered to busses</t>
  </si>
  <si>
    <t>Percentage of compressed network gas delivered to cars</t>
  </si>
  <si>
    <t>Percentage of compressed network gas delivered to trucks</t>
  </si>
  <si>
    <t>Percentage of compressed network gas delivered to busses</t>
  </si>
  <si>
    <t>See -----&gt;</t>
  </si>
  <si>
    <t>only LNG trucks, no busses in NL</t>
  </si>
  <si>
    <t>Percentage of electricity delivered to trams/metro</t>
  </si>
  <si>
    <t>Percentage of electricity delivered to passenger trains</t>
  </si>
  <si>
    <t>Percentage of electricity delivered to freight trains</t>
  </si>
  <si>
    <t>Percentage of diesel delivered to passenger trains</t>
  </si>
  <si>
    <t>Percentage of diesel delivered to freight trains</t>
  </si>
  <si>
    <t>Percentage of coal delivered to passenger trains</t>
  </si>
  <si>
    <t>train freight ton kilometers</t>
  </si>
  <si>
    <t>ftk</t>
  </si>
  <si>
    <t>mln ftk</t>
  </si>
  <si>
    <t>http://www.ce.nl/publicatie/stream_goederenvervoer_2016_/1854</t>
  </si>
  <si>
    <t>https://refman.energytransitionmodel.com/publications/2071</t>
  </si>
  <si>
    <t>split diesel / elektrisch freight</t>
  </si>
  <si>
    <t>Diesel ladingtonkilometers</t>
  </si>
  <si>
    <t>elektriciteit ladingtonkilometers</t>
  </si>
  <si>
    <t>energy use electric trains freight</t>
  </si>
  <si>
    <t>energy use diesel trains freight</t>
  </si>
  <si>
    <t>energy use electric trains passengers</t>
  </si>
  <si>
    <t>energy use diesel trains passengers</t>
  </si>
  <si>
    <t>energy use trams/metro</t>
  </si>
  <si>
    <t>passenger km train</t>
  </si>
  <si>
    <t>mln passenger km</t>
  </si>
  <si>
    <t>passenger km</t>
  </si>
  <si>
    <t>Electricity passenger kms</t>
  </si>
  <si>
    <t>Diesel passenger kms</t>
  </si>
  <si>
    <t>CE Delft stream personenvervoer 2014</t>
  </si>
  <si>
    <t>CE Delft stream goederenvervoer 2016</t>
  </si>
  <si>
    <t>CBS</t>
  </si>
  <si>
    <t>https://refman.energytransitionmodel.com/publications/2072</t>
  </si>
  <si>
    <t>page 39</t>
  </si>
  <si>
    <t>Stoptrein</t>
  </si>
  <si>
    <t>Intercity</t>
  </si>
  <si>
    <t>Stoptrein diesel</t>
  </si>
  <si>
    <t>Stoptrein electric</t>
  </si>
  <si>
    <t>Train diesel</t>
  </si>
  <si>
    <t>Train electric</t>
  </si>
  <si>
    <t>passenger km tram/metro</t>
  </si>
  <si>
    <t>Node source analysis</t>
  </si>
  <si>
    <t>5.8 mld voor bus/tram/metro</t>
  </si>
  <si>
    <t xml:space="preserve">min 0.9 mld voor bus/tram. </t>
  </si>
  <si>
    <t xml:space="preserve">Touringcars zitten hier nog niet bij, die vallen onder de categorie overige vervoerwijze bij CBS. </t>
  </si>
  <si>
    <t>Schatting: dit gaat om 3.96 mld reizigerskilometers</t>
  </si>
  <si>
    <t>Aanname is gebaseerd op: Totaal aantal touringcarkilometers is ongeveer 23% van het totaal aantal buskilometers (CBS). De bezettingsgraad van touring cars is ongeveer 3.5 keer hoger dan van lijnbussen (CE Delft). Dus we tellen 80% van de lijnbusreizigerskilometers op bij het totaal (+3.96)</t>
  </si>
  <si>
    <t>Bus:</t>
  </si>
  <si>
    <t xml:space="preserve">Tram/metro: Europese Commissie. </t>
  </si>
  <si>
    <t>http://www.ce.nl/publicatie/stream_personenvervoer_2014/1478</t>
  </si>
  <si>
    <t>energy use coal trains passengers</t>
  </si>
  <si>
    <t>MJ electricity delivered to trams/metro</t>
  </si>
  <si>
    <t>MJ electricity delivered to passenger trains</t>
  </si>
  <si>
    <t>MJ electricity delivered to freight trains</t>
  </si>
  <si>
    <t>MJ diesel delivered to passenger trains</t>
  </si>
  <si>
    <t>MJdiesel delivered to freight trains</t>
  </si>
  <si>
    <t>MJ coal delivered to passenger trains</t>
  </si>
  <si>
    <t>ftk/MJ</t>
  </si>
  <si>
    <t>pk/MJ</t>
  </si>
  <si>
    <t>Motor/brom-/snorfiets: CBS verkeersprestaties kilometrage motorfietsen 2001-2015 voor aantal motorkilometers en verkeersprestaties bromfietsen voor aantal bromfietskilometers. CE Delft gaat uit van 1,1 pkm/vkm voor bromfietsen en 1,15 pkm/vkm voor motoren. Let op: CBS vermeldt voor 2015 1,1 miljard passagierskilometers voor bromfietsen maar 2,3 miljard voertuigkilometers. Dat is niet verenigbaar. We nemen voertuigkilometers maal 1,1 (pkm/vkm) voor aantal bromfietsreizigerskilometers</t>
  </si>
  <si>
    <t>Eurostat trucks is alleen vrachtwagen boven 3.5 ton. CBS gebruikt voor bestelauto's (1469 ladingtonkms)</t>
  </si>
  <si>
    <t>http://statline.cbs.nl/Statweb/publication/?DM=SLNL&amp;PA=82836ned&amp;D1=1-2&amp;D2=0&amp;D3=0&amp;D4=l&amp;HDR=T&amp;STB=G1,G2,G3&amp;VW=T</t>
  </si>
  <si>
    <t>Percentage of gasoline mix delivered to vans</t>
  </si>
  <si>
    <t>Percentage of diesel mix delivered to vans</t>
  </si>
  <si>
    <t>Percentage of electricity mix delivered to vans</t>
  </si>
  <si>
    <t>vans</t>
  </si>
  <si>
    <t>share vans</t>
  </si>
  <si>
    <t>Percentage of electricity mix delivered to motorcycle</t>
  </si>
  <si>
    <t>Percentage of lpg that is delivered to cars</t>
  </si>
  <si>
    <t>Percentage of lpg that is delivered to vans</t>
  </si>
  <si>
    <t>Percentage of CNG mix delivered to vans</t>
  </si>
  <si>
    <t>Percentage of compressed network gas delivered to vans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</si>
</sst>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0000000000000%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name val="Arial"/>
      <family val="2"/>
    </font>
    <font>
      <sz val="12"/>
      <color theme="1"/>
      <name val="Calibri"/>
      <family val="2"/>
      <charset val="134"/>
      <scheme val="minor"/>
    </font>
    <font>
      <b/>
      <sz val="12"/>
      <color rgb="FF3F3F3F"/>
      <name val="Calibri"/>
      <family val="2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</patternFill>
    </fill>
    <fill>
      <patternFill patternType="solid">
        <fgColor theme="0"/>
        <bgColor rgb="FF000000"/>
      </patternFill>
    </fill>
  </fills>
  <borders count="2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</borders>
  <cellStyleXfs count="484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/>
    <xf numFmtId="164" fontId="2" fillId="0" borderId="0" applyFont="0" applyFill="0" applyBorder="0" applyAlignment="0" applyProtection="0"/>
    <xf numFmtId="0" fontId="2" fillId="0" borderId="0"/>
    <xf numFmtId="9" fontId="10" fillId="0" borderId="0" applyFont="0" applyFill="0" applyBorder="0" applyAlignment="0" applyProtection="0"/>
    <xf numFmtId="0" fontId="11" fillId="4" borderId="5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3">
    <xf numFmtId="0" fontId="0" fillId="0" borderId="0" xfId="0"/>
    <xf numFmtId="0" fontId="0" fillId="2" borderId="0" xfId="0" applyFont="1" applyFill="1"/>
    <xf numFmtId="0" fontId="0" fillId="2" borderId="1" xfId="0" applyFont="1" applyFill="1" applyBorder="1"/>
    <xf numFmtId="0" fontId="0" fillId="2" borderId="2" xfId="0" applyFont="1" applyFill="1" applyBorder="1"/>
    <xf numFmtId="0" fontId="3" fillId="2" borderId="0" xfId="0" applyFont="1" applyFill="1"/>
    <xf numFmtId="0" fontId="3" fillId="2" borderId="3" xfId="0" applyFont="1" applyFill="1" applyBorder="1"/>
    <xf numFmtId="0" fontId="0" fillId="2" borderId="3" xfId="0" applyFont="1" applyFill="1" applyBorder="1"/>
    <xf numFmtId="0" fontId="0" fillId="2" borderId="0" xfId="0" applyFont="1" applyFill="1"/>
    <xf numFmtId="0" fontId="0" fillId="2" borderId="3" xfId="0" applyFont="1" applyFill="1" applyBorder="1"/>
    <xf numFmtId="0" fontId="0" fillId="2" borderId="0" xfId="0" applyNumberFormat="1" applyFont="1" applyFill="1"/>
    <xf numFmtId="0" fontId="8" fillId="3" borderId="0" xfId="0" applyFont="1" applyFill="1"/>
    <xf numFmtId="10" fontId="3" fillId="2" borderId="0" xfId="0" applyNumberFormat="1" applyFont="1" applyFill="1" applyBorder="1" applyAlignment="1" applyProtection="1">
      <alignment horizontal="left" vertical="center" indent="2"/>
    </xf>
    <xf numFmtId="0" fontId="7" fillId="3" borderId="0" xfId="0" applyFont="1" applyFill="1"/>
    <xf numFmtId="0" fontId="7" fillId="3" borderId="3" xfId="0" applyFont="1" applyFill="1" applyBorder="1"/>
    <xf numFmtId="0" fontId="8" fillId="3" borderId="3" xfId="0" applyFont="1" applyFill="1" applyBorder="1"/>
    <xf numFmtId="0" fontId="0" fillId="2" borderId="0" xfId="0" applyFill="1"/>
    <xf numFmtId="0" fontId="0" fillId="2" borderId="4" xfId="0" applyFont="1" applyFill="1" applyBorder="1"/>
    <xf numFmtId="0" fontId="0" fillId="2" borderId="0" xfId="0" applyFill="1" applyBorder="1"/>
    <xf numFmtId="0" fontId="0" fillId="2" borderId="8" xfId="0" applyFill="1" applyBorder="1"/>
    <xf numFmtId="9" fontId="12" fillId="2" borderId="9" xfId="471" applyNumberFormat="1" applyFont="1" applyFill="1" applyBorder="1"/>
    <xf numFmtId="0" fontId="0" fillId="2" borderId="9" xfId="0" applyFill="1" applyBorder="1"/>
    <xf numFmtId="0" fontId="0" fillId="2" borderId="11" xfId="0" applyFill="1" applyBorder="1"/>
    <xf numFmtId="9" fontId="12" fillId="2" borderId="12" xfId="471" applyNumberFormat="1" applyFont="1" applyFill="1" applyBorder="1"/>
    <xf numFmtId="0" fontId="4" fillId="2" borderId="0" xfId="0" applyFont="1" applyFill="1"/>
    <xf numFmtId="10" fontId="0" fillId="2" borderId="0" xfId="0" applyNumberFormat="1" applyFill="1"/>
    <xf numFmtId="0" fontId="3" fillId="2" borderId="13" xfId="0" applyFont="1" applyFill="1" applyBorder="1"/>
    <xf numFmtId="0" fontId="0" fillId="2" borderId="14" xfId="0" applyFill="1" applyBorder="1"/>
    <xf numFmtId="0" fontId="0" fillId="2" borderId="15" xfId="0" applyFill="1" applyBorder="1"/>
    <xf numFmtId="9" fontId="3" fillId="2" borderId="9" xfId="470" applyFont="1" applyFill="1" applyBorder="1"/>
    <xf numFmtId="0" fontId="0" fillId="0" borderId="0" xfId="0" applyFill="1"/>
    <xf numFmtId="0" fontId="0" fillId="0" borderId="4" xfId="0" applyFill="1" applyBorder="1"/>
    <xf numFmtId="10" fontId="0" fillId="0" borderId="0" xfId="0" applyNumberFormat="1" applyFill="1"/>
    <xf numFmtId="0" fontId="0" fillId="0" borderId="0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0" applyFill="1" applyBorder="1"/>
    <xf numFmtId="2" fontId="0" fillId="2" borderId="4" xfId="0" applyNumberFormat="1" applyFont="1" applyFill="1" applyBorder="1"/>
    <xf numFmtId="1" fontId="0" fillId="2" borderId="4" xfId="0" applyNumberFormat="1" applyFont="1" applyFill="1" applyBorder="1"/>
    <xf numFmtId="9" fontId="0" fillId="2" borderId="0" xfId="470" applyFont="1" applyFill="1"/>
    <xf numFmtId="0" fontId="0" fillId="2" borderId="0" xfId="0" applyFont="1" applyFill="1" applyBorder="1"/>
    <xf numFmtId="3" fontId="0" fillId="2" borderId="0" xfId="0" applyNumberFormat="1" applyFont="1" applyFill="1"/>
    <xf numFmtId="0" fontId="8" fillId="3" borderId="4" xfId="0" applyFont="1" applyFill="1" applyBorder="1"/>
    <xf numFmtId="9" fontId="3" fillId="2" borderId="0" xfId="470" applyFont="1" applyFill="1"/>
    <xf numFmtId="0" fontId="8" fillId="0" borderId="8" xfId="0" applyFont="1" applyBorder="1"/>
    <xf numFmtId="9" fontId="3" fillId="0" borderId="9" xfId="470" applyFont="1" applyFill="1" applyBorder="1"/>
    <xf numFmtId="0" fontId="0" fillId="2" borderId="3" xfId="0" applyFill="1" applyBorder="1"/>
    <xf numFmtId="9" fontId="0" fillId="2" borderId="4" xfId="0" applyNumberFormat="1" applyFill="1" applyBorder="1"/>
    <xf numFmtId="0" fontId="0" fillId="2" borderId="17" xfId="0" applyFill="1" applyBorder="1"/>
    <xf numFmtId="0" fontId="0" fillId="2" borderId="18" xfId="0" applyFill="1" applyBorder="1"/>
    <xf numFmtId="0" fontId="8" fillId="3" borderId="16" xfId="0" applyFont="1" applyFill="1" applyBorder="1"/>
    <xf numFmtId="0" fontId="0" fillId="2" borderId="7" xfId="0" applyFont="1" applyFill="1" applyBorder="1"/>
    <xf numFmtId="0" fontId="0" fillId="0" borderId="7" xfId="0" applyBorder="1"/>
    <xf numFmtId="0" fontId="0" fillId="0" borderId="0" xfId="0" applyBorder="1"/>
    <xf numFmtId="0" fontId="8" fillId="3" borderId="0" xfId="0" applyFont="1" applyFill="1" applyBorder="1"/>
    <xf numFmtId="0" fontId="8" fillId="5" borderId="0" xfId="0" applyFont="1" applyFill="1" applyBorder="1"/>
    <xf numFmtId="0" fontId="3" fillId="2" borderId="0" xfId="0" applyFont="1" applyFill="1" applyBorder="1"/>
    <xf numFmtId="0" fontId="7" fillId="5" borderId="0" xfId="0" applyFont="1" applyFill="1" applyBorder="1"/>
    <xf numFmtId="9" fontId="3" fillId="0" borderId="4" xfId="470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2" xfId="0" applyFill="1" applyBorder="1"/>
    <xf numFmtId="0" fontId="8" fillId="0" borderId="10" xfId="0" applyFont="1" applyBorder="1"/>
    <xf numFmtId="0" fontId="0" fillId="0" borderId="13" xfId="0" applyFill="1" applyBorder="1"/>
    <xf numFmtId="0" fontId="0" fillId="0" borderId="14" xfId="0" applyFill="1" applyBorder="1"/>
    <xf numFmtId="0" fontId="0" fillId="2" borderId="21" xfId="0" applyFill="1" applyBorder="1"/>
    <xf numFmtId="9" fontId="3" fillId="2" borderId="4" xfId="470" applyFont="1" applyFill="1" applyBorder="1"/>
    <xf numFmtId="0" fontId="0" fillId="2" borderId="22" xfId="0" applyFill="1" applyBorder="1"/>
    <xf numFmtId="0" fontId="0" fillId="2" borderId="6" xfId="0" applyFill="1" applyBorder="1"/>
    <xf numFmtId="0" fontId="0" fillId="2" borderId="20" xfId="0" applyFill="1" applyBorder="1"/>
    <xf numFmtId="0" fontId="8" fillId="2" borderId="13" xfId="0" applyFont="1" applyFill="1" applyBorder="1"/>
    <xf numFmtId="0" fontId="0" fillId="2" borderId="10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12" fillId="2" borderId="0" xfId="0" applyFont="1" applyFill="1"/>
    <xf numFmtId="9" fontId="0" fillId="0" borderId="4" xfId="0" applyNumberFormat="1" applyBorder="1"/>
    <xf numFmtId="1" fontId="3" fillId="2" borderId="4" xfId="470" applyNumberFormat="1" applyFont="1" applyFill="1" applyBorder="1"/>
    <xf numFmtId="9" fontId="0" fillId="2" borderId="0" xfId="0" applyNumberFormat="1" applyFill="1" applyBorder="1"/>
    <xf numFmtId="1" fontId="0" fillId="2" borderId="0" xfId="0" applyNumberFormat="1" applyFill="1" applyBorder="1"/>
    <xf numFmtId="1" fontId="3" fillId="2" borderId="9" xfId="470" applyNumberFormat="1" applyFont="1" applyFill="1" applyBorder="1"/>
    <xf numFmtId="1" fontId="0" fillId="2" borderId="9" xfId="0" applyNumberFormat="1" applyFill="1" applyBorder="1"/>
    <xf numFmtId="0" fontId="1" fillId="2" borderId="0" xfId="0" applyFont="1" applyFill="1"/>
    <xf numFmtId="0" fontId="0" fillId="2" borderId="13" xfId="0" applyFill="1" applyBorder="1"/>
    <xf numFmtId="0" fontId="0" fillId="2" borderId="26" xfId="0" applyFill="1" applyBorder="1"/>
    <xf numFmtId="165" fontId="0" fillId="2" borderId="0" xfId="0" applyNumberFormat="1" applyFill="1" applyBorder="1"/>
    <xf numFmtId="10" fontId="0" fillId="2" borderId="0" xfId="470" applyNumberFormat="1" applyFont="1" applyFill="1"/>
    <xf numFmtId="10" fontId="3" fillId="2" borderId="0" xfId="470" applyNumberFormat="1" applyFont="1" applyFill="1"/>
    <xf numFmtId="0" fontId="12" fillId="2" borderId="4" xfId="0" applyFont="1" applyFill="1" applyBorder="1"/>
    <xf numFmtId="0" fontId="3" fillId="0" borderId="13" xfId="0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19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9" fontId="0" fillId="2" borderId="0" xfId="0" applyNumberFormat="1" applyFont="1" applyFill="1"/>
    <xf numFmtId="3" fontId="0" fillId="0" borderId="0" xfId="0" applyNumberFormat="1"/>
    <xf numFmtId="0" fontId="3" fillId="0" borderId="0" xfId="0" applyFont="1"/>
    <xf numFmtId="0" fontId="0" fillId="0" borderId="11" xfId="0" applyFill="1" applyBorder="1"/>
    <xf numFmtId="9" fontId="3" fillId="0" borderId="0" xfId="470" applyFont="1" applyFill="1" applyBorder="1"/>
  </cellXfs>
  <cellStyles count="484">
    <cellStyle name="Comma 2" xfId="468" xr:uid="{00000000-0005-0000-0000-000000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Normal" xfId="0" builtinId="0"/>
    <cellStyle name="Normal 2" xfId="467" xr:uid="{00000000-0005-0000-0000-0000E0010000}"/>
    <cellStyle name="Normal 3" xfId="469" xr:uid="{00000000-0005-0000-0000-0000E1010000}"/>
    <cellStyle name="Output" xfId="471" builtinId="21"/>
    <cellStyle name="Per cent" xfId="470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tiff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</xdr:colOff>
      <xdr:row>2</xdr:row>
      <xdr:rowOff>152400</xdr:rowOff>
    </xdr:from>
    <xdr:ext cx="4749800" cy="43088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676400" y="546100"/>
          <a:ext cx="4749800" cy="43088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In this file the initial transport shares are determined for most datasets. Below you can find information on each</a:t>
          </a:r>
          <a:r>
            <a:rPr lang="en-US" sz="1100" baseline="0"/>
            <a:t> sheet in this file.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475497</xdr:colOff>
      <xdr:row>4</xdr:row>
      <xdr:rowOff>94712</xdr:rowOff>
    </xdr:from>
    <xdr:ext cx="3658030" cy="242450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0997" y="920212"/>
          <a:ext cx="3658030" cy="2424508"/>
        </a:xfrm>
        <a:prstGeom prst="rect">
          <a:avLst/>
        </a:prstGeom>
      </xdr:spPr>
    </xdr:pic>
    <xdr:clientData/>
  </xdr:oneCellAnchor>
  <xdr:oneCellAnchor>
    <xdr:from>
      <xdr:col>26</xdr:col>
      <xdr:colOff>408982</xdr:colOff>
      <xdr:row>2</xdr:row>
      <xdr:rowOff>721100</xdr:rowOff>
    </xdr:from>
    <xdr:ext cx="2336800" cy="16002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66482" y="4112000"/>
          <a:ext cx="2336800" cy="1600200"/>
        </a:xfrm>
        <a:prstGeom prst="rect">
          <a:avLst/>
        </a:prstGeom>
      </xdr:spPr>
    </xdr:pic>
    <xdr:clientData/>
  </xdr:oneCellAnchor>
  <xdr:oneCellAnchor>
    <xdr:from>
      <xdr:col>26</xdr:col>
      <xdr:colOff>21525</xdr:colOff>
      <xdr:row>8</xdr:row>
      <xdr:rowOff>161439</xdr:rowOff>
    </xdr:from>
    <xdr:ext cx="3683000" cy="18034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79025" y="6282839"/>
          <a:ext cx="3683000" cy="1803400"/>
        </a:xfrm>
        <a:prstGeom prst="rect">
          <a:avLst/>
        </a:prstGeom>
      </xdr:spPr>
    </xdr:pic>
    <xdr:clientData/>
  </xdr:oneCellAnchor>
  <xdr:twoCellAnchor editAs="oneCell">
    <xdr:from>
      <xdr:col>22</xdr:col>
      <xdr:colOff>787400</xdr:colOff>
      <xdr:row>24</xdr:row>
      <xdr:rowOff>12700</xdr:rowOff>
    </xdr:from>
    <xdr:to>
      <xdr:col>29</xdr:col>
      <xdr:colOff>293391</xdr:colOff>
      <xdr:row>24</xdr:row>
      <xdr:rowOff>1022755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48400" y="3835400"/>
          <a:ext cx="5284491" cy="1010055"/>
        </a:xfrm>
        <a:prstGeom prst="rect">
          <a:avLst/>
        </a:prstGeom>
      </xdr:spPr>
    </xdr:pic>
    <xdr:clientData/>
  </xdr:twoCellAnchor>
  <xdr:twoCellAnchor editAs="oneCell">
    <xdr:from>
      <xdr:col>31</xdr:col>
      <xdr:colOff>12700</xdr:colOff>
      <xdr:row>11</xdr:row>
      <xdr:rowOff>12700</xdr:rowOff>
    </xdr:from>
    <xdr:to>
      <xdr:col>36</xdr:col>
      <xdr:colOff>362487</xdr:colOff>
      <xdr:row>17</xdr:row>
      <xdr:rowOff>13725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603200" y="2349500"/>
          <a:ext cx="4477287" cy="1220225"/>
        </a:xfrm>
        <a:prstGeom prst="rect">
          <a:avLst/>
        </a:prstGeom>
      </xdr:spPr>
    </xdr:pic>
    <xdr:clientData/>
  </xdr:twoCellAnchor>
  <xdr:twoCellAnchor editAs="oneCell">
    <xdr:from>
      <xdr:col>30</xdr:col>
      <xdr:colOff>800100</xdr:colOff>
      <xdr:row>24</xdr:row>
      <xdr:rowOff>342900</xdr:rowOff>
    </xdr:from>
    <xdr:to>
      <xdr:col>35</xdr:col>
      <xdr:colOff>722699</xdr:colOff>
      <xdr:row>24</xdr:row>
      <xdr:rowOff>1612900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565100" y="4165600"/>
          <a:ext cx="4050099" cy="1270000"/>
        </a:xfrm>
        <a:prstGeom prst="rect">
          <a:avLst/>
        </a:prstGeom>
      </xdr:spPr>
    </xdr:pic>
    <xdr:clientData/>
  </xdr:twoCellAnchor>
  <xdr:twoCellAnchor editAs="oneCell">
    <xdr:from>
      <xdr:col>31</xdr:col>
      <xdr:colOff>393700</xdr:colOff>
      <xdr:row>0</xdr:row>
      <xdr:rowOff>177801</xdr:rowOff>
    </xdr:from>
    <xdr:to>
      <xdr:col>35</xdr:col>
      <xdr:colOff>642695</xdr:colOff>
      <xdr:row>10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84200" y="177801"/>
          <a:ext cx="3550995" cy="2095500"/>
        </a:xfrm>
        <a:prstGeom prst="rect">
          <a:avLst/>
        </a:prstGeom>
      </xdr:spPr>
    </xdr:pic>
    <xdr:clientData/>
  </xdr:twoCellAnchor>
  <xdr:twoCellAnchor editAs="oneCell">
    <xdr:from>
      <xdr:col>36</xdr:col>
      <xdr:colOff>444500</xdr:colOff>
      <xdr:row>16</xdr:row>
      <xdr:rowOff>25400</xdr:rowOff>
    </xdr:from>
    <xdr:to>
      <xdr:col>42</xdr:col>
      <xdr:colOff>419100</xdr:colOff>
      <xdr:row>24</xdr:row>
      <xdr:rowOff>446193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162500" y="3378200"/>
          <a:ext cx="4927600" cy="21352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</xdr:row>
      <xdr:rowOff>0</xdr:rowOff>
    </xdr:from>
    <xdr:to>
      <xdr:col>17</xdr:col>
      <xdr:colOff>602066</xdr:colOff>
      <xdr:row>80</xdr:row>
      <xdr:rowOff>50801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6299200"/>
          <a:ext cx="5778500" cy="127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83</xdr:row>
      <xdr:rowOff>25400</xdr:rowOff>
    </xdr:from>
    <xdr:to>
      <xdr:col>18</xdr:col>
      <xdr:colOff>78137</xdr:colOff>
      <xdr:row>95</xdr:row>
      <xdr:rowOff>190499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3350" y="8039100"/>
          <a:ext cx="5530850" cy="2552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596900</xdr:colOff>
      <xdr:row>119</xdr:row>
      <xdr:rowOff>0</xdr:rowOff>
    </xdr:from>
    <xdr:to>
      <xdr:col>18</xdr:col>
      <xdr:colOff>429432</xdr:colOff>
      <xdr:row>129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07800" y="15062200"/>
          <a:ext cx="5842000" cy="21082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97</xdr:row>
      <xdr:rowOff>0</xdr:rowOff>
    </xdr:from>
    <xdr:to>
      <xdr:col>17</xdr:col>
      <xdr:colOff>589366</xdr:colOff>
      <xdr:row>107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23600" y="10680700"/>
          <a:ext cx="5753100" cy="2120900"/>
        </a:xfrm>
        <a:prstGeom prst="rect">
          <a:avLst/>
        </a:prstGeom>
      </xdr:spPr>
    </xdr:pic>
    <xdr:clientData/>
  </xdr:twoCellAnchor>
  <xdr:twoCellAnchor editAs="oneCell">
    <xdr:from>
      <xdr:col>19</xdr:col>
      <xdr:colOff>444156</xdr:colOff>
      <xdr:row>62</xdr:row>
      <xdr:rowOff>96865</xdr:rowOff>
    </xdr:from>
    <xdr:to>
      <xdr:col>25</xdr:col>
      <xdr:colOff>813231</xdr:colOff>
      <xdr:row>70</xdr:row>
      <xdr:rowOff>157997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48987" y="6263899"/>
          <a:ext cx="5341447" cy="1750878"/>
        </a:xfrm>
        <a:prstGeom prst="rect">
          <a:avLst/>
        </a:prstGeom>
      </xdr:spPr>
    </xdr:pic>
    <xdr:clientData/>
  </xdr:twoCellAnchor>
  <xdr:twoCellAnchor editAs="oneCell">
    <xdr:from>
      <xdr:col>11</xdr:col>
      <xdr:colOff>807203</xdr:colOff>
      <xdr:row>51</xdr:row>
      <xdr:rowOff>205975</xdr:rowOff>
    </xdr:from>
    <xdr:to>
      <xdr:col>22</xdr:col>
      <xdr:colOff>361627</xdr:colOff>
      <xdr:row>56</xdr:row>
      <xdr:rowOff>1559948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88474" y="2530721"/>
          <a:ext cx="8864170" cy="2419482"/>
        </a:xfrm>
        <a:prstGeom prst="rect">
          <a:avLst/>
        </a:prstGeom>
      </xdr:spPr>
    </xdr:pic>
    <xdr:clientData/>
  </xdr:twoCellAnchor>
  <xdr:twoCellAnchor editAs="oneCell">
    <xdr:from>
      <xdr:col>19</xdr:col>
      <xdr:colOff>287598</xdr:colOff>
      <xdr:row>71</xdr:row>
      <xdr:rowOff>43051</xdr:rowOff>
    </xdr:from>
    <xdr:to>
      <xdr:col>23</xdr:col>
      <xdr:colOff>611107</xdr:colOff>
      <xdr:row>80</xdr:row>
      <xdr:rowOff>33795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96327" y="6360763"/>
          <a:ext cx="3638424" cy="1906506"/>
        </a:xfrm>
        <a:prstGeom prst="rect">
          <a:avLst/>
        </a:prstGeom>
      </xdr:spPr>
    </xdr:pic>
    <xdr:clientData/>
  </xdr:twoCellAnchor>
  <xdr:twoCellAnchor editAs="oneCell">
    <xdr:from>
      <xdr:col>11</xdr:col>
      <xdr:colOff>581185</xdr:colOff>
      <xdr:row>63</xdr:row>
      <xdr:rowOff>150679</xdr:rowOff>
    </xdr:from>
    <xdr:to>
      <xdr:col>17</xdr:col>
      <xdr:colOff>473558</xdr:colOff>
      <xdr:row>68</xdr:row>
      <xdr:rowOff>142497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262456" y="6532967"/>
          <a:ext cx="5058475" cy="1057327"/>
        </a:xfrm>
        <a:prstGeom prst="rect">
          <a:avLst/>
        </a:prstGeom>
      </xdr:spPr>
    </xdr:pic>
    <xdr:clientData/>
  </xdr:twoCellAnchor>
  <xdr:twoCellAnchor editAs="oneCell">
    <xdr:from>
      <xdr:col>22</xdr:col>
      <xdr:colOff>304245</xdr:colOff>
      <xdr:row>45</xdr:row>
      <xdr:rowOff>107628</xdr:rowOff>
    </xdr:from>
    <xdr:to>
      <xdr:col>33</xdr:col>
      <xdr:colOff>330632</xdr:colOff>
      <xdr:row>52</xdr:row>
      <xdr:rowOff>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592889" y="1140848"/>
          <a:ext cx="9142404" cy="1399152"/>
        </a:xfrm>
        <a:prstGeom prst="rect">
          <a:avLst/>
        </a:prstGeom>
      </xdr:spPr>
    </xdr:pic>
    <xdr:clientData/>
  </xdr:twoCellAnchor>
  <xdr:twoCellAnchor editAs="oneCell">
    <xdr:from>
      <xdr:col>17</xdr:col>
      <xdr:colOff>182967</xdr:colOff>
      <xdr:row>134</xdr:row>
      <xdr:rowOff>177146</xdr:rowOff>
    </xdr:from>
    <xdr:to>
      <xdr:col>21</xdr:col>
      <xdr:colOff>731865</xdr:colOff>
      <xdr:row>142</xdr:row>
      <xdr:rowOff>564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27967" y="27514434"/>
          <a:ext cx="3863813" cy="1523926"/>
        </a:xfrm>
        <a:prstGeom prst="rect">
          <a:avLst/>
        </a:prstGeom>
      </xdr:spPr>
    </xdr:pic>
    <xdr:clientData/>
  </xdr:twoCellAnchor>
  <xdr:twoCellAnchor editAs="oneCell">
    <xdr:from>
      <xdr:col>22</xdr:col>
      <xdr:colOff>452034</xdr:colOff>
      <xdr:row>51</xdr:row>
      <xdr:rowOff>193729</xdr:rowOff>
    </xdr:from>
    <xdr:to>
      <xdr:col>26</xdr:col>
      <xdr:colOff>290593</xdr:colOff>
      <xdr:row>56</xdr:row>
      <xdr:rowOff>1389874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40678" y="2518475"/>
          <a:ext cx="3153474" cy="2261654"/>
        </a:xfrm>
        <a:prstGeom prst="rect">
          <a:avLst/>
        </a:prstGeom>
      </xdr:spPr>
    </xdr:pic>
    <xdr:clientData/>
  </xdr:twoCellAnchor>
  <xdr:twoCellAnchor editAs="oneCell">
    <xdr:from>
      <xdr:col>21</xdr:col>
      <xdr:colOff>753391</xdr:colOff>
      <xdr:row>136</xdr:row>
      <xdr:rowOff>10760</xdr:rowOff>
    </xdr:from>
    <xdr:to>
      <xdr:col>28</xdr:col>
      <xdr:colOff>236781</xdr:colOff>
      <xdr:row>151</xdr:row>
      <xdr:rowOff>183301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3306" y="27778557"/>
          <a:ext cx="5284492" cy="3336779"/>
        </a:xfrm>
        <a:prstGeom prst="rect">
          <a:avLst/>
        </a:prstGeom>
      </xdr:spPr>
    </xdr:pic>
    <xdr:clientData/>
  </xdr:twoCellAnchor>
  <xdr:twoCellAnchor editAs="oneCell">
    <xdr:from>
      <xdr:col>19</xdr:col>
      <xdr:colOff>129152</xdr:colOff>
      <xdr:row>119</xdr:row>
      <xdr:rowOff>161441</xdr:rowOff>
    </xdr:from>
    <xdr:to>
      <xdr:col>24</xdr:col>
      <xdr:colOff>637997</xdr:colOff>
      <xdr:row>134</xdr:row>
      <xdr:rowOff>204491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931610" y="24302204"/>
          <a:ext cx="4652489" cy="32395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45</xdr:row>
      <xdr:rowOff>139700</xdr:rowOff>
    </xdr:from>
    <xdr:to>
      <xdr:col>15</xdr:col>
      <xdr:colOff>787400</xdr:colOff>
      <xdr:row>60</xdr:row>
      <xdr:rowOff>63500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/>
      </xdr:nvGrpSpPr>
      <xdr:grpSpPr>
        <a:xfrm>
          <a:off x="12814300" y="9563100"/>
          <a:ext cx="8178800" cy="2971800"/>
          <a:chOff x="10337800" y="12280900"/>
          <a:chExt cx="7454900" cy="2971800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061" b="6439"/>
          <a:stretch/>
        </xdr:blipFill>
        <xdr:spPr>
          <a:xfrm>
            <a:off x="10337800" y="12280900"/>
            <a:ext cx="7454900" cy="2933700"/>
          </a:xfrm>
          <a:prstGeom prst="rect">
            <a:avLst/>
          </a:prstGeom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SpPr/>
        </xdr:nvSpPr>
        <xdr:spPr>
          <a:xfrm>
            <a:off x="11112500" y="14986000"/>
            <a:ext cx="3429000" cy="266700"/>
          </a:xfrm>
          <a:prstGeom prst="rect">
            <a:avLst/>
          </a:prstGeom>
          <a:noFill/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7</xdr:col>
      <xdr:colOff>685800</xdr:colOff>
      <xdr:row>63</xdr:row>
      <xdr:rowOff>50800</xdr:rowOff>
    </xdr:from>
    <xdr:to>
      <xdr:col>16</xdr:col>
      <xdr:colOff>457200</xdr:colOff>
      <xdr:row>69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18326100"/>
          <a:ext cx="7200900" cy="1333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393700</xdr:colOff>
      <xdr:row>1</xdr:row>
      <xdr:rowOff>228600</xdr:rowOff>
    </xdr:from>
    <xdr:to>
      <xdr:col>22</xdr:col>
      <xdr:colOff>647700</xdr:colOff>
      <xdr:row>37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1800"/>
          <a:ext cx="11811000" cy="740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431800</xdr:colOff>
      <xdr:row>15</xdr:row>
      <xdr:rowOff>63500</xdr:rowOff>
    </xdr:from>
    <xdr:to>
      <xdr:col>22</xdr:col>
      <xdr:colOff>736600</xdr:colOff>
      <xdr:row>59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8293100"/>
          <a:ext cx="11861800" cy="901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48567"/>
  <sheetViews>
    <sheetView workbookViewId="0">
      <selection activeCell="A11" sqref="A11:XFD19"/>
    </sheetView>
  </sheetViews>
  <sheetFormatPr baseColWidth="10" defaultRowHeight="16" x14ac:dyDescent="0.2"/>
  <cols>
    <col min="4" max="4" width="22" customWidth="1"/>
  </cols>
  <sheetData>
    <row r="1" spans="1:15" ht="17" thickBo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">
      <c r="A2" s="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2">
      <c r="A3" s="4"/>
      <c r="B3" s="5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x14ac:dyDescent="0.2">
      <c r="A4" s="7"/>
      <c r="B4" s="8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  <row r="5" spans="1:15" x14ac:dyDescent="0.2">
      <c r="A5" s="7"/>
      <c r="B5" s="8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 x14ac:dyDescent="0.2">
      <c r="A6" s="7"/>
      <c r="B6" s="8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15" x14ac:dyDescent="0.2">
      <c r="A7" s="7"/>
      <c r="B7" s="8"/>
      <c r="C7" s="7" t="s">
        <v>79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">
      <c r="A8" s="7"/>
      <c r="B8" s="8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">
      <c r="A9" s="7"/>
      <c r="B9" s="8"/>
      <c r="C9" s="7"/>
      <c r="D9" s="7" t="s">
        <v>30</v>
      </c>
      <c r="E9" s="7" t="s">
        <v>82</v>
      </c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">
      <c r="A10" s="7"/>
      <c r="B10" s="8"/>
      <c r="D10" s="7" t="s">
        <v>80</v>
      </c>
      <c r="E10" s="7" t="s">
        <v>81</v>
      </c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">
      <c r="A11" s="7"/>
      <c r="B11" s="8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5" x14ac:dyDescent="0.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15" x14ac:dyDescent="0.2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 spans="1:15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5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1:15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1:15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1:15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1:15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1:15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1:15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1048567" spans="5:5" x14ac:dyDescent="0.2">
      <c r="E1048567" s="7"/>
    </row>
  </sheetData>
  <pageMargins left="0.75" right="0.75" top="1" bottom="1" header="0.5" footer="0.5"/>
  <pageSetup paperSize="9"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31"/>
  <sheetViews>
    <sheetView workbookViewId="0">
      <selection activeCell="D13" sqref="D13"/>
    </sheetView>
  </sheetViews>
  <sheetFormatPr baseColWidth="10" defaultRowHeight="16" x14ac:dyDescent="0.2"/>
  <cols>
    <col min="6" max="6" width="63.6640625" customWidth="1"/>
  </cols>
  <sheetData>
    <row r="1" spans="1:20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20" ht="17" thickBo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20" x14ac:dyDescent="0.2">
      <c r="A3" s="1"/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20" x14ac:dyDescent="0.2">
      <c r="A4" s="4"/>
      <c r="B4" s="5"/>
      <c r="C4" s="1" t="s">
        <v>78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">
      <c r="A6" s="1"/>
      <c r="B6" s="6"/>
      <c r="D6" s="7" t="s">
        <v>70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">
      <c r="A7" s="1"/>
      <c r="B7" s="6"/>
      <c r="C7" s="7"/>
      <c r="D7" s="7"/>
      <c r="E7" s="7"/>
      <c r="F7" s="7"/>
      <c r="G7" s="7"/>
      <c r="H7" s="7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">
      <c r="A8" s="1"/>
      <c r="B8" s="6"/>
      <c r="C8" s="7" t="s">
        <v>30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">
      <c r="A10" s="1"/>
      <c r="B10" s="6"/>
      <c r="C10" s="7"/>
      <c r="D10" s="7" t="s">
        <v>128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">
      <c r="A11" s="1"/>
      <c r="B11" s="6"/>
      <c r="D11" s="7" t="s">
        <v>129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">
      <c r="A12" s="1"/>
      <c r="B12" s="6"/>
      <c r="C12" s="1"/>
      <c r="D12" s="1" t="s">
        <v>133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">
      <c r="A13" s="1"/>
      <c r="B13" s="6"/>
      <c r="C13" s="1"/>
      <c r="E13" s="7" t="s">
        <v>31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">
      <c r="A15" s="7"/>
      <c r="B15" s="8"/>
      <c r="C15" s="7" t="s">
        <v>77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">
      <c r="A16" s="7"/>
      <c r="B16" s="8"/>
      <c r="C16" s="1"/>
      <c r="D16" s="1"/>
      <c r="E16" s="1"/>
      <c r="F16" s="1"/>
      <c r="G16" s="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">
      <c r="A17" s="7"/>
      <c r="B17" s="8"/>
      <c r="C17" s="7"/>
      <c r="D17" s="7" t="s">
        <v>75</v>
      </c>
      <c r="E17" s="1"/>
      <c r="F17" s="1"/>
      <c r="G17" s="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">
      <c r="A18" s="7"/>
      <c r="B18" s="8"/>
      <c r="D18" s="7" t="s">
        <v>76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">
      <c r="A19" s="7"/>
      <c r="B19" s="8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">
      <c r="A20" s="7"/>
      <c r="B20" s="8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">
      <c r="A21" s="7"/>
      <c r="B21" s="8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">
      <c r="A24" s="1"/>
      <c r="B24" s="1"/>
      <c r="C24" s="7"/>
      <c r="D24" s="7"/>
      <c r="E24" s="7"/>
      <c r="F24" s="7"/>
      <c r="G24" s="7"/>
      <c r="H24" s="7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">
      <c r="A25" s="1"/>
      <c r="B25" s="1"/>
      <c r="C25" s="7"/>
      <c r="D25" s="7"/>
      <c r="E25" s="7"/>
      <c r="F25" s="7"/>
      <c r="G25" s="7"/>
      <c r="H25" s="7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20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0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20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20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</sheetData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X25"/>
  <sheetViews>
    <sheetView workbookViewId="0">
      <selection activeCell="O25" sqref="O25"/>
    </sheetView>
  </sheetViews>
  <sheetFormatPr baseColWidth="10" defaultRowHeight="16" x14ac:dyDescent="0.2"/>
  <sheetData>
    <row r="4" spans="1:23" ht="17" thickBot="1" x14ac:dyDescent="0.25">
      <c r="A4" s="7"/>
      <c r="B4" s="8"/>
      <c r="C4" s="7"/>
      <c r="D4" s="7"/>
      <c r="E4" s="7"/>
      <c r="F4" s="7" t="s">
        <v>102</v>
      </c>
      <c r="G4" s="7" t="s">
        <v>107</v>
      </c>
      <c r="H4" s="7"/>
      <c r="I4" s="7"/>
      <c r="J4" s="7"/>
      <c r="K4" s="7"/>
      <c r="L4" s="7" t="s">
        <v>68</v>
      </c>
      <c r="M4" s="7" t="s">
        <v>103</v>
      </c>
      <c r="N4" s="7"/>
      <c r="O4" s="7"/>
      <c r="P4" s="7"/>
      <c r="Q4" s="7"/>
      <c r="R4" s="7"/>
      <c r="S4" s="7"/>
      <c r="T4" s="7"/>
      <c r="U4" s="7"/>
      <c r="V4" s="7"/>
      <c r="W4" s="7"/>
    </row>
    <row r="5" spans="1:23" ht="17" thickBot="1" x14ac:dyDescent="0.25">
      <c r="A5" s="7"/>
      <c r="B5" s="8"/>
      <c r="C5" s="7"/>
      <c r="D5" s="7" t="s">
        <v>40</v>
      </c>
      <c r="E5" s="7"/>
      <c r="F5" s="16">
        <f>97300+42200</f>
        <v>139500</v>
      </c>
      <c r="G5" s="40">
        <f t="shared" ref="G5:G11" si="0">F5/SUM($F$5:$F$11)</f>
        <v>0.75393422843440483</v>
      </c>
      <c r="H5" s="7"/>
      <c r="I5" s="7"/>
      <c r="J5" s="7"/>
      <c r="K5" s="7"/>
      <c r="L5" s="7"/>
      <c r="M5" s="7" t="s">
        <v>104</v>
      </c>
      <c r="N5" s="7"/>
      <c r="O5" s="7"/>
      <c r="P5" s="7"/>
      <c r="Q5" s="7"/>
      <c r="R5" s="7"/>
      <c r="S5" s="7"/>
      <c r="T5" s="7"/>
      <c r="U5" s="7"/>
      <c r="V5" s="7"/>
      <c r="W5" s="7"/>
    </row>
    <row r="6" spans="1:23" ht="17" thickBot="1" x14ac:dyDescent="0.25">
      <c r="A6" s="7"/>
      <c r="B6" s="8"/>
      <c r="C6" s="7"/>
      <c r="D6" s="7" t="s">
        <v>98</v>
      </c>
      <c r="E6" s="7"/>
      <c r="F6" s="16">
        <v>15800</v>
      </c>
      <c r="G6" s="89">
        <f t="shared" si="0"/>
        <v>8.5391833758161978E-2</v>
      </c>
      <c r="H6" s="7"/>
      <c r="I6" s="7"/>
      <c r="J6" s="7"/>
      <c r="K6" s="7"/>
      <c r="L6" s="7"/>
      <c r="M6" s="7" t="s">
        <v>105</v>
      </c>
      <c r="N6" s="7"/>
      <c r="O6" s="7"/>
      <c r="P6" s="7"/>
      <c r="Q6" s="7"/>
      <c r="R6" s="7"/>
      <c r="S6" s="7"/>
      <c r="T6" s="7"/>
      <c r="U6" s="7"/>
      <c r="V6" s="7"/>
      <c r="W6" s="7"/>
    </row>
    <row r="7" spans="1:23" ht="17" thickBot="1" x14ac:dyDescent="0.25">
      <c r="A7" s="7"/>
      <c r="B7" s="8"/>
      <c r="C7" s="7"/>
      <c r="D7" s="7" t="s">
        <v>36</v>
      </c>
      <c r="E7" s="7"/>
      <c r="F7" s="39">
        <f>5800-F8+3900</f>
        <v>8783.5543111383377</v>
      </c>
      <c r="G7" s="40">
        <f t="shared" si="0"/>
        <v>4.7471127186234932E-2</v>
      </c>
      <c r="H7" s="7"/>
      <c r="I7" s="7"/>
      <c r="J7" s="7"/>
      <c r="K7" s="7"/>
      <c r="L7" s="7"/>
      <c r="M7" t="s">
        <v>116</v>
      </c>
      <c r="N7" s="7"/>
      <c r="O7" s="7"/>
      <c r="P7" s="7"/>
      <c r="Q7" s="7"/>
      <c r="R7" s="7"/>
      <c r="S7" t="s">
        <v>112</v>
      </c>
      <c r="U7" s="7"/>
      <c r="V7" s="7"/>
      <c r="W7" s="7"/>
    </row>
    <row r="8" spans="1:23" ht="17" thickBot="1" x14ac:dyDescent="0.25">
      <c r="A8" s="7"/>
      <c r="B8" s="8"/>
      <c r="C8" s="7"/>
      <c r="D8" s="7" t="s">
        <v>99</v>
      </c>
      <c r="E8" s="7"/>
      <c r="F8" s="39">
        <v>916.44568886166303</v>
      </c>
      <c r="G8" s="89">
        <f t="shared" si="0"/>
        <v>4.9529732855480612E-3</v>
      </c>
      <c r="H8" s="7"/>
      <c r="I8" s="7"/>
      <c r="J8" s="7"/>
      <c r="K8" s="7"/>
      <c r="L8" s="7"/>
      <c r="M8" s="7" t="s">
        <v>106</v>
      </c>
      <c r="N8" s="7"/>
      <c r="O8" s="7"/>
      <c r="P8" s="7"/>
      <c r="Q8" s="7"/>
      <c r="R8" s="7"/>
      <c r="S8" s="7"/>
      <c r="T8" s="7"/>
      <c r="U8" s="7"/>
      <c r="V8" s="7"/>
      <c r="W8" s="7"/>
    </row>
    <row r="9" spans="1:23" ht="17" thickBot="1" x14ac:dyDescent="0.25">
      <c r="A9" s="7"/>
      <c r="B9" s="8"/>
      <c r="C9" s="7"/>
      <c r="D9" s="7" t="s">
        <v>101</v>
      </c>
      <c r="E9" s="7"/>
      <c r="F9" s="16">
        <v>5029</v>
      </c>
      <c r="G9" s="40">
        <f t="shared" si="0"/>
        <v>2.7179464048721305E-2</v>
      </c>
      <c r="H9" s="7"/>
      <c r="I9" s="7"/>
      <c r="J9" s="7"/>
      <c r="K9" s="7"/>
      <c r="L9" s="7"/>
      <c r="M9" s="7" t="s">
        <v>211</v>
      </c>
      <c r="N9" s="7"/>
      <c r="O9" s="7"/>
      <c r="P9" s="7"/>
      <c r="Q9" s="7"/>
      <c r="R9" s="7"/>
      <c r="S9" s="7"/>
      <c r="T9" s="7"/>
      <c r="U9" s="7"/>
      <c r="V9" s="7"/>
      <c r="W9" s="7"/>
    </row>
    <row r="10" spans="1:23" ht="17" thickBot="1" x14ac:dyDescent="0.25">
      <c r="A10" s="7"/>
      <c r="B10" s="8"/>
      <c r="C10" s="7"/>
      <c r="D10" s="7" t="s">
        <v>100</v>
      </c>
      <c r="E10" s="7"/>
      <c r="F10" s="16">
        <v>15000</v>
      </c>
      <c r="G10" s="40">
        <f t="shared" si="0"/>
        <v>8.1068196605849976E-2</v>
      </c>
      <c r="H10" s="7"/>
      <c r="I10" s="7"/>
      <c r="J10" s="7"/>
      <c r="K10" s="7"/>
      <c r="L10" s="7"/>
      <c r="M10" s="7" t="s">
        <v>222</v>
      </c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3" ht="17" thickBot="1" x14ac:dyDescent="0.25">
      <c r="A11" s="7"/>
      <c r="B11" s="8"/>
      <c r="C11" s="7"/>
      <c r="D11" s="7" t="s">
        <v>111</v>
      </c>
      <c r="E11" s="7"/>
      <c r="F11" s="38">
        <f>1611*250/1000000</f>
        <v>0.40275</v>
      </c>
      <c r="G11" s="40">
        <f t="shared" si="0"/>
        <v>2.1766810788670721E-6</v>
      </c>
      <c r="H11" s="7"/>
      <c r="I11" s="7"/>
      <c r="J11" s="7"/>
      <c r="K11" s="7"/>
      <c r="L11" s="7"/>
      <c r="M11" s="7" t="s">
        <v>114</v>
      </c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3" x14ac:dyDescent="0.2">
      <c r="A12" s="7"/>
      <c r="B12" s="8"/>
      <c r="C12" s="7"/>
      <c r="D12" s="7"/>
      <c r="E12" s="7"/>
      <c r="F12" s="41"/>
      <c r="G12" s="40"/>
      <c r="H12" s="7"/>
      <c r="I12" s="7"/>
      <c r="J12" s="7"/>
      <c r="K12" s="7"/>
      <c r="L12" s="7"/>
      <c r="M12" s="7" t="s">
        <v>113</v>
      </c>
      <c r="N12" s="7"/>
      <c r="O12" s="7"/>
      <c r="P12" s="7"/>
      <c r="Q12" s="7"/>
      <c r="R12" s="7"/>
      <c r="S12" s="7"/>
      <c r="T12" s="7"/>
      <c r="U12" s="7"/>
      <c r="V12" s="7"/>
      <c r="W12" s="7"/>
    </row>
    <row r="13" spans="1:23" x14ac:dyDescent="0.2">
      <c r="A13" s="7"/>
      <c r="B13" s="8"/>
      <c r="C13" s="7"/>
      <c r="D13" s="7"/>
      <c r="E13" s="7"/>
      <c r="F13" s="41"/>
      <c r="G13" s="40"/>
      <c r="H13" s="7"/>
      <c r="I13" s="7"/>
      <c r="J13" s="7"/>
      <c r="K13" s="7"/>
      <c r="L13" s="7"/>
      <c r="M13" s="7" t="s">
        <v>210</v>
      </c>
      <c r="N13" s="15" t="s">
        <v>205</v>
      </c>
      <c r="O13" s="7"/>
      <c r="P13" s="7"/>
      <c r="Q13" s="7"/>
      <c r="R13" s="7"/>
      <c r="S13" s="7"/>
      <c r="T13" s="7"/>
      <c r="U13" s="7"/>
      <c r="V13" s="7"/>
      <c r="W13" s="7"/>
    </row>
    <row r="14" spans="1:23" x14ac:dyDescent="0.2">
      <c r="A14" s="7"/>
      <c r="B14" s="8"/>
      <c r="C14" s="7"/>
      <c r="D14" s="7"/>
      <c r="E14" s="7"/>
      <c r="F14" s="41"/>
      <c r="G14" s="40"/>
      <c r="H14" s="7"/>
      <c r="I14" s="7"/>
      <c r="J14" s="7"/>
      <c r="K14" s="7"/>
      <c r="L14" s="7"/>
      <c r="M14" s="7"/>
      <c r="N14" s="15" t="s">
        <v>206</v>
      </c>
      <c r="O14" s="7"/>
      <c r="P14" s="7"/>
      <c r="Q14" s="7"/>
      <c r="R14" s="7"/>
      <c r="S14" s="7"/>
      <c r="T14" s="7"/>
      <c r="U14" s="7"/>
      <c r="V14" s="7"/>
      <c r="W14" s="7"/>
    </row>
    <row r="15" spans="1:23" x14ac:dyDescent="0.2">
      <c r="A15" s="7"/>
      <c r="B15" s="8"/>
      <c r="C15" s="7"/>
      <c r="D15" s="7"/>
      <c r="E15" s="7"/>
      <c r="F15" s="41"/>
      <c r="G15" s="40"/>
      <c r="H15" s="7"/>
      <c r="I15" s="7"/>
      <c r="J15" s="7"/>
      <c r="K15" s="7"/>
      <c r="L15" s="7"/>
      <c r="M15" s="7"/>
      <c r="N15" s="15" t="s">
        <v>207</v>
      </c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">
      <c r="A16" s="7"/>
      <c r="B16" s="8"/>
      <c r="C16" s="7"/>
      <c r="D16" s="7"/>
      <c r="E16" s="7"/>
      <c r="F16" s="41"/>
      <c r="G16" s="40"/>
      <c r="H16" s="7"/>
      <c r="I16" s="7"/>
      <c r="J16" s="7"/>
      <c r="K16" s="7"/>
      <c r="L16" s="7"/>
      <c r="M16" s="7"/>
      <c r="N16" s="15" t="s">
        <v>208</v>
      </c>
      <c r="O16" s="7"/>
      <c r="P16" s="7"/>
      <c r="Q16" s="7"/>
      <c r="R16" s="7"/>
      <c r="S16" s="7"/>
      <c r="T16" s="7"/>
      <c r="U16" s="7"/>
      <c r="V16" s="7"/>
      <c r="W16" s="7"/>
    </row>
    <row r="17" spans="1:24" x14ac:dyDescent="0.2">
      <c r="A17" s="7"/>
      <c r="B17" s="8"/>
      <c r="C17" s="7"/>
      <c r="D17" s="7"/>
      <c r="E17" s="7"/>
      <c r="F17" s="41"/>
      <c r="G17" s="40"/>
      <c r="H17" s="7"/>
      <c r="I17" s="7"/>
      <c r="J17" s="7"/>
      <c r="K17" s="7"/>
      <c r="L17" s="7"/>
      <c r="M17" s="7"/>
      <c r="N17" s="15" t="s">
        <v>209</v>
      </c>
      <c r="O17" s="7"/>
      <c r="P17" s="7"/>
      <c r="Q17" s="7"/>
      <c r="R17" s="7"/>
      <c r="S17" s="7"/>
      <c r="T17" s="7"/>
      <c r="U17" s="7"/>
      <c r="V17" s="7"/>
      <c r="W17" s="7"/>
    </row>
    <row r="18" spans="1:24" ht="14" customHeight="1" x14ac:dyDescent="0.2">
      <c r="A18" s="7"/>
      <c r="B18" s="8"/>
      <c r="C18" s="7"/>
      <c r="D18" s="7"/>
      <c r="E18" s="7"/>
      <c r="F18" s="41"/>
      <c r="G18" s="40"/>
      <c r="H18" s="7"/>
      <c r="I18" s="7"/>
      <c r="J18" s="7"/>
      <c r="K18" s="7"/>
      <c r="L18" s="7"/>
      <c r="M18" s="7"/>
      <c r="N18" s="85" t="s">
        <v>212</v>
      </c>
      <c r="O18" s="7"/>
      <c r="P18" s="7"/>
      <c r="Q18" s="7"/>
      <c r="R18" s="7"/>
      <c r="S18" s="7"/>
      <c r="T18" s="7"/>
      <c r="U18" s="7"/>
      <c r="V18" s="7"/>
      <c r="W18" s="7"/>
    </row>
    <row r="19" spans="1:24" ht="20" customHeight="1" x14ac:dyDescent="0.2">
      <c r="A19" s="7"/>
      <c r="B19" s="8"/>
      <c r="C19" s="7"/>
      <c r="D19" s="7"/>
      <c r="E19" s="7"/>
      <c r="F19" s="41"/>
      <c r="G19" s="40" t="s">
        <v>119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4" ht="17" thickBot="1" x14ac:dyDescent="0.25">
      <c r="A20" s="7"/>
      <c r="B20" s="8"/>
      <c r="C20" s="7"/>
      <c r="D20" s="7"/>
      <c r="E20" s="7"/>
      <c r="F20" s="41" t="s">
        <v>108</v>
      </c>
      <c r="G20" s="40"/>
      <c r="H20" s="7"/>
      <c r="I20" s="7"/>
      <c r="J20" s="7"/>
      <c r="K20" s="7"/>
      <c r="L20" s="7" t="s">
        <v>115</v>
      </c>
      <c r="M20" s="7" t="s">
        <v>117</v>
      </c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4" ht="17" thickBot="1" x14ac:dyDescent="0.25">
      <c r="A21" s="7"/>
      <c r="B21" s="8"/>
      <c r="C21" s="7"/>
      <c r="D21" s="7" t="s">
        <v>109</v>
      </c>
      <c r="E21" s="7"/>
      <c r="F21" s="91">
        <f>68900+1469</f>
        <v>70369</v>
      </c>
      <c r="G21" s="40">
        <f>F21/SUM($F$21:$F$24)</f>
        <v>0.78232961659411737</v>
      </c>
      <c r="H21" s="7"/>
      <c r="I21" s="7"/>
      <c r="J21" s="7"/>
      <c r="K21" s="7"/>
      <c r="L21" s="7"/>
      <c r="M21" t="s">
        <v>116</v>
      </c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4" ht="17" thickBot="1" x14ac:dyDescent="0.25">
      <c r="A22" s="7"/>
      <c r="B22" s="8"/>
      <c r="C22" s="7"/>
      <c r="D22" s="7" t="s">
        <v>98</v>
      </c>
      <c r="E22" s="7"/>
      <c r="F22" s="16">
        <v>6545</v>
      </c>
      <c r="G22" s="40">
        <f>F22/SUM($F$21:$F$24)</f>
        <v>7.2764247617679634E-2</v>
      </c>
      <c r="H22" s="7"/>
      <c r="I22" s="7"/>
      <c r="J22" s="7"/>
      <c r="K22" s="7"/>
      <c r="L22" s="7"/>
      <c r="M22" s="7" t="s">
        <v>118</v>
      </c>
      <c r="O22" s="7"/>
      <c r="P22" s="7"/>
      <c r="Q22" s="7"/>
      <c r="R22" s="7"/>
      <c r="T22" s="7"/>
      <c r="U22" s="7"/>
      <c r="V22" s="7"/>
      <c r="W22" s="7"/>
    </row>
    <row r="23" spans="1:24" ht="17" thickBot="1" x14ac:dyDescent="0.25">
      <c r="A23" s="7"/>
      <c r="B23" s="8"/>
      <c r="C23" s="7"/>
      <c r="D23" s="7" t="s">
        <v>110</v>
      </c>
      <c r="E23" s="7"/>
      <c r="F23" s="16">
        <v>13034</v>
      </c>
      <c r="G23" s="40">
        <f>F23/SUM($F$21:$F$24)</f>
        <v>0.14490591343756093</v>
      </c>
      <c r="H23" s="7"/>
      <c r="I23" s="7"/>
      <c r="J23" s="7"/>
      <c r="K23" s="7"/>
      <c r="L23" s="7"/>
      <c r="M23" s="7" t="s">
        <v>223</v>
      </c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4" ht="17" thickBot="1" x14ac:dyDescent="0.25">
      <c r="A24" s="7"/>
      <c r="B24" s="8"/>
      <c r="C24" s="7"/>
      <c r="D24" s="7" t="s">
        <v>111</v>
      </c>
      <c r="E24" s="7"/>
      <c r="F24" s="16">
        <f>80*250/1000000</f>
        <v>0.02</v>
      </c>
      <c r="G24" s="40">
        <f>F24/SUM($F$21:$F$24)</f>
        <v>2.2235064207083157E-7</v>
      </c>
      <c r="H24" s="7"/>
      <c r="I24" s="7"/>
      <c r="J24" s="7"/>
      <c r="K24" s="7"/>
      <c r="L24" s="7"/>
      <c r="M24" s="7" t="s">
        <v>224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t="s">
        <v>159</v>
      </c>
    </row>
    <row r="25" spans="1:24" ht="210" customHeight="1" x14ac:dyDescent="0.2">
      <c r="A25" s="7"/>
      <c r="B25" s="8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364"/>
  <sheetViews>
    <sheetView tabSelected="1" topLeftCell="C146" zoomScale="118" workbookViewId="0">
      <selection activeCell="I176" sqref="I176"/>
    </sheetView>
  </sheetViews>
  <sheetFormatPr baseColWidth="10" defaultRowHeight="16" x14ac:dyDescent="0.2"/>
  <cols>
    <col min="4" max="4" width="59.5" customWidth="1"/>
    <col min="6" max="6" width="14.6640625" customWidth="1"/>
    <col min="7" max="7" width="13.83203125" customWidth="1"/>
    <col min="8" max="8" width="16.83203125" customWidth="1"/>
    <col min="9" max="9" width="23" customWidth="1"/>
    <col min="10" max="10" width="21.1640625" customWidth="1"/>
    <col min="11" max="11" width="13.33203125" customWidth="1"/>
    <col min="12" max="13" width="12.1640625" bestFit="1" customWidth="1"/>
  </cols>
  <sheetData>
    <row r="1" spans="1:24" x14ac:dyDescent="0.2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10"/>
      <c r="U1" s="10"/>
      <c r="V1" s="10"/>
      <c r="W1" s="10"/>
      <c r="X1" s="10"/>
    </row>
    <row r="2" spans="1:24" ht="17" thickBot="1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x14ac:dyDescent="0.2">
      <c r="A3" s="7"/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ht="17" thickBot="1" x14ac:dyDescent="0.25">
      <c r="A4" s="12"/>
      <c r="B4" s="13"/>
      <c r="C4" s="7"/>
      <c r="D4" s="92" t="s">
        <v>96</v>
      </c>
      <c r="E4" s="93"/>
      <c r="F4" s="94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24" ht="17" thickBot="1" x14ac:dyDescent="0.25">
      <c r="A5" s="10"/>
      <c r="B5" s="14"/>
      <c r="C5" s="7"/>
      <c r="D5" s="33" t="s">
        <v>92</v>
      </c>
      <c r="E5" s="61" t="s">
        <v>90</v>
      </c>
      <c r="F5" s="59">
        <f>L162</f>
        <v>0.95689342378371089</v>
      </c>
      <c r="G5" s="7"/>
      <c r="H5" s="7"/>
      <c r="I5" s="7"/>
      <c r="J5" s="4"/>
      <c r="K5" s="4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spans="1:24" ht="17" thickBot="1" x14ac:dyDescent="0.25">
      <c r="A6" s="10"/>
      <c r="B6" s="14"/>
      <c r="C6" s="7"/>
      <c r="D6" s="35" t="s">
        <v>225</v>
      </c>
      <c r="E6" s="62" t="s">
        <v>90</v>
      </c>
      <c r="F6" s="59">
        <f>L163</f>
        <v>6.6535003967042811E-3</v>
      </c>
      <c r="G6" s="7"/>
      <c r="H6" s="7"/>
      <c r="I6" s="7"/>
      <c r="J6" s="4"/>
      <c r="K6" s="4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spans="1:24" ht="17" thickBot="1" x14ac:dyDescent="0.25">
      <c r="A7" s="10"/>
      <c r="B7" s="14"/>
      <c r="C7" s="7"/>
      <c r="D7" s="35" t="s">
        <v>93</v>
      </c>
      <c r="E7" s="62" t="s">
        <v>90</v>
      </c>
      <c r="F7" s="59">
        <f>L164</f>
        <v>3.0107051664468375E-3</v>
      </c>
      <c r="G7" s="7"/>
      <c r="H7" s="7"/>
      <c r="I7" s="7"/>
      <c r="J7" s="40"/>
      <c r="K7" s="98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spans="1:24" ht="17" thickBot="1" x14ac:dyDescent="0.25">
      <c r="A8" s="10"/>
      <c r="B8" s="14"/>
      <c r="C8" s="7"/>
      <c r="D8" s="35" t="s">
        <v>147</v>
      </c>
      <c r="E8" s="62" t="s">
        <v>90</v>
      </c>
      <c r="F8" s="59">
        <f>L165</f>
        <v>1.0424867056086971E-4</v>
      </c>
      <c r="G8" s="7"/>
      <c r="H8" s="7"/>
      <c r="I8" s="7"/>
      <c r="J8" s="40"/>
      <c r="K8" s="98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spans="1:24" ht="17" thickBot="1" x14ac:dyDescent="0.25">
      <c r="A9" s="10"/>
      <c r="B9" s="14"/>
      <c r="C9" s="7"/>
      <c r="D9" s="63" t="s">
        <v>160</v>
      </c>
      <c r="E9" s="60" t="s">
        <v>90</v>
      </c>
      <c r="F9" s="59">
        <f>L166</f>
        <v>3.3338121982577337E-2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spans="1:24" ht="17" thickBot="1" x14ac:dyDescent="0.25">
      <c r="A10" s="10"/>
      <c r="B10" s="14"/>
      <c r="C10" s="7"/>
      <c r="D10" s="45"/>
      <c r="E10" s="32"/>
      <c r="F10" s="46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4" ht="17" thickBot="1" x14ac:dyDescent="0.25">
      <c r="A11" s="10"/>
      <c r="B11" s="14"/>
      <c r="C11" s="7"/>
      <c r="D11" s="33" t="s">
        <v>94</v>
      </c>
      <c r="E11" s="34" t="s">
        <v>90</v>
      </c>
      <c r="F11" s="59">
        <f>L175</f>
        <v>0.21097698005088814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4" ht="17" thickBot="1" x14ac:dyDescent="0.25">
      <c r="A12" s="10"/>
      <c r="B12" s="14"/>
      <c r="C12" s="7"/>
      <c r="D12" s="35" t="s">
        <v>226</v>
      </c>
      <c r="E12" s="32" t="s">
        <v>90</v>
      </c>
      <c r="F12" s="59">
        <f>L176</f>
        <v>0.21572065730771389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spans="1:24" ht="17" thickBot="1" x14ac:dyDescent="0.25">
      <c r="A13" s="10"/>
      <c r="B13" s="14"/>
      <c r="C13" s="7"/>
      <c r="D13" s="35" t="s">
        <v>95</v>
      </c>
      <c r="E13" s="32" t="s">
        <v>90</v>
      </c>
      <c r="F13" s="59">
        <f>L177</f>
        <v>0.53085149915389984</v>
      </c>
      <c r="G13" s="7"/>
      <c r="H13" s="7"/>
      <c r="I13" s="7"/>
      <c r="J13" s="40"/>
      <c r="K13" s="98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4" ht="17" thickBot="1" x14ac:dyDescent="0.25">
      <c r="A14" s="10"/>
      <c r="B14" s="14"/>
      <c r="C14" s="7"/>
      <c r="D14" s="35" t="s">
        <v>148</v>
      </c>
      <c r="E14" s="32" t="s">
        <v>90</v>
      </c>
      <c r="F14" s="59">
        <f>L178</f>
        <v>4.2450863487498033E-2</v>
      </c>
      <c r="G14" s="7"/>
      <c r="H14" s="7"/>
      <c r="I14" s="7"/>
      <c r="J14" s="40"/>
      <c r="K14" s="98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spans="1:24" ht="17" thickBot="1" x14ac:dyDescent="0.25">
      <c r="A15" s="10"/>
      <c r="B15" s="14"/>
      <c r="C15" s="7"/>
      <c r="D15" s="35"/>
      <c r="E15" s="32"/>
      <c r="F15" s="46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4" ht="17" thickBot="1" x14ac:dyDescent="0.25">
      <c r="A16" s="10"/>
      <c r="B16" s="14"/>
      <c r="C16" s="7"/>
      <c r="D16" s="33" t="s">
        <v>149</v>
      </c>
      <c r="E16" s="61" t="s">
        <v>90</v>
      </c>
      <c r="F16" s="59">
        <f>L199</f>
        <v>0.9329713808571144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:16384" ht="17" thickBot="1" x14ac:dyDescent="0.25">
      <c r="A17" s="10"/>
      <c r="B17" s="14"/>
      <c r="C17" s="7"/>
      <c r="D17" s="35" t="s">
        <v>227</v>
      </c>
      <c r="E17" s="62" t="s">
        <v>90</v>
      </c>
      <c r="F17" s="59">
        <f>L200</f>
        <v>1.2146910243994408E-2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:16384" ht="17" thickBot="1" x14ac:dyDescent="0.25">
      <c r="A18" s="10"/>
      <c r="B18" s="14"/>
      <c r="C18" s="7"/>
      <c r="D18" s="35" t="s">
        <v>150</v>
      </c>
      <c r="E18" s="62" t="s">
        <v>90</v>
      </c>
      <c r="F18" s="59">
        <f>L201</f>
        <v>7.1762413614498378E-3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spans="1:16384" ht="17" thickBot="1" x14ac:dyDescent="0.25">
      <c r="A19" s="10"/>
      <c r="B19" s="14"/>
      <c r="C19" s="7"/>
      <c r="D19" s="35" t="s">
        <v>151</v>
      </c>
      <c r="E19" s="62" t="s">
        <v>90</v>
      </c>
      <c r="F19" s="59">
        <f>L202</f>
        <v>2.427595436023032E-2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16384" ht="17" thickBot="1" x14ac:dyDescent="0.25">
      <c r="A20" s="10"/>
      <c r="B20" s="14"/>
      <c r="C20" s="7"/>
      <c r="D20" s="45" t="s">
        <v>230</v>
      </c>
      <c r="E20" s="62" t="s">
        <v>90</v>
      </c>
      <c r="F20" s="59">
        <f>L203</f>
        <v>1.781306594624895E-3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16384" ht="17" thickBot="1" x14ac:dyDescent="0.25">
      <c r="A21" s="10"/>
      <c r="B21" s="14"/>
      <c r="C21" s="7"/>
      <c r="D21" s="63" t="s">
        <v>152</v>
      </c>
      <c r="E21" s="60" t="s">
        <v>90</v>
      </c>
      <c r="F21" s="59">
        <f>L204</f>
        <v>2.1648206582586059E-2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16384" ht="17" thickBot="1" x14ac:dyDescent="0.25">
      <c r="A22" s="10"/>
      <c r="B22" s="14"/>
      <c r="C22" s="7"/>
      <c r="D22" s="64"/>
      <c r="E22" s="65"/>
      <c r="F22" s="36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16384" ht="17" thickBot="1" x14ac:dyDescent="0.25">
      <c r="A23" s="10"/>
      <c r="B23" s="14"/>
      <c r="C23" s="7"/>
      <c r="D23" s="33" t="s">
        <v>89</v>
      </c>
      <c r="E23" s="61" t="s">
        <v>90</v>
      </c>
      <c r="F23" s="59">
        <f>'shares NVG'!D31</f>
        <v>0.18798173297020204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16384" ht="17" thickBot="1" x14ac:dyDescent="0.25">
      <c r="A24" s="10"/>
      <c r="B24" s="14"/>
      <c r="C24" s="7"/>
      <c r="D24" s="37" t="s">
        <v>91</v>
      </c>
      <c r="E24" s="60" t="s">
        <v>90</v>
      </c>
      <c r="F24" s="59">
        <f>'shares NVG'!D32</f>
        <v>0.81201826702979796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16384" ht="17" thickBot="1" x14ac:dyDescent="0.25">
      <c r="A25" s="10"/>
      <c r="B25" s="14"/>
      <c r="C25" s="7"/>
      <c r="D25" s="64"/>
      <c r="E25" s="65"/>
      <c r="F25" s="36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16384" ht="17" thickBot="1" x14ac:dyDescent="0.25">
      <c r="A26" s="10"/>
      <c r="B26" s="14"/>
      <c r="C26" s="7"/>
      <c r="D26" s="33" t="s">
        <v>161</v>
      </c>
      <c r="E26" s="61" t="s">
        <v>90</v>
      </c>
      <c r="F26" s="59">
        <f>'shares NVG'!D34</f>
        <v>1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1:16384" ht="17" thickBot="1" x14ac:dyDescent="0.25">
      <c r="A27" s="17"/>
      <c r="B27" s="14"/>
      <c r="C27" s="17"/>
      <c r="D27" s="37" t="s">
        <v>162</v>
      </c>
      <c r="E27" s="60" t="s">
        <v>90</v>
      </c>
      <c r="F27" s="59">
        <f>'shares NVG'!D35</f>
        <v>0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  <c r="ACO27" s="17"/>
      <c r="ACP27" s="17"/>
      <c r="ACQ27" s="17"/>
      <c r="ACR27" s="17"/>
      <c r="ACS27" s="17"/>
      <c r="ACT27" s="17"/>
      <c r="ACU27" s="17"/>
      <c r="ACV27" s="17"/>
      <c r="ACW27" s="17"/>
      <c r="ACX27" s="17"/>
      <c r="ACY27" s="17"/>
      <c r="ACZ27" s="17"/>
      <c r="ADA27" s="17"/>
      <c r="ADB27" s="17"/>
      <c r="ADC27" s="17"/>
      <c r="ADD27" s="17"/>
      <c r="ADE27" s="17"/>
      <c r="ADF27" s="17"/>
      <c r="ADG27" s="17"/>
      <c r="ADH27" s="17"/>
      <c r="ADI27" s="17"/>
      <c r="ADJ27" s="17"/>
      <c r="ADK27" s="17"/>
      <c r="ADL27" s="17"/>
      <c r="ADM27" s="17"/>
      <c r="ADN27" s="17"/>
      <c r="ADO27" s="17"/>
      <c r="ADP27" s="17"/>
      <c r="ADQ27" s="17"/>
      <c r="ADR27" s="17"/>
      <c r="ADS27" s="17"/>
      <c r="ADT27" s="17"/>
      <c r="ADU27" s="17"/>
      <c r="ADV27" s="17"/>
      <c r="ADW27" s="17"/>
      <c r="ADX27" s="17"/>
      <c r="ADY27" s="17"/>
      <c r="ADZ27" s="17"/>
      <c r="AEA27" s="17"/>
      <c r="AEB27" s="17"/>
      <c r="AEC27" s="17"/>
      <c r="AED27" s="17"/>
      <c r="AEE27" s="17"/>
      <c r="AEF27" s="17"/>
      <c r="AEG27" s="17"/>
      <c r="AEH27" s="17"/>
      <c r="AEI27" s="17"/>
      <c r="AEJ27" s="17"/>
      <c r="AEK27" s="17"/>
      <c r="AEL27" s="17"/>
      <c r="AEM27" s="17"/>
      <c r="AEN27" s="17"/>
      <c r="AEO27" s="17"/>
      <c r="AEP27" s="17"/>
      <c r="AEQ27" s="17"/>
      <c r="AER27" s="17"/>
      <c r="AES27" s="17"/>
      <c r="AET27" s="17"/>
      <c r="AEU27" s="17"/>
      <c r="AEV27" s="17"/>
      <c r="AEW27" s="17"/>
      <c r="AEX27" s="17"/>
      <c r="AEY27" s="17"/>
      <c r="AEZ27" s="17"/>
      <c r="AFA27" s="17"/>
      <c r="AFB27" s="17"/>
      <c r="AFC27" s="17"/>
      <c r="AFD27" s="17"/>
      <c r="AFE27" s="17"/>
      <c r="AFF27" s="17"/>
      <c r="AFG27" s="17"/>
      <c r="AFH27" s="17"/>
      <c r="AFI27" s="17"/>
      <c r="AFJ27" s="17"/>
      <c r="AFK27" s="17"/>
      <c r="AFL27" s="17"/>
      <c r="AFM27" s="17"/>
      <c r="AFN27" s="17"/>
      <c r="AFO27" s="17"/>
      <c r="AFP27" s="17"/>
      <c r="AFQ27" s="17"/>
      <c r="AFR27" s="17"/>
      <c r="AFS27" s="17"/>
      <c r="AFT27" s="17"/>
      <c r="AFU27" s="17"/>
      <c r="AFV27" s="17"/>
      <c r="AFW27" s="17"/>
      <c r="AFX27" s="17"/>
      <c r="AFY27" s="17"/>
      <c r="AFZ27" s="17"/>
      <c r="AGA27" s="17"/>
      <c r="AGB27" s="17"/>
      <c r="AGC27" s="17"/>
      <c r="AGD27" s="17"/>
      <c r="AGE27" s="17"/>
      <c r="AGF27" s="17"/>
      <c r="AGG27" s="17"/>
      <c r="AGH27" s="17"/>
      <c r="AGI27" s="17"/>
      <c r="AGJ27" s="17"/>
      <c r="AGK27" s="17"/>
      <c r="AGL27" s="17"/>
      <c r="AGM27" s="17"/>
      <c r="AGN27" s="17"/>
      <c r="AGO27" s="17"/>
      <c r="AGP27" s="17"/>
      <c r="AGQ27" s="17"/>
      <c r="AGR27" s="17"/>
      <c r="AGS27" s="17"/>
      <c r="AGT27" s="17"/>
      <c r="AGU27" s="17"/>
      <c r="AGV27" s="17"/>
      <c r="AGW27" s="17"/>
      <c r="AGX27" s="17"/>
      <c r="AGY27" s="17"/>
      <c r="AGZ27" s="17"/>
      <c r="AHA27" s="17"/>
      <c r="AHB27" s="17"/>
      <c r="AHC27" s="17"/>
      <c r="AHD27" s="17"/>
      <c r="AHE27" s="17"/>
      <c r="AHF27" s="17"/>
      <c r="AHG27" s="17"/>
      <c r="AHH27" s="17"/>
      <c r="AHI27" s="17"/>
      <c r="AHJ27" s="17"/>
      <c r="AHK27" s="17"/>
      <c r="AHL27" s="17"/>
      <c r="AHM27" s="17"/>
      <c r="AHN27" s="17"/>
      <c r="AHO27" s="17"/>
      <c r="AHP27" s="17"/>
      <c r="AHQ27" s="17"/>
      <c r="AHR27" s="17"/>
      <c r="AHS27" s="17"/>
      <c r="AHT27" s="17"/>
      <c r="AHU27" s="17"/>
      <c r="AHV27" s="17"/>
      <c r="AHW27" s="17"/>
      <c r="AHX27" s="17"/>
      <c r="AHY27" s="17"/>
      <c r="AHZ27" s="17"/>
      <c r="AIA27" s="17"/>
      <c r="AIB27" s="17"/>
      <c r="AIC27" s="17"/>
      <c r="AID27" s="17"/>
      <c r="AIE27" s="17"/>
      <c r="AIF27" s="17"/>
      <c r="AIG27" s="17"/>
      <c r="AIH27" s="17"/>
      <c r="AII27" s="17"/>
      <c r="AIJ27" s="17"/>
      <c r="AIK27" s="17"/>
      <c r="AIL27" s="17"/>
      <c r="AIM27" s="17"/>
      <c r="AIN27" s="17"/>
      <c r="AIO27" s="17"/>
      <c r="AIP27" s="17"/>
      <c r="AIQ27" s="17"/>
      <c r="AIR27" s="17"/>
      <c r="AIS27" s="17"/>
      <c r="AIT27" s="17"/>
      <c r="AIU27" s="17"/>
      <c r="AIV27" s="17"/>
      <c r="AIW27" s="17"/>
      <c r="AIX27" s="17"/>
      <c r="AIY27" s="17"/>
      <c r="AIZ27" s="17"/>
      <c r="AJA27" s="17"/>
      <c r="AJB27" s="17"/>
      <c r="AJC27" s="17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7"/>
      <c r="AJO27" s="17"/>
      <c r="AJP27" s="17"/>
      <c r="AJQ27" s="17"/>
      <c r="AJR27" s="17"/>
      <c r="AJS27" s="17"/>
      <c r="AJT27" s="17"/>
      <c r="AJU27" s="17"/>
      <c r="AJV27" s="17"/>
      <c r="AJW27" s="17"/>
      <c r="AJX27" s="17"/>
      <c r="AJY27" s="17"/>
      <c r="AJZ27" s="17"/>
      <c r="AKA27" s="17"/>
      <c r="AKB27" s="17"/>
      <c r="AKC27" s="17"/>
      <c r="AKD27" s="17"/>
      <c r="AKE27" s="17"/>
      <c r="AKF27" s="17"/>
      <c r="AKG27" s="17"/>
      <c r="AKH27" s="17"/>
      <c r="AKI27" s="17"/>
      <c r="AKJ27" s="17"/>
      <c r="AKK27" s="17"/>
      <c r="AKL27" s="17"/>
      <c r="AKM27" s="17"/>
      <c r="AKN27" s="17"/>
      <c r="AKO27" s="17"/>
      <c r="AKP27" s="17"/>
      <c r="AKQ27" s="17"/>
      <c r="AKR27" s="17"/>
      <c r="AKS27" s="17"/>
      <c r="AKT27" s="17"/>
      <c r="AKU27" s="17"/>
      <c r="AKV27" s="17"/>
      <c r="AKW27" s="17"/>
      <c r="AKX27" s="17"/>
      <c r="AKY27" s="17"/>
      <c r="AKZ27" s="17"/>
      <c r="ALA27" s="17"/>
      <c r="ALB27" s="17"/>
      <c r="ALC27" s="17"/>
      <c r="ALD27" s="17"/>
      <c r="ALE27" s="17"/>
      <c r="ALF27" s="17"/>
      <c r="ALG27" s="17"/>
      <c r="ALH27" s="17"/>
      <c r="ALI27" s="17"/>
      <c r="ALJ27" s="17"/>
      <c r="ALK27" s="17"/>
      <c r="ALL27" s="17"/>
      <c r="ALM27" s="17"/>
      <c r="ALN27" s="17"/>
      <c r="ALO27" s="17"/>
      <c r="ALP27" s="17"/>
      <c r="ALQ27" s="17"/>
      <c r="ALR27" s="17"/>
      <c r="ALS27" s="17"/>
      <c r="ALT27" s="17"/>
      <c r="ALU27" s="17"/>
      <c r="ALV27" s="17"/>
      <c r="ALW27" s="17"/>
      <c r="ALX27" s="17"/>
      <c r="ALY27" s="17"/>
      <c r="ALZ27" s="17"/>
      <c r="AMA27" s="17"/>
      <c r="AMB27" s="17"/>
      <c r="AMC27" s="17"/>
      <c r="AMD27" s="17"/>
      <c r="AME27" s="17"/>
      <c r="AMF27" s="17"/>
      <c r="AMG27" s="17"/>
      <c r="AMH27" s="17"/>
      <c r="AMI27" s="17"/>
      <c r="AMJ27" s="17"/>
      <c r="AMK27" s="17"/>
      <c r="AML27" s="17"/>
      <c r="AMM27" s="17"/>
      <c r="AMN27" s="17"/>
      <c r="AMO27" s="17"/>
      <c r="AMP27" s="17"/>
      <c r="AMQ27" s="17"/>
      <c r="AMR27" s="17"/>
      <c r="AMS27" s="17"/>
      <c r="AMT27" s="17"/>
      <c r="AMU27" s="17"/>
      <c r="AMV27" s="17"/>
      <c r="AMW27" s="17"/>
      <c r="AMX27" s="17"/>
      <c r="AMY27" s="17"/>
      <c r="AMZ27" s="17"/>
      <c r="ANA27" s="17"/>
      <c r="ANB27" s="17"/>
      <c r="ANC27" s="17"/>
      <c r="AND27" s="17"/>
      <c r="ANE27" s="17"/>
      <c r="ANF27" s="17"/>
      <c r="ANG27" s="17"/>
      <c r="ANH27" s="17"/>
      <c r="ANI27" s="17"/>
      <c r="ANJ27" s="17"/>
      <c r="ANK27" s="17"/>
      <c r="ANL27" s="17"/>
      <c r="ANM27" s="17"/>
      <c r="ANN27" s="17"/>
      <c r="ANO27" s="17"/>
      <c r="ANP27" s="17"/>
      <c r="ANQ27" s="17"/>
      <c r="ANR27" s="17"/>
      <c r="ANS27" s="17"/>
      <c r="ANT27" s="17"/>
      <c r="ANU27" s="17"/>
      <c r="ANV27" s="17"/>
      <c r="ANW27" s="17"/>
      <c r="ANX27" s="17"/>
      <c r="ANY27" s="17"/>
      <c r="ANZ27" s="17"/>
      <c r="AOA27" s="17"/>
      <c r="AOB27" s="17"/>
      <c r="AOC27" s="17"/>
      <c r="AOD27" s="17"/>
      <c r="AOE27" s="17"/>
      <c r="AOF27" s="17"/>
      <c r="AOG27" s="17"/>
      <c r="AOH27" s="17"/>
      <c r="AOI27" s="17"/>
      <c r="AOJ27" s="17"/>
      <c r="AOK27" s="17"/>
      <c r="AOL27" s="17"/>
      <c r="AOM27" s="17"/>
      <c r="AON27" s="17"/>
      <c r="AOO27" s="17"/>
      <c r="AOP27" s="17"/>
      <c r="AOQ27" s="17"/>
      <c r="AOR27" s="17"/>
      <c r="AOS27" s="17"/>
      <c r="AOT27" s="17"/>
      <c r="AOU27" s="17"/>
      <c r="AOV27" s="17"/>
      <c r="AOW27" s="17"/>
      <c r="AOX27" s="17"/>
      <c r="AOY27" s="17"/>
      <c r="AOZ27" s="17"/>
      <c r="APA27" s="17"/>
      <c r="APB27" s="17"/>
      <c r="APC27" s="17"/>
      <c r="APD27" s="17"/>
      <c r="APE27" s="17"/>
      <c r="APF27" s="17"/>
      <c r="APG27" s="17"/>
      <c r="APH27" s="17"/>
      <c r="API27" s="17"/>
      <c r="APJ27" s="17"/>
      <c r="APK27" s="17"/>
      <c r="APL27" s="17"/>
      <c r="APM27" s="17"/>
      <c r="APN27" s="17"/>
      <c r="APO27" s="17"/>
      <c r="APP27" s="17"/>
      <c r="APQ27" s="17"/>
      <c r="APR27" s="17"/>
      <c r="APS27" s="17"/>
      <c r="APT27" s="17"/>
      <c r="APU27" s="17"/>
      <c r="APV27" s="17"/>
      <c r="APW27" s="17"/>
      <c r="APX27" s="17"/>
      <c r="APY27" s="17"/>
      <c r="APZ27" s="17"/>
      <c r="AQA27" s="17"/>
      <c r="AQB27" s="17"/>
      <c r="AQC27" s="17"/>
      <c r="AQD27" s="17"/>
      <c r="AQE27" s="17"/>
      <c r="AQF27" s="17"/>
      <c r="AQG27" s="17"/>
      <c r="AQH27" s="17"/>
      <c r="AQI27" s="17"/>
      <c r="AQJ27" s="17"/>
      <c r="AQK27" s="17"/>
      <c r="AQL27" s="17"/>
      <c r="AQM27" s="17"/>
      <c r="AQN27" s="17"/>
      <c r="AQO27" s="17"/>
      <c r="AQP27" s="17"/>
      <c r="AQQ27" s="17"/>
      <c r="AQR27" s="17"/>
      <c r="AQS27" s="17"/>
      <c r="AQT27" s="17"/>
      <c r="AQU27" s="17"/>
      <c r="AQV27" s="17"/>
      <c r="AQW27" s="17"/>
      <c r="AQX27" s="17"/>
      <c r="AQY27" s="17"/>
      <c r="AQZ27" s="17"/>
      <c r="ARA27" s="17"/>
      <c r="ARB27" s="17"/>
      <c r="ARC27" s="17"/>
      <c r="ARD27" s="17"/>
      <c r="ARE27" s="17"/>
      <c r="ARF27" s="17"/>
      <c r="ARG27" s="17"/>
      <c r="ARH27" s="17"/>
      <c r="ARI27" s="17"/>
      <c r="ARJ27" s="17"/>
      <c r="ARK27" s="17"/>
      <c r="ARL27" s="17"/>
      <c r="ARM27" s="17"/>
      <c r="ARN27" s="17"/>
      <c r="ARO27" s="17"/>
      <c r="ARP27" s="17"/>
      <c r="ARQ27" s="17"/>
      <c r="ARR27" s="17"/>
      <c r="ARS27" s="17"/>
      <c r="ART27" s="17"/>
      <c r="ARU27" s="17"/>
      <c r="ARV27" s="17"/>
      <c r="ARW27" s="17"/>
      <c r="ARX27" s="17"/>
      <c r="ARY27" s="17"/>
      <c r="ARZ27" s="17"/>
      <c r="ASA27" s="17"/>
      <c r="ASB27" s="17"/>
      <c r="ASC27" s="17"/>
      <c r="ASD27" s="17"/>
      <c r="ASE27" s="17"/>
      <c r="ASF27" s="17"/>
      <c r="ASG27" s="17"/>
      <c r="ASH27" s="17"/>
      <c r="ASI27" s="17"/>
      <c r="ASJ27" s="17"/>
      <c r="ASK27" s="17"/>
      <c r="ASL27" s="17"/>
      <c r="ASM27" s="17"/>
      <c r="ASN27" s="17"/>
      <c r="ASO27" s="17"/>
      <c r="ASP27" s="17"/>
      <c r="ASQ27" s="17"/>
      <c r="ASR27" s="17"/>
      <c r="ASS27" s="17"/>
      <c r="AST27" s="17"/>
      <c r="ASU27" s="17"/>
      <c r="ASV27" s="17"/>
      <c r="ASW27" s="17"/>
      <c r="ASX27" s="17"/>
      <c r="ASY27" s="17"/>
      <c r="ASZ27" s="17"/>
      <c r="ATA27" s="17"/>
      <c r="ATB27" s="17"/>
      <c r="ATC27" s="17"/>
      <c r="ATD27" s="17"/>
      <c r="ATE27" s="17"/>
      <c r="ATF27" s="17"/>
      <c r="ATG27" s="17"/>
      <c r="ATH27" s="17"/>
      <c r="ATI27" s="17"/>
      <c r="ATJ27" s="17"/>
      <c r="ATK27" s="17"/>
      <c r="ATL27" s="17"/>
      <c r="ATM27" s="17"/>
      <c r="ATN27" s="17"/>
      <c r="ATO27" s="17"/>
      <c r="ATP27" s="17"/>
      <c r="ATQ27" s="17"/>
      <c r="ATR27" s="17"/>
      <c r="ATS27" s="17"/>
      <c r="ATT27" s="17"/>
      <c r="ATU27" s="17"/>
      <c r="ATV27" s="17"/>
      <c r="ATW27" s="17"/>
      <c r="ATX27" s="17"/>
      <c r="ATY27" s="17"/>
      <c r="ATZ27" s="17"/>
      <c r="AUA27" s="17"/>
      <c r="AUB27" s="17"/>
      <c r="AUC27" s="17"/>
      <c r="AUD27" s="17"/>
      <c r="AUE27" s="17"/>
      <c r="AUF27" s="17"/>
      <c r="AUG27" s="17"/>
      <c r="AUH27" s="17"/>
      <c r="AUI27" s="17"/>
      <c r="AUJ27" s="17"/>
      <c r="AUK27" s="17"/>
      <c r="AUL27" s="17"/>
      <c r="AUM27" s="17"/>
      <c r="AUN27" s="17"/>
      <c r="AUO27" s="17"/>
      <c r="AUP27" s="17"/>
      <c r="AUQ27" s="17"/>
      <c r="AUR27" s="17"/>
      <c r="AUS27" s="17"/>
      <c r="AUT27" s="17"/>
      <c r="AUU27" s="17"/>
      <c r="AUV27" s="17"/>
      <c r="AUW27" s="17"/>
      <c r="AUX27" s="17"/>
      <c r="AUY27" s="17"/>
      <c r="AUZ27" s="17"/>
      <c r="AVA27" s="17"/>
      <c r="AVB27" s="17"/>
      <c r="AVC27" s="17"/>
      <c r="AVD27" s="17"/>
      <c r="AVE27" s="17"/>
      <c r="AVF27" s="17"/>
      <c r="AVG27" s="17"/>
      <c r="AVH27" s="17"/>
      <c r="AVI27" s="17"/>
      <c r="AVJ27" s="17"/>
      <c r="AVK27" s="17"/>
      <c r="AVL27" s="17"/>
      <c r="AVM27" s="17"/>
      <c r="AVN27" s="17"/>
      <c r="AVO27" s="17"/>
      <c r="AVP27" s="17"/>
      <c r="AVQ27" s="17"/>
      <c r="AVR27" s="17"/>
      <c r="AVS27" s="17"/>
      <c r="AVT27" s="17"/>
      <c r="AVU27" s="17"/>
      <c r="AVV27" s="17"/>
      <c r="AVW27" s="17"/>
      <c r="AVX27" s="17"/>
      <c r="AVY27" s="17"/>
      <c r="AVZ27" s="17"/>
      <c r="AWA27" s="17"/>
      <c r="AWB27" s="17"/>
      <c r="AWC27" s="17"/>
      <c r="AWD27" s="17"/>
      <c r="AWE27" s="17"/>
      <c r="AWF27" s="17"/>
      <c r="AWG27" s="17"/>
      <c r="AWH27" s="17"/>
      <c r="AWI27" s="17"/>
      <c r="AWJ27" s="17"/>
      <c r="AWK27" s="17"/>
      <c r="AWL27" s="17"/>
      <c r="AWM27" s="17"/>
      <c r="AWN27" s="17"/>
      <c r="AWO27" s="17"/>
      <c r="AWP27" s="17"/>
      <c r="AWQ27" s="17"/>
      <c r="AWR27" s="17"/>
      <c r="AWS27" s="17"/>
      <c r="AWT27" s="17"/>
      <c r="AWU27" s="17"/>
      <c r="AWV27" s="17"/>
      <c r="AWW27" s="17"/>
      <c r="AWX27" s="17"/>
      <c r="AWY27" s="17"/>
      <c r="AWZ27" s="17"/>
      <c r="AXA27" s="17"/>
      <c r="AXB27" s="17"/>
      <c r="AXC27" s="17"/>
      <c r="AXD27" s="17"/>
      <c r="AXE27" s="17"/>
      <c r="AXF27" s="17"/>
      <c r="AXG27" s="17"/>
      <c r="AXH27" s="17"/>
      <c r="AXI27" s="17"/>
      <c r="AXJ27" s="17"/>
      <c r="AXK27" s="17"/>
      <c r="AXL27" s="17"/>
      <c r="AXM27" s="17"/>
      <c r="AXN27" s="17"/>
      <c r="AXO27" s="17"/>
      <c r="AXP27" s="17"/>
      <c r="AXQ27" s="17"/>
      <c r="AXR27" s="17"/>
      <c r="AXS27" s="17"/>
      <c r="AXT27" s="17"/>
      <c r="AXU27" s="17"/>
      <c r="AXV27" s="17"/>
      <c r="AXW27" s="17"/>
      <c r="AXX27" s="17"/>
      <c r="AXY27" s="17"/>
      <c r="AXZ27" s="17"/>
      <c r="AYA27" s="17"/>
      <c r="AYB27" s="17"/>
      <c r="AYC27" s="17"/>
      <c r="AYD27" s="17"/>
      <c r="AYE27" s="17"/>
      <c r="AYF27" s="17"/>
      <c r="AYG27" s="17"/>
      <c r="AYH27" s="17"/>
      <c r="AYI27" s="17"/>
      <c r="AYJ27" s="17"/>
      <c r="AYK27" s="17"/>
      <c r="AYL27" s="17"/>
      <c r="AYM27" s="17"/>
      <c r="AYN27" s="17"/>
      <c r="AYO27" s="17"/>
      <c r="AYP27" s="17"/>
      <c r="AYQ27" s="17"/>
      <c r="AYR27" s="17"/>
      <c r="AYS27" s="17"/>
      <c r="AYT27" s="17"/>
      <c r="AYU27" s="17"/>
      <c r="AYV27" s="17"/>
      <c r="AYW27" s="17"/>
      <c r="AYX27" s="17"/>
      <c r="AYY27" s="17"/>
      <c r="AYZ27" s="17"/>
      <c r="AZA27" s="17"/>
      <c r="AZB27" s="17"/>
      <c r="AZC27" s="17"/>
      <c r="AZD27" s="17"/>
      <c r="AZE27" s="17"/>
      <c r="AZF27" s="17"/>
      <c r="AZG27" s="17"/>
      <c r="AZH27" s="17"/>
      <c r="AZI27" s="17"/>
      <c r="AZJ27" s="17"/>
      <c r="AZK27" s="17"/>
      <c r="AZL27" s="17"/>
      <c r="AZM27" s="17"/>
      <c r="AZN27" s="17"/>
      <c r="AZO27" s="17"/>
      <c r="AZP27" s="17"/>
      <c r="AZQ27" s="17"/>
      <c r="AZR27" s="17"/>
      <c r="AZS27" s="17"/>
      <c r="AZT27" s="17"/>
      <c r="AZU27" s="17"/>
      <c r="AZV27" s="17"/>
      <c r="AZW27" s="17"/>
      <c r="AZX27" s="17"/>
      <c r="AZY27" s="17"/>
      <c r="AZZ27" s="17"/>
      <c r="BAA27" s="17"/>
      <c r="BAB27" s="17"/>
      <c r="BAC27" s="17"/>
      <c r="BAD27" s="17"/>
      <c r="BAE27" s="17"/>
      <c r="BAF27" s="17"/>
      <c r="BAG27" s="17"/>
      <c r="BAH27" s="17"/>
      <c r="BAI27" s="17"/>
      <c r="BAJ27" s="17"/>
      <c r="BAK27" s="17"/>
      <c r="BAL27" s="17"/>
      <c r="BAM27" s="17"/>
      <c r="BAN27" s="17"/>
      <c r="BAO27" s="17"/>
      <c r="BAP27" s="17"/>
      <c r="BAQ27" s="17"/>
      <c r="BAR27" s="17"/>
      <c r="BAS27" s="17"/>
      <c r="BAT27" s="17"/>
      <c r="BAU27" s="17"/>
      <c r="BAV27" s="17"/>
      <c r="BAW27" s="17"/>
      <c r="BAX27" s="17"/>
      <c r="BAY27" s="17"/>
      <c r="BAZ27" s="17"/>
      <c r="BBA27" s="17"/>
      <c r="BBB27" s="17"/>
      <c r="BBC27" s="17"/>
      <c r="BBD27" s="17"/>
      <c r="BBE27" s="17"/>
      <c r="BBF27" s="17"/>
      <c r="BBG27" s="17"/>
      <c r="BBH27" s="17"/>
      <c r="BBI27" s="17"/>
      <c r="BBJ27" s="17"/>
      <c r="BBK27" s="17"/>
      <c r="BBL27" s="17"/>
      <c r="BBM27" s="17"/>
      <c r="BBN27" s="17"/>
      <c r="BBO27" s="17"/>
      <c r="BBP27" s="17"/>
      <c r="BBQ27" s="17"/>
      <c r="BBR27" s="17"/>
      <c r="BBS27" s="17"/>
      <c r="BBT27" s="17"/>
      <c r="BBU27" s="17"/>
      <c r="BBV27" s="17"/>
      <c r="BBW27" s="17"/>
      <c r="BBX27" s="17"/>
      <c r="BBY27" s="17"/>
      <c r="BBZ27" s="17"/>
      <c r="BCA27" s="17"/>
      <c r="BCB27" s="17"/>
      <c r="BCC27" s="17"/>
      <c r="BCD27" s="17"/>
      <c r="BCE27" s="17"/>
      <c r="BCF27" s="17"/>
      <c r="BCG27" s="17"/>
      <c r="BCH27" s="17"/>
      <c r="BCI27" s="17"/>
      <c r="BCJ27" s="17"/>
      <c r="BCK27" s="17"/>
      <c r="BCL27" s="17"/>
      <c r="BCM27" s="17"/>
      <c r="BCN27" s="17"/>
      <c r="BCO27" s="17"/>
      <c r="BCP27" s="17"/>
      <c r="BCQ27" s="17"/>
      <c r="BCR27" s="17"/>
      <c r="BCS27" s="17"/>
      <c r="BCT27" s="17"/>
      <c r="BCU27" s="17"/>
      <c r="BCV27" s="17"/>
      <c r="BCW27" s="17"/>
      <c r="BCX27" s="17"/>
      <c r="BCY27" s="17"/>
      <c r="BCZ27" s="17"/>
      <c r="BDA27" s="17"/>
      <c r="BDB27" s="17"/>
      <c r="BDC27" s="17"/>
      <c r="BDD27" s="17"/>
      <c r="BDE27" s="17"/>
      <c r="BDF27" s="17"/>
      <c r="BDG27" s="17"/>
      <c r="BDH27" s="17"/>
      <c r="BDI27" s="17"/>
      <c r="BDJ27" s="17"/>
      <c r="BDK27" s="17"/>
      <c r="BDL27" s="17"/>
      <c r="BDM27" s="17"/>
      <c r="BDN27" s="17"/>
      <c r="BDO27" s="17"/>
      <c r="BDP27" s="17"/>
      <c r="BDQ27" s="17"/>
      <c r="BDR27" s="17"/>
      <c r="BDS27" s="17"/>
      <c r="BDT27" s="17"/>
      <c r="BDU27" s="17"/>
      <c r="BDV27" s="17"/>
      <c r="BDW27" s="17"/>
      <c r="BDX27" s="17"/>
      <c r="BDY27" s="17"/>
      <c r="BDZ27" s="17"/>
      <c r="BEA27" s="17"/>
      <c r="BEB27" s="17"/>
      <c r="BEC27" s="17"/>
      <c r="BED27" s="17"/>
      <c r="BEE27" s="17"/>
      <c r="BEF27" s="17"/>
      <c r="BEG27" s="17"/>
      <c r="BEH27" s="17"/>
      <c r="BEI27" s="17"/>
      <c r="BEJ27" s="17"/>
      <c r="BEK27" s="17"/>
      <c r="BEL27" s="17"/>
      <c r="BEM27" s="17"/>
      <c r="BEN27" s="17"/>
      <c r="BEO27" s="17"/>
      <c r="BEP27" s="17"/>
      <c r="BEQ27" s="17"/>
      <c r="BER27" s="17"/>
      <c r="BES27" s="17"/>
      <c r="BET27" s="17"/>
      <c r="BEU27" s="17"/>
      <c r="BEV27" s="17"/>
      <c r="BEW27" s="17"/>
      <c r="BEX27" s="17"/>
      <c r="BEY27" s="17"/>
      <c r="BEZ27" s="17"/>
      <c r="BFA27" s="17"/>
      <c r="BFB27" s="17"/>
      <c r="BFC27" s="17"/>
      <c r="BFD27" s="17"/>
      <c r="BFE27" s="17"/>
      <c r="BFF27" s="17"/>
      <c r="BFG27" s="17"/>
      <c r="BFH27" s="17"/>
      <c r="BFI27" s="17"/>
      <c r="BFJ27" s="17"/>
      <c r="BFK27" s="17"/>
      <c r="BFL27" s="17"/>
      <c r="BFM27" s="17"/>
      <c r="BFN27" s="17"/>
      <c r="BFO27" s="17"/>
      <c r="BFP27" s="17"/>
      <c r="BFQ27" s="17"/>
      <c r="BFR27" s="17"/>
      <c r="BFS27" s="17"/>
      <c r="BFT27" s="17"/>
      <c r="BFU27" s="17"/>
      <c r="BFV27" s="17"/>
      <c r="BFW27" s="17"/>
      <c r="BFX27" s="17"/>
      <c r="BFY27" s="17"/>
      <c r="BFZ27" s="17"/>
      <c r="BGA27" s="17"/>
      <c r="BGB27" s="17"/>
      <c r="BGC27" s="17"/>
      <c r="BGD27" s="17"/>
      <c r="BGE27" s="17"/>
      <c r="BGF27" s="17"/>
      <c r="BGG27" s="17"/>
      <c r="BGH27" s="17"/>
      <c r="BGI27" s="17"/>
      <c r="BGJ27" s="17"/>
      <c r="BGK27" s="17"/>
      <c r="BGL27" s="17"/>
      <c r="BGM27" s="17"/>
      <c r="BGN27" s="17"/>
      <c r="BGO27" s="17"/>
      <c r="BGP27" s="17"/>
      <c r="BGQ27" s="17"/>
      <c r="BGR27" s="17"/>
      <c r="BGS27" s="17"/>
      <c r="BGT27" s="17"/>
      <c r="BGU27" s="17"/>
      <c r="BGV27" s="17"/>
      <c r="BGW27" s="17"/>
      <c r="BGX27" s="17"/>
      <c r="BGY27" s="17"/>
      <c r="BGZ27" s="17"/>
      <c r="BHA27" s="17"/>
      <c r="BHB27" s="17"/>
      <c r="BHC27" s="17"/>
      <c r="BHD27" s="17"/>
      <c r="BHE27" s="17"/>
      <c r="BHF27" s="17"/>
      <c r="BHG27" s="17"/>
      <c r="BHH27" s="17"/>
      <c r="BHI27" s="17"/>
      <c r="BHJ27" s="17"/>
      <c r="BHK27" s="17"/>
      <c r="BHL27" s="17"/>
      <c r="BHM27" s="17"/>
      <c r="BHN27" s="17"/>
      <c r="BHO27" s="17"/>
      <c r="BHP27" s="17"/>
      <c r="BHQ27" s="17"/>
      <c r="BHR27" s="17"/>
      <c r="BHS27" s="17"/>
      <c r="BHT27" s="17"/>
      <c r="BHU27" s="17"/>
      <c r="BHV27" s="17"/>
      <c r="BHW27" s="17"/>
      <c r="BHX27" s="17"/>
      <c r="BHY27" s="17"/>
      <c r="BHZ27" s="17"/>
      <c r="BIA27" s="17"/>
      <c r="BIB27" s="17"/>
      <c r="BIC27" s="17"/>
      <c r="BID27" s="17"/>
      <c r="BIE27" s="17"/>
      <c r="BIF27" s="17"/>
      <c r="BIG27" s="17"/>
      <c r="BIH27" s="17"/>
      <c r="BII27" s="17"/>
      <c r="BIJ27" s="17"/>
      <c r="BIK27" s="17"/>
      <c r="BIL27" s="17"/>
      <c r="BIM27" s="17"/>
      <c r="BIN27" s="17"/>
      <c r="BIO27" s="17"/>
      <c r="BIP27" s="17"/>
      <c r="BIQ27" s="17"/>
      <c r="BIR27" s="17"/>
      <c r="BIS27" s="17"/>
      <c r="BIT27" s="17"/>
      <c r="BIU27" s="17"/>
      <c r="BIV27" s="17"/>
      <c r="BIW27" s="17"/>
      <c r="BIX27" s="17"/>
      <c r="BIY27" s="17"/>
      <c r="BIZ27" s="17"/>
      <c r="BJA27" s="17"/>
      <c r="BJB27" s="17"/>
      <c r="BJC27" s="17"/>
      <c r="BJD27" s="17"/>
      <c r="BJE27" s="17"/>
      <c r="BJF27" s="17"/>
      <c r="BJG27" s="17"/>
      <c r="BJH27" s="17"/>
      <c r="BJI27" s="17"/>
      <c r="BJJ27" s="17"/>
      <c r="BJK27" s="17"/>
      <c r="BJL27" s="17"/>
      <c r="BJM27" s="17"/>
      <c r="BJN27" s="17"/>
      <c r="BJO27" s="17"/>
      <c r="BJP27" s="17"/>
      <c r="BJQ27" s="17"/>
      <c r="BJR27" s="17"/>
      <c r="BJS27" s="17"/>
      <c r="BJT27" s="17"/>
      <c r="BJU27" s="17"/>
      <c r="BJV27" s="17"/>
      <c r="BJW27" s="17"/>
      <c r="BJX27" s="17"/>
      <c r="BJY27" s="17"/>
      <c r="BJZ27" s="17"/>
      <c r="BKA27" s="17"/>
      <c r="BKB27" s="17"/>
      <c r="BKC27" s="17"/>
      <c r="BKD27" s="17"/>
      <c r="BKE27" s="17"/>
      <c r="BKF27" s="17"/>
      <c r="BKG27" s="17"/>
      <c r="BKH27" s="17"/>
      <c r="BKI27" s="17"/>
      <c r="BKJ27" s="17"/>
      <c r="BKK27" s="17"/>
      <c r="BKL27" s="17"/>
      <c r="BKM27" s="17"/>
      <c r="BKN27" s="17"/>
      <c r="BKO27" s="17"/>
      <c r="BKP27" s="17"/>
      <c r="BKQ27" s="17"/>
      <c r="BKR27" s="17"/>
      <c r="BKS27" s="17"/>
      <c r="BKT27" s="17"/>
      <c r="BKU27" s="17"/>
      <c r="BKV27" s="17"/>
      <c r="BKW27" s="17"/>
      <c r="BKX27" s="17"/>
      <c r="BKY27" s="17"/>
      <c r="BKZ27" s="17"/>
      <c r="BLA27" s="17"/>
      <c r="BLB27" s="17"/>
      <c r="BLC27" s="17"/>
      <c r="BLD27" s="17"/>
      <c r="BLE27" s="17"/>
      <c r="BLF27" s="17"/>
      <c r="BLG27" s="17"/>
      <c r="BLH27" s="17"/>
      <c r="BLI27" s="17"/>
      <c r="BLJ27" s="17"/>
      <c r="BLK27" s="17"/>
      <c r="BLL27" s="17"/>
      <c r="BLM27" s="17"/>
      <c r="BLN27" s="17"/>
      <c r="BLO27" s="17"/>
      <c r="BLP27" s="17"/>
      <c r="BLQ27" s="17"/>
      <c r="BLR27" s="17"/>
      <c r="BLS27" s="17"/>
      <c r="BLT27" s="17"/>
      <c r="BLU27" s="17"/>
      <c r="BLV27" s="17"/>
      <c r="BLW27" s="17"/>
      <c r="BLX27" s="17"/>
      <c r="BLY27" s="17"/>
      <c r="BLZ27" s="17"/>
      <c r="BMA27" s="17"/>
      <c r="BMB27" s="17"/>
      <c r="BMC27" s="17"/>
      <c r="BMD27" s="17"/>
      <c r="BME27" s="17"/>
      <c r="BMF27" s="17"/>
      <c r="BMG27" s="17"/>
      <c r="BMH27" s="17"/>
      <c r="BMI27" s="17"/>
      <c r="BMJ27" s="17"/>
      <c r="BMK27" s="17"/>
      <c r="BML27" s="17"/>
      <c r="BMM27" s="17"/>
      <c r="BMN27" s="17"/>
      <c r="BMO27" s="17"/>
      <c r="BMP27" s="17"/>
      <c r="BMQ27" s="17"/>
      <c r="BMR27" s="17"/>
      <c r="BMS27" s="17"/>
      <c r="BMT27" s="17"/>
      <c r="BMU27" s="17"/>
      <c r="BMV27" s="17"/>
      <c r="BMW27" s="17"/>
      <c r="BMX27" s="17"/>
      <c r="BMY27" s="17"/>
      <c r="BMZ27" s="17"/>
      <c r="BNA27" s="17"/>
      <c r="BNB27" s="17"/>
      <c r="BNC27" s="17"/>
      <c r="BND27" s="17"/>
      <c r="BNE27" s="17"/>
      <c r="BNF27" s="17"/>
      <c r="BNG27" s="17"/>
      <c r="BNH27" s="17"/>
      <c r="BNI27" s="17"/>
      <c r="BNJ27" s="17"/>
      <c r="BNK27" s="17"/>
      <c r="BNL27" s="17"/>
      <c r="BNM27" s="17"/>
      <c r="BNN27" s="17"/>
      <c r="BNO27" s="17"/>
      <c r="BNP27" s="17"/>
      <c r="BNQ27" s="17"/>
      <c r="BNR27" s="17"/>
      <c r="BNS27" s="17"/>
      <c r="BNT27" s="17"/>
      <c r="BNU27" s="17"/>
      <c r="BNV27" s="17"/>
      <c r="BNW27" s="17"/>
      <c r="BNX27" s="17"/>
      <c r="BNY27" s="17"/>
      <c r="BNZ27" s="17"/>
      <c r="BOA27" s="17"/>
      <c r="BOB27" s="17"/>
      <c r="BOC27" s="17"/>
      <c r="BOD27" s="17"/>
      <c r="BOE27" s="17"/>
      <c r="BOF27" s="17"/>
      <c r="BOG27" s="17"/>
      <c r="BOH27" s="17"/>
      <c r="BOI27" s="17"/>
      <c r="BOJ27" s="17"/>
      <c r="BOK27" s="17"/>
      <c r="BOL27" s="17"/>
      <c r="BOM27" s="17"/>
      <c r="BON27" s="17"/>
      <c r="BOO27" s="17"/>
      <c r="BOP27" s="17"/>
      <c r="BOQ27" s="17"/>
      <c r="BOR27" s="17"/>
      <c r="BOS27" s="17"/>
      <c r="BOT27" s="17"/>
      <c r="BOU27" s="17"/>
      <c r="BOV27" s="17"/>
      <c r="BOW27" s="17"/>
      <c r="BOX27" s="17"/>
      <c r="BOY27" s="17"/>
      <c r="BOZ27" s="17"/>
      <c r="BPA27" s="17"/>
      <c r="BPB27" s="17"/>
      <c r="BPC27" s="17"/>
      <c r="BPD27" s="17"/>
      <c r="BPE27" s="17"/>
      <c r="BPF27" s="17"/>
      <c r="BPG27" s="17"/>
      <c r="BPH27" s="17"/>
      <c r="BPI27" s="17"/>
      <c r="BPJ27" s="17"/>
      <c r="BPK27" s="17"/>
      <c r="BPL27" s="17"/>
      <c r="BPM27" s="17"/>
      <c r="BPN27" s="17"/>
      <c r="BPO27" s="17"/>
      <c r="BPP27" s="17"/>
      <c r="BPQ27" s="17"/>
      <c r="BPR27" s="17"/>
      <c r="BPS27" s="17"/>
      <c r="BPT27" s="17"/>
      <c r="BPU27" s="17"/>
      <c r="BPV27" s="17"/>
      <c r="BPW27" s="17"/>
      <c r="BPX27" s="17"/>
      <c r="BPY27" s="17"/>
      <c r="BPZ27" s="17"/>
      <c r="BQA27" s="17"/>
      <c r="BQB27" s="17"/>
      <c r="BQC27" s="17"/>
      <c r="BQD27" s="17"/>
      <c r="BQE27" s="17"/>
      <c r="BQF27" s="17"/>
      <c r="BQG27" s="17"/>
      <c r="BQH27" s="17"/>
      <c r="BQI27" s="17"/>
      <c r="BQJ27" s="17"/>
      <c r="BQK27" s="17"/>
      <c r="BQL27" s="17"/>
      <c r="BQM27" s="17"/>
      <c r="BQN27" s="17"/>
      <c r="BQO27" s="17"/>
      <c r="BQP27" s="17"/>
      <c r="BQQ27" s="17"/>
      <c r="BQR27" s="17"/>
      <c r="BQS27" s="17"/>
      <c r="BQT27" s="17"/>
      <c r="BQU27" s="17"/>
      <c r="BQV27" s="17"/>
      <c r="BQW27" s="17"/>
      <c r="BQX27" s="17"/>
      <c r="BQY27" s="17"/>
      <c r="BQZ27" s="17"/>
      <c r="BRA27" s="17"/>
      <c r="BRB27" s="17"/>
      <c r="BRC27" s="17"/>
      <c r="BRD27" s="17"/>
      <c r="BRE27" s="17"/>
      <c r="BRF27" s="17"/>
      <c r="BRG27" s="17"/>
      <c r="BRH27" s="17"/>
      <c r="BRI27" s="17"/>
      <c r="BRJ27" s="17"/>
      <c r="BRK27" s="17"/>
      <c r="BRL27" s="17"/>
      <c r="BRM27" s="17"/>
      <c r="BRN27" s="17"/>
      <c r="BRO27" s="17"/>
      <c r="BRP27" s="17"/>
      <c r="BRQ27" s="17"/>
      <c r="BRR27" s="17"/>
      <c r="BRS27" s="17"/>
      <c r="BRT27" s="17"/>
      <c r="BRU27" s="17"/>
      <c r="BRV27" s="17"/>
      <c r="BRW27" s="17"/>
      <c r="BRX27" s="17"/>
      <c r="BRY27" s="17"/>
      <c r="BRZ27" s="17"/>
      <c r="BSA27" s="17"/>
      <c r="BSB27" s="17"/>
      <c r="BSC27" s="17"/>
      <c r="BSD27" s="17"/>
      <c r="BSE27" s="17"/>
      <c r="BSF27" s="17"/>
      <c r="BSG27" s="17"/>
      <c r="BSH27" s="17"/>
      <c r="BSI27" s="17"/>
      <c r="BSJ27" s="17"/>
      <c r="BSK27" s="17"/>
      <c r="BSL27" s="17"/>
      <c r="BSM27" s="17"/>
      <c r="BSN27" s="17"/>
      <c r="BSO27" s="17"/>
      <c r="BSP27" s="17"/>
      <c r="BSQ27" s="17"/>
      <c r="BSR27" s="17"/>
      <c r="BSS27" s="17"/>
      <c r="BST27" s="17"/>
      <c r="BSU27" s="17"/>
      <c r="BSV27" s="17"/>
      <c r="BSW27" s="17"/>
      <c r="BSX27" s="17"/>
      <c r="BSY27" s="17"/>
      <c r="BSZ27" s="17"/>
      <c r="BTA27" s="17"/>
      <c r="BTB27" s="17"/>
      <c r="BTC27" s="17"/>
      <c r="BTD27" s="17"/>
      <c r="BTE27" s="17"/>
      <c r="BTF27" s="17"/>
      <c r="BTG27" s="17"/>
      <c r="BTH27" s="17"/>
      <c r="BTI27" s="17"/>
      <c r="BTJ27" s="17"/>
      <c r="BTK27" s="17"/>
      <c r="BTL27" s="17"/>
      <c r="BTM27" s="17"/>
      <c r="BTN27" s="17"/>
      <c r="BTO27" s="17"/>
      <c r="BTP27" s="17"/>
      <c r="BTQ27" s="17"/>
      <c r="BTR27" s="17"/>
      <c r="BTS27" s="17"/>
      <c r="BTT27" s="17"/>
      <c r="BTU27" s="17"/>
      <c r="BTV27" s="17"/>
      <c r="BTW27" s="17"/>
      <c r="BTX27" s="17"/>
      <c r="BTY27" s="17"/>
      <c r="BTZ27" s="17"/>
      <c r="BUA27" s="17"/>
      <c r="BUB27" s="17"/>
      <c r="BUC27" s="17"/>
      <c r="BUD27" s="17"/>
      <c r="BUE27" s="17"/>
      <c r="BUF27" s="17"/>
      <c r="BUG27" s="17"/>
      <c r="BUH27" s="17"/>
      <c r="BUI27" s="17"/>
      <c r="BUJ27" s="17"/>
      <c r="BUK27" s="17"/>
      <c r="BUL27" s="17"/>
      <c r="BUM27" s="17"/>
      <c r="BUN27" s="17"/>
      <c r="BUO27" s="17"/>
      <c r="BUP27" s="17"/>
      <c r="BUQ27" s="17"/>
      <c r="BUR27" s="17"/>
      <c r="BUS27" s="17"/>
      <c r="BUT27" s="17"/>
      <c r="BUU27" s="17"/>
      <c r="BUV27" s="17"/>
      <c r="BUW27" s="17"/>
      <c r="BUX27" s="17"/>
      <c r="BUY27" s="17"/>
      <c r="BUZ27" s="17"/>
      <c r="BVA27" s="17"/>
      <c r="BVB27" s="17"/>
      <c r="BVC27" s="17"/>
      <c r="BVD27" s="17"/>
      <c r="BVE27" s="17"/>
      <c r="BVF27" s="17"/>
      <c r="BVG27" s="17"/>
      <c r="BVH27" s="17"/>
      <c r="BVI27" s="17"/>
      <c r="BVJ27" s="17"/>
      <c r="BVK27" s="17"/>
      <c r="BVL27" s="17"/>
      <c r="BVM27" s="17"/>
      <c r="BVN27" s="17"/>
      <c r="BVO27" s="17"/>
      <c r="BVP27" s="17"/>
      <c r="BVQ27" s="17"/>
      <c r="BVR27" s="17"/>
      <c r="BVS27" s="17"/>
      <c r="BVT27" s="17"/>
      <c r="BVU27" s="17"/>
      <c r="BVV27" s="17"/>
      <c r="BVW27" s="17"/>
      <c r="BVX27" s="17"/>
      <c r="BVY27" s="17"/>
      <c r="BVZ27" s="17"/>
      <c r="BWA27" s="17"/>
      <c r="BWB27" s="17"/>
      <c r="BWC27" s="17"/>
      <c r="BWD27" s="17"/>
      <c r="BWE27" s="17"/>
      <c r="BWF27" s="17"/>
      <c r="BWG27" s="17"/>
      <c r="BWH27" s="17"/>
      <c r="BWI27" s="17"/>
      <c r="BWJ27" s="17"/>
      <c r="BWK27" s="17"/>
      <c r="BWL27" s="17"/>
      <c r="BWM27" s="17"/>
      <c r="BWN27" s="17"/>
      <c r="BWO27" s="17"/>
      <c r="BWP27" s="17"/>
      <c r="BWQ27" s="17"/>
      <c r="BWR27" s="17"/>
      <c r="BWS27" s="17"/>
      <c r="BWT27" s="17"/>
      <c r="BWU27" s="17"/>
      <c r="BWV27" s="17"/>
      <c r="BWW27" s="17"/>
      <c r="BWX27" s="17"/>
      <c r="BWY27" s="17"/>
      <c r="BWZ27" s="17"/>
      <c r="BXA27" s="17"/>
      <c r="BXB27" s="17"/>
      <c r="BXC27" s="17"/>
      <c r="BXD27" s="17"/>
      <c r="BXE27" s="17"/>
      <c r="BXF27" s="17"/>
      <c r="BXG27" s="17"/>
      <c r="BXH27" s="17"/>
      <c r="BXI27" s="17"/>
      <c r="BXJ27" s="17"/>
      <c r="BXK27" s="17"/>
      <c r="BXL27" s="17"/>
      <c r="BXM27" s="17"/>
      <c r="BXN27" s="17"/>
      <c r="BXO27" s="17"/>
      <c r="BXP27" s="17"/>
      <c r="BXQ27" s="17"/>
      <c r="BXR27" s="17"/>
      <c r="BXS27" s="17"/>
      <c r="BXT27" s="17"/>
      <c r="BXU27" s="17"/>
      <c r="BXV27" s="17"/>
      <c r="BXW27" s="17"/>
      <c r="BXX27" s="17"/>
      <c r="BXY27" s="17"/>
      <c r="BXZ27" s="17"/>
      <c r="BYA27" s="17"/>
      <c r="BYB27" s="17"/>
      <c r="BYC27" s="17"/>
      <c r="BYD27" s="17"/>
      <c r="BYE27" s="17"/>
      <c r="BYF27" s="17"/>
      <c r="BYG27" s="17"/>
      <c r="BYH27" s="17"/>
      <c r="BYI27" s="17"/>
      <c r="BYJ27" s="17"/>
      <c r="BYK27" s="17"/>
      <c r="BYL27" s="17"/>
      <c r="BYM27" s="17"/>
      <c r="BYN27" s="17"/>
      <c r="BYO27" s="17"/>
      <c r="BYP27" s="17"/>
      <c r="BYQ27" s="17"/>
      <c r="BYR27" s="17"/>
      <c r="BYS27" s="17"/>
      <c r="BYT27" s="17"/>
      <c r="BYU27" s="17"/>
      <c r="BYV27" s="17"/>
      <c r="BYW27" s="17"/>
      <c r="BYX27" s="17"/>
      <c r="BYY27" s="17"/>
      <c r="BYZ27" s="17"/>
      <c r="BZA27" s="17"/>
      <c r="BZB27" s="17"/>
      <c r="BZC27" s="17"/>
      <c r="BZD27" s="17"/>
      <c r="BZE27" s="17"/>
      <c r="BZF27" s="17"/>
      <c r="BZG27" s="17"/>
      <c r="BZH27" s="17"/>
      <c r="BZI27" s="17"/>
      <c r="BZJ27" s="17"/>
      <c r="BZK27" s="17"/>
      <c r="BZL27" s="17"/>
      <c r="BZM27" s="17"/>
      <c r="BZN27" s="17"/>
      <c r="BZO27" s="17"/>
      <c r="BZP27" s="17"/>
      <c r="BZQ27" s="17"/>
      <c r="BZR27" s="17"/>
      <c r="BZS27" s="17"/>
      <c r="BZT27" s="17"/>
      <c r="BZU27" s="17"/>
      <c r="BZV27" s="17"/>
      <c r="BZW27" s="17"/>
      <c r="BZX27" s="17"/>
      <c r="BZY27" s="17"/>
      <c r="BZZ27" s="17"/>
      <c r="CAA27" s="17"/>
      <c r="CAB27" s="17"/>
      <c r="CAC27" s="17"/>
      <c r="CAD27" s="17"/>
      <c r="CAE27" s="17"/>
      <c r="CAF27" s="17"/>
      <c r="CAG27" s="17"/>
      <c r="CAH27" s="17"/>
      <c r="CAI27" s="17"/>
      <c r="CAJ27" s="17"/>
      <c r="CAK27" s="17"/>
      <c r="CAL27" s="17"/>
      <c r="CAM27" s="17"/>
      <c r="CAN27" s="17"/>
      <c r="CAO27" s="17"/>
      <c r="CAP27" s="17"/>
      <c r="CAQ27" s="17"/>
      <c r="CAR27" s="17"/>
      <c r="CAS27" s="17"/>
      <c r="CAT27" s="17"/>
      <c r="CAU27" s="17"/>
      <c r="CAV27" s="17"/>
      <c r="CAW27" s="17"/>
      <c r="CAX27" s="17"/>
      <c r="CAY27" s="17"/>
      <c r="CAZ27" s="17"/>
      <c r="CBA27" s="17"/>
      <c r="CBB27" s="17"/>
      <c r="CBC27" s="17"/>
      <c r="CBD27" s="17"/>
      <c r="CBE27" s="17"/>
      <c r="CBF27" s="17"/>
      <c r="CBG27" s="17"/>
      <c r="CBH27" s="17"/>
      <c r="CBI27" s="17"/>
      <c r="CBJ27" s="17"/>
      <c r="CBK27" s="17"/>
      <c r="CBL27" s="17"/>
      <c r="CBM27" s="17"/>
      <c r="CBN27" s="17"/>
      <c r="CBO27" s="17"/>
      <c r="CBP27" s="17"/>
      <c r="CBQ27" s="17"/>
      <c r="CBR27" s="17"/>
      <c r="CBS27" s="17"/>
      <c r="CBT27" s="17"/>
      <c r="CBU27" s="17"/>
      <c r="CBV27" s="17"/>
      <c r="CBW27" s="17"/>
      <c r="CBX27" s="17"/>
      <c r="CBY27" s="17"/>
      <c r="CBZ27" s="17"/>
      <c r="CCA27" s="17"/>
      <c r="CCB27" s="17"/>
      <c r="CCC27" s="17"/>
      <c r="CCD27" s="17"/>
      <c r="CCE27" s="17"/>
      <c r="CCF27" s="17"/>
      <c r="CCG27" s="17"/>
      <c r="CCH27" s="17"/>
      <c r="CCI27" s="17"/>
      <c r="CCJ27" s="17"/>
      <c r="CCK27" s="17"/>
      <c r="CCL27" s="17"/>
      <c r="CCM27" s="17"/>
      <c r="CCN27" s="17"/>
      <c r="CCO27" s="17"/>
      <c r="CCP27" s="17"/>
      <c r="CCQ27" s="17"/>
      <c r="CCR27" s="17"/>
      <c r="CCS27" s="17"/>
      <c r="CCT27" s="17"/>
      <c r="CCU27" s="17"/>
      <c r="CCV27" s="17"/>
      <c r="CCW27" s="17"/>
      <c r="CCX27" s="17"/>
      <c r="CCY27" s="17"/>
      <c r="CCZ27" s="17"/>
      <c r="CDA27" s="17"/>
      <c r="CDB27" s="17"/>
      <c r="CDC27" s="17"/>
      <c r="CDD27" s="17"/>
      <c r="CDE27" s="17"/>
      <c r="CDF27" s="17"/>
      <c r="CDG27" s="17"/>
      <c r="CDH27" s="17"/>
      <c r="CDI27" s="17"/>
      <c r="CDJ27" s="17"/>
      <c r="CDK27" s="17"/>
      <c r="CDL27" s="17"/>
      <c r="CDM27" s="17"/>
      <c r="CDN27" s="17"/>
      <c r="CDO27" s="17"/>
      <c r="CDP27" s="17"/>
      <c r="CDQ27" s="17"/>
      <c r="CDR27" s="17"/>
      <c r="CDS27" s="17"/>
      <c r="CDT27" s="17"/>
      <c r="CDU27" s="17"/>
      <c r="CDV27" s="17"/>
      <c r="CDW27" s="17"/>
      <c r="CDX27" s="17"/>
      <c r="CDY27" s="17"/>
      <c r="CDZ27" s="17"/>
      <c r="CEA27" s="17"/>
      <c r="CEB27" s="17"/>
      <c r="CEC27" s="17"/>
      <c r="CED27" s="17"/>
      <c r="CEE27" s="17"/>
      <c r="CEF27" s="17"/>
      <c r="CEG27" s="17"/>
      <c r="CEH27" s="17"/>
      <c r="CEI27" s="17"/>
      <c r="CEJ27" s="17"/>
      <c r="CEK27" s="17"/>
      <c r="CEL27" s="17"/>
      <c r="CEM27" s="17"/>
      <c r="CEN27" s="17"/>
      <c r="CEO27" s="17"/>
      <c r="CEP27" s="17"/>
      <c r="CEQ27" s="17"/>
      <c r="CER27" s="17"/>
      <c r="CES27" s="17"/>
      <c r="CET27" s="17"/>
      <c r="CEU27" s="17"/>
      <c r="CEV27" s="17"/>
      <c r="CEW27" s="17"/>
      <c r="CEX27" s="17"/>
      <c r="CEY27" s="17"/>
      <c r="CEZ27" s="17"/>
      <c r="CFA27" s="17"/>
      <c r="CFB27" s="17"/>
      <c r="CFC27" s="17"/>
      <c r="CFD27" s="17"/>
      <c r="CFE27" s="17"/>
      <c r="CFF27" s="17"/>
      <c r="CFG27" s="17"/>
      <c r="CFH27" s="17"/>
      <c r="CFI27" s="17"/>
      <c r="CFJ27" s="17"/>
      <c r="CFK27" s="17"/>
      <c r="CFL27" s="17"/>
      <c r="CFM27" s="17"/>
      <c r="CFN27" s="17"/>
      <c r="CFO27" s="17"/>
      <c r="CFP27" s="17"/>
      <c r="CFQ27" s="17"/>
      <c r="CFR27" s="17"/>
      <c r="CFS27" s="17"/>
      <c r="CFT27" s="17"/>
      <c r="CFU27" s="17"/>
      <c r="CFV27" s="17"/>
      <c r="CFW27" s="17"/>
      <c r="CFX27" s="17"/>
      <c r="CFY27" s="17"/>
      <c r="CFZ27" s="17"/>
      <c r="CGA27" s="17"/>
      <c r="CGB27" s="17"/>
      <c r="CGC27" s="17"/>
      <c r="CGD27" s="17"/>
      <c r="CGE27" s="17"/>
      <c r="CGF27" s="17"/>
      <c r="CGG27" s="17"/>
      <c r="CGH27" s="17"/>
      <c r="CGI27" s="17"/>
      <c r="CGJ27" s="17"/>
      <c r="CGK27" s="17"/>
      <c r="CGL27" s="17"/>
      <c r="CGM27" s="17"/>
      <c r="CGN27" s="17"/>
      <c r="CGO27" s="17"/>
      <c r="CGP27" s="17"/>
      <c r="CGQ27" s="17"/>
      <c r="CGR27" s="17"/>
      <c r="CGS27" s="17"/>
      <c r="CGT27" s="17"/>
      <c r="CGU27" s="17"/>
      <c r="CGV27" s="17"/>
      <c r="CGW27" s="17"/>
      <c r="CGX27" s="17"/>
      <c r="CGY27" s="17"/>
      <c r="CGZ27" s="17"/>
      <c r="CHA27" s="17"/>
      <c r="CHB27" s="17"/>
      <c r="CHC27" s="17"/>
      <c r="CHD27" s="17"/>
      <c r="CHE27" s="17"/>
      <c r="CHF27" s="17"/>
      <c r="CHG27" s="17"/>
      <c r="CHH27" s="17"/>
      <c r="CHI27" s="17"/>
      <c r="CHJ27" s="17"/>
      <c r="CHK27" s="17"/>
      <c r="CHL27" s="17"/>
      <c r="CHM27" s="17"/>
      <c r="CHN27" s="17"/>
      <c r="CHO27" s="17"/>
      <c r="CHP27" s="17"/>
      <c r="CHQ27" s="17"/>
      <c r="CHR27" s="17"/>
      <c r="CHS27" s="17"/>
      <c r="CHT27" s="17"/>
      <c r="CHU27" s="17"/>
      <c r="CHV27" s="17"/>
      <c r="CHW27" s="17"/>
      <c r="CHX27" s="17"/>
      <c r="CHY27" s="17"/>
      <c r="CHZ27" s="17"/>
      <c r="CIA27" s="17"/>
      <c r="CIB27" s="17"/>
      <c r="CIC27" s="17"/>
      <c r="CID27" s="17"/>
      <c r="CIE27" s="17"/>
      <c r="CIF27" s="17"/>
      <c r="CIG27" s="17"/>
      <c r="CIH27" s="17"/>
      <c r="CII27" s="17"/>
      <c r="CIJ27" s="17"/>
      <c r="CIK27" s="17"/>
      <c r="CIL27" s="17"/>
      <c r="CIM27" s="17"/>
      <c r="CIN27" s="17"/>
      <c r="CIO27" s="17"/>
      <c r="CIP27" s="17"/>
      <c r="CIQ27" s="17"/>
      <c r="CIR27" s="17"/>
      <c r="CIS27" s="17"/>
      <c r="CIT27" s="17"/>
      <c r="CIU27" s="17"/>
      <c r="CIV27" s="17"/>
      <c r="CIW27" s="17"/>
      <c r="CIX27" s="17"/>
      <c r="CIY27" s="17"/>
      <c r="CIZ27" s="17"/>
      <c r="CJA27" s="17"/>
      <c r="CJB27" s="17"/>
      <c r="CJC27" s="17"/>
      <c r="CJD27" s="17"/>
      <c r="CJE27" s="17"/>
      <c r="CJF27" s="17"/>
      <c r="CJG27" s="17"/>
      <c r="CJH27" s="17"/>
      <c r="CJI27" s="17"/>
      <c r="CJJ27" s="17"/>
      <c r="CJK27" s="17"/>
      <c r="CJL27" s="17"/>
      <c r="CJM27" s="17"/>
      <c r="CJN27" s="17"/>
      <c r="CJO27" s="17"/>
      <c r="CJP27" s="17"/>
      <c r="CJQ27" s="17"/>
      <c r="CJR27" s="17"/>
      <c r="CJS27" s="17"/>
      <c r="CJT27" s="17"/>
      <c r="CJU27" s="17"/>
      <c r="CJV27" s="17"/>
      <c r="CJW27" s="17"/>
      <c r="CJX27" s="17"/>
      <c r="CJY27" s="17"/>
      <c r="CJZ27" s="17"/>
      <c r="CKA27" s="17"/>
      <c r="CKB27" s="17"/>
      <c r="CKC27" s="17"/>
      <c r="CKD27" s="17"/>
      <c r="CKE27" s="17"/>
      <c r="CKF27" s="17"/>
      <c r="CKG27" s="17"/>
      <c r="CKH27" s="17"/>
      <c r="CKI27" s="17"/>
      <c r="CKJ27" s="17"/>
      <c r="CKK27" s="17"/>
      <c r="CKL27" s="17"/>
      <c r="CKM27" s="17"/>
      <c r="CKN27" s="17"/>
      <c r="CKO27" s="17"/>
      <c r="CKP27" s="17"/>
      <c r="CKQ27" s="17"/>
      <c r="CKR27" s="17"/>
      <c r="CKS27" s="17"/>
      <c r="CKT27" s="17"/>
      <c r="CKU27" s="17"/>
      <c r="CKV27" s="17"/>
      <c r="CKW27" s="17"/>
      <c r="CKX27" s="17"/>
      <c r="CKY27" s="17"/>
      <c r="CKZ27" s="17"/>
      <c r="CLA27" s="17"/>
      <c r="CLB27" s="17"/>
      <c r="CLC27" s="17"/>
      <c r="CLD27" s="17"/>
      <c r="CLE27" s="17"/>
      <c r="CLF27" s="17"/>
      <c r="CLG27" s="17"/>
      <c r="CLH27" s="17"/>
      <c r="CLI27" s="17"/>
      <c r="CLJ27" s="17"/>
      <c r="CLK27" s="17"/>
      <c r="CLL27" s="17"/>
      <c r="CLM27" s="17"/>
      <c r="CLN27" s="17"/>
      <c r="CLO27" s="17"/>
      <c r="CLP27" s="17"/>
      <c r="CLQ27" s="17"/>
      <c r="CLR27" s="17"/>
      <c r="CLS27" s="17"/>
      <c r="CLT27" s="17"/>
      <c r="CLU27" s="17"/>
      <c r="CLV27" s="17"/>
      <c r="CLW27" s="17"/>
      <c r="CLX27" s="17"/>
      <c r="CLY27" s="17"/>
      <c r="CLZ27" s="17"/>
      <c r="CMA27" s="17"/>
      <c r="CMB27" s="17"/>
      <c r="CMC27" s="17"/>
      <c r="CMD27" s="17"/>
      <c r="CME27" s="17"/>
      <c r="CMF27" s="17"/>
      <c r="CMG27" s="17"/>
      <c r="CMH27" s="17"/>
      <c r="CMI27" s="17"/>
      <c r="CMJ27" s="17"/>
      <c r="CMK27" s="17"/>
      <c r="CML27" s="17"/>
      <c r="CMM27" s="17"/>
      <c r="CMN27" s="17"/>
      <c r="CMO27" s="17"/>
      <c r="CMP27" s="17"/>
      <c r="CMQ27" s="17"/>
      <c r="CMR27" s="17"/>
      <c r="CMS27" s="17"/>
      <c r="CMT27" s="17"/>
      <c r="CMU27" s="17"/>
      <c r="CMV27" s="17"/>
      <c r="CMW27" s="17"/>
      <c r="CMX27" s="17"/>
      <c r="CMY27" s="17"/>
      <c r="CMZ27" s="17"/>
      <c r="CNA27" s="17"/>
      <c r="CNB27" s="17"/>
      <c r="CNC27" s="17"/>
      <c r="CND27" s="17"/>
      <c r="CNE27" s="17"/>
      <c r="CNF27" s="17"/>
      <c r="CNG27" s="17"/>
      <c r="CNH27" s="17"/>
      <c r="CNI27" s="17"/>
      <c r="CNJ27" s="17"/>
      <c r="CNK27" s="17"/>
      <c r="CNL27" s="17"/>
      <c r="CNM27" s="17"/>
      <c r="CNN27" s="17"/>
      <c r="CNO27" s="17"/>
      <c r="CNP27" s="17"/>
      <c r="CNQ27" s="17"/>
      <c r="CNR27" s="17"/>
      <c r="CNS27" s="17"/>
      <c r="CNT27" s="17"/>
      <c r="CNU27" s="17"/>
      <c r="CNV27" s="17"/>
      <c r="CNW27" s="17"/>
      <c r="CNX27" s="17"/>
      <c r="CNY27" s="17"/>
      <c r="CNZ27" s="17"/>
      <c r="COA27" s="17"/>
      <c r="COB27" s="17"/>
      <c r="COC27" s="17"/>
      <c r="COD27" s="17"/>
      <c r="COE27" s="17"/>
      <c r="COF27" s="17"/>
      <c r="COG27" s="17"/>
      <c r="COH27" s="17"/>
      <c r="COI27" s="17"/>
      <c r="COJ27" s="17"/>
      <c r="COK27" s="17"/>
      <c r="COL27" s="17"/>
      <c r="COM27" s="17"/>
      <c r="CON27" s="17"/>
      <c r="COO27" s="17"/>
      <c r="COP27" s="17"/>
      <c r="COQ27" s="17"/>
      <c r="COR27" s="17"/>
      <c r="COS27" s="17"/>
      <c r="COT27" s="17"/>
      <c r="COU27" s="17"/>
      <c r="COV27" s="17"/>
      <c r="COW27" s="17"/>
      <c r="COX27" s="17"/>
      <c r="COY27" s="17"/>
      <c r="COZ27" s="17"/>
      <c r="CPA27" s="17"/>
      <c r="CPB27" s="17"/>
      <c r="CPC27" s="17"/>
      <c r="CPD27" s="17"/>
      <c r="CPE27" s="17"/>
      <c r="CPF27" s="17"/>
      <c r="CPG27" s="17"/>
      <c r="CPH27" s="17"/>
      <c r="CPI27" s="17"/>
      <c r="CPJ27" s="17"/>
      <c r="CPK27" s="17"/>
      <c r="CPL27" s="17"/>
      <c r="CPM27" s="17"/>
      <c r="CPN27" s="17"/>
      <c r="CPO27" s="17"/>
      <c r="CPP27" s="17"/>
      <c r="CPQ27" s="17"/>
      <c r="CPR27" s="17"/>
      <c r="CPS27" s="17"/>
      <c r="CPT27" s="17"/>
      <c r="CPU27" s="17"/>
      <c r="CPV27" s="17"/>
      <c r="CPW27" s="17"/>
      <c r="CPX27" s="17"/>
      <c r="CPY27" s="17"/>
      <c r="CPZ27" s="17"/>
      <c r="CQA27" s="17"/>
      <c r="CQB27" s="17"/>
      <c r="CQC27" s="17"/>
      <c r="CQD27" s="17"/>
      <c r="CQE27" s="17"/>
      <c r="CQF27" s="17"/>
      <c r="CQG27" s="17"/>
      <c r="CQH27" s="17"/>
      <c r="CQI27" s="17"/>
      <c r="CQJ27" s="17"/>
      <c r="CQK27" s="17"/>
      <c r="CQL27" s="17"/>
      <c r="CQM27" s="17"/>
      <c r="CQN27" s="17"/>
      <c r="CQO27" s="17"/>
      <c r="CQP27" s="17"/>
      <c r="CQQ27" s="17"/>
      <c r="CQR27" s="17"/>
      <c r="CQS27" s="17"/>
      <c r="CQT27" s="17"/>
      <c r="CQU27" s="17"/>
      <c r="CQV27" s="17"/>
      <c r="CQW27" s="17"/>
      <c r="CQX27" s="17"/>
      <c r="CQY27" s="17"/>
      <c r="CQZ27" s="17"/>
      <c r="CRA27" s="17"/>
      <c r="CRB27" s="17"/>
      <c r="CRC27" s="17"/>
      <c r="CRD27" s="17"/>
      <c r="CRE27" s="17"/>
      <c r="CRF27" s="17"/>
      <c r="CRG27" s="17"/>
      <c r="CRH27" s="17"/>
      <c r="CRI27" s="17"/>
      <c r="CRJ27" s="17"/>
      <c r="CRK27" s="17"/>
      <c r="CRL27" s="17"/>
      <c r="CRM27" s="17"/>
      <c r="CRN27" s="17"/>
      <c r="CRO27" s="17"/>
      <c r="CRP27" s="17"/>
      <c r="CRQ27" s="17"/>
      <c r="CRR27" s="17"/>
      <c r="CRS27" s="17"/>
      <c r="CRT27" s="17"/>
      <c r="CRU27" s="17"/>
      <c r="CRV27" s="17"/>
      <c r="CRW27" s="17"/>
      <c r="CRX27" s="17"/>
      <c r="CRY27" s="17"/>
      <c r="CRZ27" s="17"/>
      <c r="CSA27" s="17"/>
      <c r="CSB27" s="17"/>
      <c r="CSC27" s="17"/>
      <c r="CSD27" s="17"/>
      <c r="CSE27" s="17"/>
      <c r="CSF27" s="17"/>
      <c r="CSG27" s="17"/>
      <c r="CSH27" s="17"/>
      <c r="CSI27" s="17"/>
      <c r="CSJ27" s="17"/>
      <c r="CSK27" s="17"/>
      <c r="CSL27" s="17"/>
      <c r="CSM27" s="17"/>
      <c r="CSN27" s="17"/>
      <c r="CSO27" s="17"/>
      <c r="CSP27" s="17"/>
      <c r="CSQ27" s="17"/>
      <c r="CSR27" s="17"/>
      <c r="CSS27" s="17"/>
      <c r="CST27" s="17"/>
      <c r="CSU27" s="17"/>
      <c r="CSV27" s="17"/>
      <c r="CSW27" s="17"/>
      <c r="CSX27" s="17"/>
      <c r="CSY27" s="17"/>
      <c r="CSZ27" s="17"/>
      <c r="CTA27" s="17"/>
      <c r="CTB27" s="17"/>
      <c r="CTC27" s="17"/>
      <c r="CTD27" s="17"/>
      <c r="CTE27" s="17"/>
      <c r="CTF27" s="17"/>
      <c r="CTG27" s="17"/>
      <c r="CTH27" s="17"/>
      <c r="CTI27" s="17"/>
      <c r="CTJ27" s="17"/>
      <c r="CTK27" s="17"/>
      <c r="CTL27" s="17"/>
      <c r="CTM27" s="17"/>
      <c r="CTN27" s="17"/>
      <c r="CTO27" s="17"/>
      <c r="CTP27" s="17"/>
      <c r="CTQ27" s="17"/>
      <c r="CTR27" s="17"/>
      <c r="CTS27" s="17"/>
      <c r="CTT27" s="17"/>
      <c r="CTU27" s="17"/>
      <c r="CTV27" s="17"/>
      <c r="CTW27" s="17"/>
      <c r="CTX27" s="17"/>
      <c r="CTY27" s="17"/>
      <c r="CTZ27" s="17"/>
      <c r="CUA27" s="17"/>
      <c r="CUB27" s="17"/>
      <c r="CUC27" s="17"/>
      <c r="CUD27" s="17"/>
      <c r="CUE27" s="17"/>
      <c r="CUF27" s="17"/>
      <c r="CUG27" s="17"/>
      <c r="CUH27" s="17"/>
      <c r="CUI27" s="17"/>
      <c r="CUJ27" s="17"/>
      <c r="CUK27" s="17"/>
      <c r="CUL27" s="17"/>
      <c r="CUM27" s="17"/>
      <c r="CUN27" s="17"/>
      <c r="CUO27" s="17"/>
      <c r="CUP27" s="17"/>
      <c r="CUQ27" s="17"/>
      <c r="CUR27" s="17"/>
      <c r="CUS27" s="17"/>
      <c r="CUT27" s="17"/>
      <c r="CUU27" s="17"/>
      <c r="CUV27" s="17"/>
      <c r="CUW27" s="17"/>
      <c r="CUX27" s="17"/>
      <c r="CUY27" s="17"/>
      <c r="CUZ27" s="17"/>
      <c r="CVA27" s="17"/>
      <c r="CVB27" s="17"/>
      <c r="CVC27" s="17"/>
      <c r="CVD27" s="17"/>
      <c r="CVE27" s="17"/>
      <c r="CVF27" s="17"/>
      <c r="CVG27" s="17"/>
      <c r="CVH27" s="17"/>
      <c r="CVI27" s="17"/>
      <c r="CVJ27" s="17"/>
      <c r="CVK27" s="17"/>
      <c r="CVL27" s="17"/>
      <c r="CVM27" s="17"/>
      <c r="CVN27" s="17"/>
      <c r="CVO27" s="17"/>
      <c r="CVP27" s="17"/>
      <c r="CVQ27" s="17"/>
      <c r="CVR27" s="17"/>
      <c r="CVS27" s="17"/>
      <c r="CVT27" s="17"/>
      <c r="CVU27" s="17"/>
      <c r="CVV27" s="17"/>
      <c r="CVW27" s="17"/>
      <c r="CVX27" s="17"/>
      <c r="CVY27" s="17"/>
      <c r="CVZ27" s="17"/>
      <c r="CWA27" s="17"/>
      <c r="CWB27" s="17"/>
      <c r="CWC27" s="17"/>
      <c r="CWD27" s="17"/>
      <c r="CWE27" s="17"/>
      <c r="CWF27" s="17"/>
      <c r="CWG27" s="17"/>
      <c r="CWH27" s="17"/>
      <c r="CWI27" s="17"/>
      <c r="CWJ27" s="17"/>
      <c r="CWK27" s="17"/>
      <c r="CWL27" s="17"/>
      <c r="CWM27" s="17"/>
      <c r="CWN27" s="17"/>
      <c r="CWO27" s="17"/>
      <c r="CWP27" s="17"/>
      <c r="CWQ27" s="17"/>
      <c r="CWR27" s="17"/>
      <c r="CWS27" s="17"/>
      <c r="CWT27" s="17"/>
      <c r="CWU27" s="17"/>
      <c r="CWV27" s="17"/>
      <c r="CWW27" s="17"/>
      <c r="CWX27" s="17"/>
      <c r="CWY27" s="17"/>
      <c r="CWZ27" s="17"/>
      <c r="CXA27" s="17"/>
      <c r="CXB27" s="17"/>
      <c r="CXC27" s="17"/>
      <c r="CXD27" s="17"/>
      <c r="CXE27" s="17"/>
      <c r="CXF27" s="17"/>
      <c r="CXG27" s="17"/>
      <c r="CXH27" s="17"/>
      <c r="CXI27" s="17"/>
      <c r="CXJ27" s="17"/>
      <c r="CXK27" s="17"/>
      <c r="CXL27" s="17"/>
      <c r="CXM27" s="17"/>
      <c r="CXN27" s="17"/>
      <c r="CXO27" s="17"/>
      <c r="CXP27" s="17"/>
      <c r="CXQ27" s="17"/>
      <c r="CXR27" s="17"/>
      <c r="CXS27" s="17"/>
      <c r="CXT27" s="17"/>
      <c r="CXU27" s="17"/>
      <c r="CXV27" s="17"/>
      <c r="CXW27" s="17"/>
      <c r="CXX27" s="17"/>
      <c r="CXY27" s="17"/>
      <c r="CXZ27" s="17"/>
      <c r="CYA27" s="17"/>
      <c r="CYB27" s="17"/>
      <c r="CYC27" s="17"/>
      <c r="CYD27" s="17"/>
      <c r="CYE27" s="17"/>
      <c r="CYF27" s="17"/>
      <c r="CYG27" s="17"/>
      <c r="CYH27" s="17"/>
      <c r="CYI27" s="17"/>
      <c r="CYJ27" s="17"/>
      <c r="CYK27" s="17"/>
      <c r="CYL27" s="17"/>
      <c r="CYM27" s="17"/>
      <c r="CYN27" s="17"/>
      <c r="CYO27" s="17"/>
      <c r="CYP27" s="17"/>
      <c r="CYQ27" s="17"/>
      <c r="CYR27" s="17"/>
      <c r="CYS27" s="17"/>
      <c r="CYT27" s="17"/>
      <c r="CYU27" s="17"/>
      <c r="CYV27" s="17"/>
      <c r="CYW27" s="17"/>
      <c r="CYX27" s="17"/>
      <c r="CYY27" s="17"/>
      <c r="CYZ27" s="17"/>
      <c r="CZA27" s="17"/>
      <c r="CZB27" s="17"/>
      <c r="CZC27" s="17"/>
      <c r="CZD27" s="17"/>
      <c r="CZE27" s="17"/>
      <c r="CZF27" s="17"/>
      <c r="CZG27" s="17"/>
      <c r="CZH27" s="17"/>
      <c r="CZI27" s="17"/>
      <c r="CZJ27" s="17"/>
      <c r="CZK27" s="17"/>
      <c r="CZL27" s="17"/>
      <c r="CZM27" s="17"/>
      <c r="CZN27" s="17"/>
      <c r="CZO27" s="17"/>
      <c r="CZP27" s="17"/>
      <c r="CZQ27" s="17"/>
      <c r="CZR27" s="17"/>
      <c r="CZS27" s="17"/>
      <c r="CZT27" s="17"/>
      <c r="CZU27" s="17"/>
      <c r="CZV27" s="17"/>
      <c r="CZW27" s="17"/>
      <c r="CZX27" s="17"/>
      <c r="CZY27" s="17"/>
      <c r="CZZ27" s="17"/>
      <c r="DAA27" s="17"/>
      <c r="DAB27" s="17"/>
      <c r="DAC27" s="17"/>
      <c r="DAD27" s="17"/>
      <c r="DAE27" s="17"/>
      <c r="DAF27" s="17"/>
      <c r="DAG27" s="17"/>
      <c r="DAH27" s="17"/>
      <c r="DAI27" s="17"/>
      <c r="DAJ27" s="17"/>
      <c r="DAK27" s="17"/>
      <c r="DAL27" s="17"/>
      <c r="DAM27" s="17"/>
      <c r="DAN27" s="17"/>
      <c r="DAO27" s="17"/>
      <c r="DAP27" s="17"/>
      <c r="DAQ27" s="17"/>
      <c r="DAR27" s="17"/>
      <c r="DAS27" s="17"/>
      <c r="DAT27" s="17"/>
      <c r="DAU27" s="17"/>
      <c r="DAV27" s="17"/>
      <c r="DAW27" s="17"/>
      <c r="DAX27" s="17"/>
      <c r="DAY27" s="17"/>
      <c r="DAZ27" s="17"/>
      <c r="DBA27" s="17"/>
      <c r="DBB27" s="17"/>
      <c r="DBC27" s="17"/>
      <c r="DBD27" s="17"/>
      <c r="DBE27" s="17"/>
      <c r="DBF27" s="17"/>
      <c r="DBG27" s="17"/>
      <c r="DBH27" s="17"/>
      <c r="DBI27" s="17"/>
      <c r="DBJ27" s="17"/>
      <c r="DBK27" s="17"/>
      <c r="DBL27" s="17"/>
      <c r="DBM27" s="17"/>
      <c r="DBN27" s="17"/>
      <c r="DBO27" s="17"/>
      <c r="DBP27" s="17"/>
      <c r="DBQ27" s="17"/>
      <c r="DBR27" s="17"/>
      <c r="DBS27" s="17"/>
      <c r="DBT27" s="17"/>
      <c r="DBU27" s="17"/>
      <c r="DBV27" s="17"/>
      <c r="DBW27" s="17"/>
      <c r="DBX27" s="17"/>
      <c r="DBY27" s="17"/>
      <c r="DBZ27" s="17"/>
      <c r="DCA27" s="17"/>
      <c r="DCB27" s="17"/>
      <c r="DCC27" s="17"/>
      <c r="DCD27" s="17"/>
      <c r="DCE27" s="17"/>
      <c r="DCF27" s="17"/>
      <c r="DCG27" s="17"/>
      <c r="DCH27" s="17"/>
      <c r="DCI27" s="17"/>
      <c r="DCJ27" s="17"/>
      <c r="DCK27" s="17"/>
      <c r="DCL27" s="17"/>
      <c r="DCM27" s="17"/>
      <c r="DCN27" s="17"/>
      <c r="DCO27" s="17"/>
      <c r="DCP27" s="17"/>
      <c r="DCQ27" s="17"/>
      <c r="DCR27" s="17"/>
      <c r="DCS27" s="17"/>
      <c r="DCT27" s="17"/>
      <c r="DCU27" s="17"/>
      <c r="DCV27" s="17"/>
      <c r="DCW27" s="17"/>
      <c r="DCX27" s="17"/>
      <c r="DCY27" s="17"/>
      <c r="DCZ27" s="17"/>
      <c r="DDA27" s="17"/>
      <c r="DDB27" s="17"/>
      <c r="DDC27" s="17"/>
      <c r="DDD27" s="17"/>
      <c r="DDE27" s="17"/>
      <c r="DDF27" s="17"/>
      <c r="DDG27" s="17"/>
      <c r="DDH27" s="17"/>
      <c r="DDI27" s="17"/>
      <c r="DDJ27" s="17"/>
      <c r="DDK27" s="17"/>
      <c r="DDL27" s="17"/>
      <c r="DDM27" s="17"/>
      <c r="DDN27" s="17"/>
      <c r="DDO27" s="17"/>
      <c r="DDP27" s="17"/>
      <c r="DDQ27" s="17"/>
      <c r="DDR27" s="17"/>
      <c r="DDS27" s="17"/>
      <c r="DDT27" s="17"/>
      <c r="DDU27" s="17"/>
      <c r="DDV27" s="17"/>
      <c r="DDW27" s="17"/>
      <c r="DDX27" s="17"/>
      <c r="DDY27" s="17"/>
      <c r="DDZ27" s="17"/>
      <c r="DEA27" s="17"/>
      <c r="DEB27" s="17"/>
      <c r="DEC27" s="17"/>
      <c r="DED27" s="17"/>
      <c r="DEE27" s="17"/>
      <c r="DEF27" s="17"/>
      <c r="DEG27" s="17"/>
      <c r="DEH27" s="17"/>
      <c r="DEI27" s="17"/>
      <c r="DEJ27" s="17"/>
      <c r="DEK27" s="17"/>
      <c r="DEL27" s="17"/>
      <c r="DEM27" s="17"/>
      <c r="DEN27" s="17"/>
      <c r="DEO27" s="17"/>
      <c r="DEP27" s="17"/>
      <c r="DEQ27" s="17"/>
      <c r="DER27" s="17"/>
      <c r="DES27" s="17"/>
      <c r="DET27" s="17"/>
      <c r="DEU27" s="17"/>
      <c r="DEV27" s="17"/>
      <c r="DEW27" s="17"/>
      <c r="DEX27" s="17"/>
      <c r="DEY27" s="17"/>
      <c r="DEZ27" s="17"/>
      <c r="DFA27" s="17"/>
      <c r="DFB27" s="17"/>
      <c r="DFC27" s="17"/>
      <c r="DFD27" s="17"/>
      <c r="DFE27" s="17"/>
      <c r="DFF27" s="17"/>
      <c r="DFG27" s="17"/>
      <c r="DFH27" s="17"/>
      <c r="DFI27" s="17"/>
      <c r="DFJ27" s="17"/>
      <c r="DFK27" s="17"/>
      <c r="DFL27" s="17"/>
      <c r="DFM27" s="17"/>
      <c r="DFN27" s="17"/>
      <c r="DFO27" s="17"/>
      <c r="DFP27" s="17"/>
      <c r="DFQ27" s="17"/>
      <c r="DFR27" s="17"/>
      <c r="DFS27" s="17"/>
      <c r="DFT27" s="17"/>
      <c r="DFU27" s="17"/>
      <c r="DFV27" s="17"/>
      <c r="DFW27" s="17"/>
      <c r="DFX27" s="17"/>
      <c r="DFY27" s="17"/>
      <c r="DFZ27" s="17"/>
      <c r="DGA27" s="17"/>
      <c r="DGB27" s="17"/>
      <c r="DGC27" s="17"/>
      <c r="DGD27" s="17"/>
      <c r="DGE27" s="17"/>
      <c r="DGF27" s="17"/>
      <c r="DGG27" s="17"/>
      <c r="DGH27" s="17"/>
      <c r="DGI27" s="17"/>
      <c r="DGJ27" s="17"/>
      <c r="DGK27" s="17"/>
      <c r="DGL27" s="17"/>
      <c r="DGM27" s="17"/>
      <c r="DGN27" s="17"/>
      <c r="DGO27" s="17"/>
      <c r="DGP27" s="17"/>
      <c r="DGQ27" s="17"/>
      <c r="DGR27" s="17"/>
      <c r="DGS27" s="17"/>
      <c r="DGT27" s="17"/>
      <c r="DGU27" s="17"/>
      <c r="DGV27" s="17"/>
      <c r="DGW27" s="17"/>
      <c r="DGX27" s="17"/>
      <c r="DGY27" s="17"/>
      <c r="DGZ27" s="17"/>
      <c r="DHA27" s="17"/>
      <c r="DHB27" s="17"/>
      <c r="DHC27" s="17"/>
      <c r="DHD27" s="17"/>
      <c r="DHE27" s="17"/>
      <c r="DHF27" s="17"/>
      <c r="DHG27" s="17"/>
      <c r="DHH27" s="17"/>
      <c r="DHI27" s="17"/>
      <c r="DHJ27" s="17"/>
      <c r="DHK27" s="17"/>
      <c r="DHL27" s="17"/>
      <c r="DHM27" s="17"/>
      <c r="DHN27" s="17"/>
      <c r="DHO27" s="17"/>
      <c r="DHP27" s="17"/>
      <c r="DHQ27" s="17"/>
      <c r="DHR27" s="17"/>
      <c r="DHS27" s="17"/>
      <c r="DHT27" s="17"/>
      <c r="DHU27" s="17"/>
      <c r="DHV27" s="17"/>
      <c r="DHW27" s="17"/>
      <c r="DHX27" s="17"/>
      <c r="DHY27" s="17"/>
      <c r="DHZ27" s="17"/>
      <c r="DIA27" s="17"/>
      <c r="DIB27" s="17"/>
      <c r="DIC27" s="17"/>
      <c r="DID27" s="17"/>
      <c r="DIE27" s="17"/>
      <c r="DIF27" s="17"/>
      <c r="DIG27" s="17"/>
      <c r="DIH27" s="17"/>
      <c r="DII27" s="17"/>
      <c r="DIJ27" s="17"/>
      <c r="DIK27" s="17"/>
      <c r="DIL27" s="17"/>
      <c r="DIM27" s="17"/>
      <c r="DIN27" s="17"/>
      <c r="DIO27" s="17"/>
      <c r="DIP27" s="17"/>
      <c r="DIQ27" s="17"/>
      <c r="DIR27" s="17"/>
      <c r="DIS27" s="17"/>
      <c r="DIT27" s="17"/>
      <c r="DIU27" s="17"/>
      <c r="DIV27" s="17"/>
      <c r="DIW27" s="17"/>
      <c r="DIX27" s="17"/>
      <c r="DIY27" s="17"/>
      <c r="DIZ27" s="17"/>
      <c r="DJA27" s="17"/>
      <c r="DJB27" s="17"/>
      <c r="DJC27" s="17"/>
      <c r="DJD27" s="17"/>
      <c r="DJE27" s="17"/>
      <c r="DJF27" s="17"/>
      <c r="DJG27" s="17"/>
      <c r="DJH27" s="17"/>
      <c r="DJI27" s="17"/>
      <c r="DJJ27" s="17"/>
      <c r="DJK27" s="17"/>
      <c r="DJL27" s="17"/>
      <c r="DJM27" s="17"/>
      <c r="DJN27" s="17"/>
      <c r="DJO27" s="17"/>
      <c r="DJP27" s="17"/>
      <c r="DJQ27" s="17"/>
      <c r="DJR27" s="17"/>
      <c r="DJS27" s="17"/>
      <c r="DJT27" s="17"/>
      <c r="DJU27" s="17"/>
      <c r="DJV27" s="17"/>
      <c r="DJW27" s="17"/>
      <c r="DJX27" s="17"/>
      <c r="DJY27" s="17"/>
      <c r="DJZ27" s="17"/>
      <c r="DKA27" s="17"/>
      <c r="DKB27" s="17"/>
      <c r="DKC27" s="17"/>
      <c r="DKD27" s="17"/>
      <c r="DKE27" s="17"/>
      <c r="DKF27" s="17"/>
      <c r="DKG27" s="17"/>
      <c r="DKH27" s="17"/>
      <c r="DKI27" s="17"/>
      <c r="DKJ27" s="17"/>
      <c r="DKK27" s="17"/>
      <c r="DKL27" s="17"/>
      <c r="DKM27" s="17"/>
      <c r="DKN27" s="17"/>
      <c r="DKO27" s="17"/>
      <c r="DKP27" s="17"/>
      <c r="DKQ27" s="17"/>
      <c r="DKR27" s="17"/>
      <c r="DKS27" s="17"/>
      <c r="DKT27" s="17"/>
      <c r="DKU27" s="17"/>
      <c r="DKV27" s="17"/>
      <c r="DKW27" s="17"/>
      <c r="DKX27" s="17"/>
      <c r="DKY27" s="17"/>
      <c r="DKZ27" s="17"/>
      <c r="DLA27" s="17"/>
      <c r="DLB27" s="17"/>
      <c r="DLC27" s="17"/>
      <c r="DLD27" s="17"/>
      <c r="DLE27" s="17"/>
      <c r="DLF27" s="17"/>
      <c r="DLG27" s="17"/>
      <c r="DLH27" s="17"/>
      <c r="DLI27" s="17"/>
      <c r="DLJ27" s="17"/>
      <c r="DLK27" s="17"/>
      <c r="DLL27" s="17"/>
      <c r="DLM27" s="17"/>
      <c r="DLN27" s="17"/>
      <c r="DLO27" s="17"/>
      <c r="DLP27" s="17"/>
      <c r="DLQ27" s="17"/>
      <c r="DLR27" s="17"/>
      <c r="DLS27" s="17"/>
      <c r="DLT27" s="17"/>
      <c r="DLU27" s="17"/>
      <c r="DLV27" s="17"/>
      <c r="DLW27" s="17"/>
      <c r="DLX27" s="17"/>
      <c r="DLY27" s="17"/>
      <c r="DLZ27" s="17"/>
      <c r="DMA27" s="17"/>
      <c r="DMB27" s="17"/>
      <c r="DMC27" s="17"/>
      <c r="DMD27" s="17"/>
      <c r="DME27" s="17"/>
      <c r="DMF27" s="17"/>
      <c r="DMG27" s="17"/>
      <c r="DMH27" s="17"/>
      <c r="DMI27" s="17"/>
      <c r="DMJ27" s="17"/>
      <c r="DMK27" s="17"/>
      <c r="DML27" s="17"/>
      <c r="DMM27" s="17"/>
      <c r="DMN27" s="17"/>
      <c r="DMO27" s="17"/>
      <c r="DMP27" s="17"/>
      <c r="DMQ27" s="17"/>
      <c r="DMR27" s="17"/>
      <c r="DMS27" s="17"/>
      <c r="DMT27" s="17"/>
      <c r="DMU27" s="17"/>
      <c r="DMV27" s="17"/>
      <c r="DMW27" s="17"/>
      <c r="DMX27" s="17"/>
      <c r="DMY27" s="17"/>
      <c r="DMZ27" s="17"/>
      <c r="DNA27" s="17"/>
      <c r="DNB27" s="17"/>
      <c r="DNC27" s="17"/>
      <c r="DND27" s="17"/>
      <c r="DNE27" s="17"/>
      <c r="DNF27" s="17"/>
      <c r="DNG27" s="17"/>
      <c r="DNH27" s="17"/>
      <c r="DNI27" s="17"/>
      <c r="DNJ27" s="17"/>
      <c r="DNK27" s="17"/>
      <c r="DNL27" s="17"/>
      <c r="DNM27" s="17"/>
      <c r="DNN27" s="17"/>
      <c r="DNO27" s="17"/>
      <c r="DNP27" s="17"/>
      <c r="DNQ27" s="17"/>
      <c r="DNR27" s="17"/>
      <c r="DNS27" s="17"/>
      <c r="DNT27" s="17"/>
      <c r="DNU27" s="17"/>
      <c r="DNV27" s="17"/>
      <c r="DNW27" s="17"/>
      <c r="DNX27" s="17"/>
      <c r="DNY27" s="17"/>
      <c r="DNZ27" s="17"/>
      <c r="DOA27" s="17"/>
      <c r="DOB27" s="17"/>
      <c r="DOC27" s="17"/>
      <c r="DOD27" s="17"/>
      <c r="DOE27" s="17"/>
      <c r="DOF27" s="17"/>
      <c r="DOG27" s="17"/>
      <c r="DOH27" s="17"/>
      <c r="DOI27" s="17"/>
      <c r="DOJ27" s="17"/>
      <c r="DOK27" s="17"/>
      <c r="DOL27" s="17"/>
      <c r="DOM27" s="17"/>
      <c r="DON27" s="17"/>
      <c r="DOO27" s="17"/>
      <c r="DOP27" s="17"/>
      <c r="DOQ27" s="17"/>
      <c r="DOR27" s="17"/>
      <c r="DOS27" s="17"/>
      <c r="DOT27" s="17"/>
      <c r="DOU27" s="17"/>
      <c r="DOV27" s="17"/>
      <c r="DOW27" s="17"/>
      <c r="DOX27" s="17"/>
      <c r="DOY27" s="17"/>
      <c r="DOZ27" s="17"/>
      <c r="DPA27" s="17"/>
      <c r="DPB27" s="17"/>
      <c r="DPC27" s="17"/>
      <c r="DPD27" s="17"/>
      <c r="DPE27" s="17"/>
      <c r="DPF27" s="17"/>
      <c r="DPG27" s="17"/>
      <c r="DPH27" s="17"/>
      <c r="DPI27" s="17"/>
      <c r="DPJ27" s="17"/>
      <c r="DPK27" s="17"/>
      <c r="DPL27" s="17"/>
      <c r="DPM27" s="17"/>
      <c r="DPN27" s="17"/>
      <c r="DPO27" s="17"/>
      <c r="DPP27" s="17"/>
      <c r="DPQ27" s="17"/>
      <c r="DPR27" s="17"/>
      <c r="DPS27" s="17"/>
      <c r="DPT27" s="17"/>
      <c r="DPU27" s="17"/>
      <c r="DPV27" s="17"/>
      <c r="DPW27" s="17"/>
      <c r="DPX27" s="17"/>
      <c r="DPY27" s="17"/>
      <c r="DPZ27" s="17"/>
      <c r="DQA27" s="17"/>
      <c r="DQB27" s="17"/>
      <c r="DQC27" s="17"/>
      <c r="DQD27" s="17"/>
      <c r="DQE27" s="17"/>
      <c r="DQF27" s="17"/>
      <c r="DQG27" s="17"/>
      <c r="DQH27" s="17"/>
      <c r="DQI27" s="17"/>
      <c r="DQJ27" s="17"/>
      <c r="DQK27" s="17"/>
      <c r="DQL27" s="17"/>
      <c r="DQM27" s="17"/>
      <c r="DQN27" s="17"/>
      <c r="DQO27" s="17"/>
      <c r="DQP27" s="17"/>
      <c r="DQQ27" s="17"/>
      <c r="DQR27" s="17"/>
      <c r="DQS27" s="17"/>
      <c r="DQT27" s="17"/>
      <c r="DQU27" s="17"/>
      <c r="DQV27" s="17"/>
      <c r="DQW27" s="17"/>
      <c r="DQX27" s="17"/>
      <c r="DQY27" s="17"/>
      <c r="DQZ27" s="17"/>
      <c r="DRA27" s="17"/>
      <c r="DRB27" s="17"/>
      <c r="DRC27" s="17"/>
      <c r="DRD27" s="17"/>
      <c r="DRE27" s="17"/>
      <c r="DRF27" s="17"/>
      <c r="DRG27" s="17"/>
      <c r="DRH27" s="17"/>
      <c r="DRI27" s="17"/>
      <c r="DRJ27" s="17"/>
      <c r="DRK27" s="17"/>
      <c r="DRL27" s="17"/>
      <c r="DRM27" s="17"/>
      <c r="DRN27" s="17"/>
      <c r="DRO27" s="17"/>
      <c r="DRP27" s="17"/>
      <c r="DRQ27" s="17"/>
      <c r="DRR27" s="17"/>
      <c r="DRS27" s="17"/>
      <c r="DRT27" s="17"/>
      <c r="DRU27" s="17"/>
      <c r="DRV27" s="17"/>
      <c r="DRW27" s="17"/>
      <c r="DRX27" s="17"/>
      <c r="DRY27" s="17"/>
      <c r="DRZ27" s="17"/>
      <c r="DSA27" s="17"/>
      <c r="DSB27" s="17"/>
      <c r="DSC27" s="17"/>
      <c r="DSD27" s="17"/>
      <c r="DSE27" s="17"/>
      <c r="DSF27" s="17"/>
      <c r="DSG27" s="17"/>
      <c r="DSH27" s="17"/>
      <c r="DSI27" s="17"/>
      <c r="DSJ27" s="17"/>
      <c r="DSK27" s="17"/>
      <c r="DSL27" s="17"/>
      <c r="DSM27" s="17"/>
      <c r="DSN27" s="17"/>
      <c r="DSO27" s="17"/>
      <c r="DSP27" s="17"/>
      <c r="DSQ27" s="17"/>
      <c r="DSR27" s="17"/>
      <c r="DSS27" s="17"/>
      <c r="DST27" s="17"/>
      <c r="DSU27" s="17"/>
      <c r="DSV27" s="17"/>
      <c r="DSW27" s="17"/>
      <c r="DSX27" s="17"/>
      <c r="DSY27" s="17"/>
      <c r="DSZ27" s="17"/>
      <c r="DTA27" s="17"/>
      <c r="DTB27" s="17"/>
      <c r="DTC27" s="17"/>
      <c r="DTD27" s="17"/>
      <c r="DTE27" s="17"/>
      <c r="DTF27" s="17"/>
      <c r="DTG27" s="17"/>
      <c r="DTH27" s="17"/>
      <c r="DTI27" s="17"/>
      <c r="DTJ27" s="17"/>
      <c r="DTK27" s="17"/>
      <c r="DTL27" s="17"/>
      <c r="DTM27" s="17"/>
      <c r="DTN27" s="17"/>
      <c r="DTO27" s="17"/>
      <c r="DTP27" s="17"/>
      <c r="DTQ27" s="17"/>
      <c r="DTR27" s="17"/>
      <c r="DTS27" s="17"/>
      <c r="DTT27" s="17"/>
      <c r="DTU27" s="17"/>
      <c r="DTV27" s="17"/>
      <c r="DTW27" s="17"/>
      <c r="DTX27" s="17"/>
      <c r="DTY27" s="17"/>
      <c r="DTZ27" s="17"/>
      <c r="DUA27" s="17"/>
      <c r="DUB27" s="17"/>
      <c r="DUC27" s="17"/>
      <c r="DUD27" s="17"/>
      <c r="DUE27" s="17"/>
      <c r="DUF27" s="17"/>
      <c r="DUG27" s="17"/>
      <c r="DUH27" s="17"/>
      <c r="DUI27" s="17"/>
      <c r="DUJ27" s="17"/>
      <c r="DUK27" s="17"/>
      <c r="DUL27" s="17"/>
      <c r="DUM27" s="17"/>
      <c r="DUN27" s="17"/>
      <c r="DUO27" s="17"/>
      <c r="DUP27" s="17"/>
      <c r="DUQ27" s="17"/>
      <c r="DUR27" s="17"/>
      <c r="DUS27" s="17"/>
      <c r="DUT27" s="17"/>
      <c r="DUU27" s="17"/>
      <c r="DUV27" s="17"/>
      <c r="DUW27" s="17"/>
      <c r="DUX27" s="17"/>
      <c r="DUY27" s="17"/>
      <c r="DUZ27" s="17"/>
      <c r="DVA27" s="17"/>
      <c r="DVB27" s="17"/>
      <c r="DVC27" s="17"/>
      <c r="DVD27" s="17"/>
      <c r="DVE27" s="17"/>
      <c r="DVF27" s="17"/>
      <c r="DVG27" s="17"/>
      <c r="DVH27" s="17"/>
      <c r="DVI27" s="17"/>
      <c r="DVJ27" s="17"/>
      <c r="DVK27" s="17"/>
      <c r="DVL27" s="17"/>
      <c r="DVM27" s="17"/>
      <c r="DVN27" s="17"/>
      <c r="DVO27" s="17"/>
      <c r="DVP27" s="17"/>
      <c r="DVQ27" s="17"/>
      <c r="DVR27" s="17"/>
      <c r="DVS27" s="17"/>
      <c r="DVT27" s="17"/>
      <c r="DVU27" s="17"/>
      <c r="DVV27" s="17"/>
      <c r="DVW27" s="17"/>
      <c r="DVX27" s="17"/>
      <c r="DVY27" s="17"/>
      <c r="DVZ27" s="17"/>
      <c r="DWA27" s="17"/>
      <c r="DWB27" s="17"/>
      <c r="DWC27" s="17"/>
      <c r="DWD27" s="17"/>
      <c r="DWE27" s="17"/>
      <c r="DWF27" s="17"/>
      <c r="DWG27" s="17"/>
      <c r="DWH27" s="17"/>
      <c r="DWI27" s="17"/>
      <c r="DWJ27" s="17"/>
      <c r="DWK27" s="17"/>
      <c r="DWL27" s="17"/>
      <c r="DWM27" s="17"/>
      <c r="DWN27" s="17"/>
      <c r="DWO27" s="17"/>
      <c r="DWP27" s="17"/>
      <c r="DWQ27" s="17"/>
      <c r="DWR27" s="17"/>
      <c r="DWS27" s="17"/>
      <c r="DWT27" s="17"/>
      <c r="DWU27" s="17"/>
      <c r="DWV27" s="17"/>
      <c r="DWW27" s="17"/>
      <c r="DWX27" s="17"/>
      <c r="DWY27" s="17"/>
      <c r="DWZ27" s="17"/>
      <c r="DXA27" s="17"/>
      <c r="DXB27" s="17"/>
      <c r="DXC27" s="17"/>
      <c r="DXD27" s="17"/>
      <c r="DXE27" s="17"/>
      <c r="DXF27" s="17"/>
      <c r="DXG27" s="17"/>
      <c r="DXH27" s="17"/>
      <c r="DXI27" s="17"/>
      <c r="DXJ27" s="17"/>
      <c r="DXK27" s="17"/>
      <c r="DXL27" s="17"/>
      <c r="DXM27" s="17"/>
      <c r="DXN27" s="17"/>
      <c r="DXO27" s="17"/>
      <c r="DXP27" s="17"/>
      <c r="DXQ27" s="17"/>
      <c r="DXR27" s="17"/>
      <c r="DXS27" s="17"/>
      <c r="DXT27" s="17"/>
      <c r="DXU27" s="17"/>
      <c r="DXV27" s="17"/>
      <c r="DXW27" s="17"/>
      <c r="DXX27" s="17"/>
      <c r="DXY27" s="17"/>
      <c r="DXZ27" s="17"/>
      <c r="DYA27" s="17"/>
      <c r="DYB27" s="17"/>
      <c r="DYC27" s="17"/>
      <c r="DYD27" s="17"/>
      <c r="DYE27" s="17"/>
      <c r="DYF27" s="17"/>
      <c r="DYG27" s="17"/>
      <c r="DYH27" s="17"/>
      <c r="DYI27" s="17"/>
      <c r="DYJ27" s="17"/>
      <c r="DYK27" s="17"/>
      <c r="DYL27" s="17"/>
      <c r="DYM27" s="17"/>
      <c r="DYN27" s="17"/>
      <c r="DYO27" s="17"/>
      <c r="DYP27" s="17"/>
      <c r="DYQ27" s="17"/>
      <c r="DYR27" s="17"/>
      <c r="DYS27" s="17"/>
      <c r="DYT27" s="17"/>
      <c r="DYU27" s="17"/>
      <c r="DYV27" s="17"/>
      <c r="DYW27" s="17"/>
      <c r="DYX27" s="17"/>
      <c r="DYY27" s="17"/>
      <c r="DYZ27" s="17"/>
      <c r="DZA27" s="17"/>
      <c r="DZB27" s="17"/>
      <c r="DZC27" s="17"/>
      <c r="DZD27" s="17"/>
      <c r="DZE27" s="17"/>
      <c r="DZF27" s="17"/>
      <c r="DZG27" s="17"/>
      <c r="DZH27" s="17"/>
      <c r="DZI27" s="17"/>
      <c r="DZJ27" s="17"/>
      <c r="DZK27" s="17"/>
      <c r="DZL27" s="17"/>
      <c r="DZM27" s="17"/>
      <c r="DZN27" s="17"/>
      <c r="DZO27" s="17"/>
      <c r="DZP27" s="17"/>
      <c r="DZQ27" s="17"/>
      <c r="DZR27" s="17"/>
      <c r="DZS27" s="17"/>
      <c r="DZT27" s="17"/>
      <c r="DZU27" s="17"/>
      <c r="DZV27" s="17"/>
      <c r="DZW27" s="17"/>
      <c r="DZX27" s="17"/>
      <c r="DZY27" s="17"/>
      <c r="DZZ27" s="17"/>
      <c r="EAA27" s="17"/>
      <c r="EAB27" s="17"/>
      <c r="EAC27" s="17"/>
      <c r="EAD27" s="17"/>
      <c r="EAE27" s="17"/>
      <c r="EAF27" s="17"/>
      <c r="EAG27" s="17"/>
      <c r="EAH27" s="17"/>
      <c r="EAI27" s="17"/>
      <c r="EAJ27" s="17"/>
      <c r="EAK27" s="17"/>
      <c r="EAL27" s="17"/>
      <c r="EAM27" s="17"/>
      <c r="EAN27" s="17"/>
      <c r="EAO27" s="17"/>
      <c r="EAP27" s="17"/>
      <c r="EAQ27" s="17"/>
      <c r="EAR27" s="17"/>
      <c r="EAS27" s="17"/>
      <c r="EAT27" s="17"/>
      <c r="EAU27" s="17"/>
      <c r="EAV27" s="17"/>
      <c r="EAW27" s="17"/>
      <c r="EAX27" s="17"/>
      <c r="EAY27" s="17"/>
      <c r="EAZ27" s="17"/>
      <c r="EBA27" s="17"/>
      <c r="EBB27" s="17"/>
      <c r="EBC27" s="17"/>
      <c r="EBD27" s="17"/>
      <c r="EBE27" s="17"/>
      <c r="EBF27" s="17"/>
      <c r="EBG27" s="17"/>
      <c r="EBH27" s="17"/>
      <c r="EBI27" s="17"/>
      <c r="EBJ27" s="17"/>
      <c r="EBK27" s="17"/>
      <c r="EBL27" s="17"/>
      <c r="EBM27" s="17"/>
      <c r="EBN27" s="17"/>
      <c r="EBO27" s="17"/>
      <c r="EBP27" s="17"/>
      <c r="EBQ27" s="17"/>
      <c r="EBR27" s="17"/>
      <c r="EBS27" s="17"/>
      <c r="EBT27" s="17"/>
      <c r="EBU27" s="17"/>
      <c r="EBV27" s="17"/>
      <c r="EBW27" s="17"/>
      <c r="EBX27" s="17"/>
      <c r="EBY27" s="17"/>
      <c r="EBZ27" s="17"/>
      <c r="ECA27" s="17"/>
      <c r="ECB27" s="17"/>
      <c r="ECC27" s="17"/>
      <c r="ECD27" s="17"/>
      <c r="ECE27" s="17"/>
      <c r="ECF27" s="17"/>
      <c r="ECG27" s="17"/>
      <c r="ECH27" s="17"/>
      <c r="ECI27" s="17"/>
      <c r="ECJ27" s="17"/>
      <c r="ECK27" s="17"/>
      <c r="ECL27" s="17"/>
      <c r="ECM27" s="17"/>
      <c r="ECN27" s="17"/>
      <c r="ECO27" s="17"/>
      <c r="ECP27" s="17"/>
      <c r="ECQ27" s="17"/>
      <c r="ECR27" s="17"/>
      <c r="ECS27" s="17"/>
      <c r="ECT27" s="17"/>
      <c r="ECU27" s="17"/>
      <c r="ECV27" s="17"/>
      <c r="ECW27" s="17"/>
      <c r="ECX27" s="17"/>
      <c r="ECY27" s="17"/>
      <c r="ECZ27" s="17"/>
      <c r="EDA27" s="17"/>
      <c r="EDB27" s="17"/>
      <c r="EDC27" s="17"/>
      <c r="EDD27" s="17"/>
      <c r="EDE27" s="17"/>
      <c r="EDF27" s="17"/>
      <c r="EDG27" s="17"/>
      <c r="EDH27" s="17"/>
      <c r="EDI27" s="17"/>
      <c r="EDJ27" s="17"/>
      <c r="EDK27" s="17"/>
      <c r="EDL27" s="17"/>
      <c r="EDM27" s="17"/>
      <c r="EDN27" s="17"/>
      <c r="EDO27" s="17"/>
      <c r="EDP27" s="17"/>
      <c r="EDQ27" s="17"/>
      <c r="EDR27" s="17"/>
      <c r="EDS27" s="17"/>
      <c r="EDT27" s="17"/>
      <c r="EDU27" s="17"/>
      <c r="EDV27" s="17"/>
      <c r="EDW27" s="17"/>
      <c r="EDX27" s="17"/>
      <c r="EDY27" s="17"/>
      <c r="EDZ27" s="17"/>
      <c r="EEA27" s="17"/>
      <c r="EEB27" s="17"/>
      <c r="EEC27" s="17"/>
      <c r="EED27" s="17"/>
      <c r="EEE27" s="17"/>
      <c r="EEF27" s="17"/>
      <c r="EEG27" s="17"/>
      <c r="EEH27" s="17"/>
      <c r="EEI27" s="17"/>
      <c r="EEJ27" s="17"/>
      <c r="EEK27" s="17"/>
      <c r="EEL27" s="17"/>
      <c r="EEM27" s="17"/>
      <c r="EEN27" s="17"/>
      <c r="EEO27" s="17"/>
      <c r="EEP27" s="17"/>
      <c r="EEQ27" s="17"/>
      <c r="EER27" s="17"/>
      <c r="EES27" s="17"/>
      <c r="EET27" s="17"/>
      <c r="EEU27" s="17"/>
      <c r="EEV27" s="17"/>
      <c r="EEW27" s="17"/>
      <c r="EEX27" s="17"/>
      <c r="EEY27" s="17"/>
      <c r="EEZ27" s="17"/>
      <c r="EFA27" s="17"/>
      <c r="EFB27" s="17"/>
      <c r="EFC27" s="17"/>
      <c r="EFD27" s="17"/>
      <c r="EFE27" s="17"/>
      <c r="EFF27" s="17"/>
      <c r="EFG27" s="17"/>
      <c r="EFH27" s="17"/>
      <c r="EFI27" s="17"/>
      <c r="EFJ27" s="17"/>
      <c r="EFK27" s="17"/>
      <c r="EFL27" s="17"/>
      <c r="EFM27" s="17"/>
      <c r="EFN27" s="17"/>
      <c r="EFO27" s="17"/>
      <c r="EFP27" s="17"/>
      <c r="EFQ27" s="17"/>
      <c r="EFR27" s="17"/>
      <c r="EFS27" s="17"/>
      <c r="EFT27" s="17"/>
      <c r="EFU27" s="17"/>
      <c r="EFV27" s="17"/>
      <c r="EFW27" s="17"/>
      <c r="EFX27" s="17"/>
      <c r="EFY27" s="17"/>
      <c r="EFZ27" s="17"/>
      <c r="EGA27" s="17"/>
      <c r="EGB27" s="17"/>
      <c r="EGC27" s="17"/>
      <c r="EGD27" s="17"/>
      <c r="EGE27" s="17"/>
      <c r="EGF27" s="17"/>
      <c r="EGG27" s="17"/>
      <c r="EGH27" s="17"/>
      <c r="EGI27" s="17"/>
      <c r="EGJ27" s="17"/>
      <c r="EGK27" s="17"/>
      <c r="EGL27" s="17"/>
      <c r="EGM27" s="17"/>
      <c r="EGN27" s="17"/>
      <c r="EGO27" s="17"/>
      <c r="EGP27" s="17"/>
      <c r="EGQ27" s="17"/>
      <c r="EGR27" s="17"/>
      <c r="EGS27" s="17"/>
      <c r="EGT27" s="17"/>
      <c r="EGU27" s="17"/>
      <c r="EGV27" s="17"/>
      <c r="EGW27" s="17"/>
      <c r="EGX27" s="17"/>
      <c r="EGY27" s="17"/>
      <c r="EGZ27" s="17"/>
      <c r="EHA27" s="17"/>
      <c r="EHB27" s="17"/>
      <c r="EHC27" s="17"/>
      <c r="EHD27" s="17"/>
      <c r="EHE27" s="17"/>
      <c r="EHF27" s="17"/>
      <c r="EHG27" s="17"/>
      <c r="EHH27" s="17"/>
      <c r="EHI27" s="17"/>
      <c r="EHJ27" s="17"/>
      <c r="EHK27" s="17"/>
      <c r="EHL27" s="17"/>
      <c r="EHM27" s="17"/>
      <c r="EHN27" s="17"/>
      <c r="EHO27" s="17"/>
      <c r="EHP27" s="17"/>
      <c r="EHQ27" s="17"/>
      <c r="EHR27" s="17"/>
      <c r="EHS27" s="17"/>
      <c r="EHT27" s="17"/>
      <c r="EHU27" s="17"/>
      <c r="EHV27" s="17"/>
      <c r="EHW27" s="17"/>
      <c r="EHX27" s="17"/>
      <c r="EHY27" s="17"/>
      <c r="EHZ27" s="17"/>
      <c r="EIA27" s="17"/>
      <c r="EIB27" s="17"/>
      <c r="EIC27" s="17"/>
      <c r="EID27" s="17"/>
      <c r="EIE27" s="17"/>
      <c r="EIF27" s="17"/>
      <c r="EIG27" s="17"/>
      <c r="EIH27" s="17"/>
      <c r="EII27" s="17"/>
      <c r="EIJ27" s="17"/>
      <c r="EIK27" s="17"/>
      <c r="EIL27" s="17"/>
      <c r="EIM27" s="17"/>
      <c r="EIN27" s="17"/>
      <c r="EIO27" s="17"/>
      <c r="EIP27" s="17"/>
      <c r="EIQ27" s="17"/>
      <c r="EIR27" s="17"/>
      <c r="EIS27" s="17"/>
      <c r="EIT27" s="17"/>
      <c r="EIU27" s="17"/>
      <c r="EIV27" s="17"/>
      <c r="EIW27" s="17"/>
      <c r="EIX27" s="17"/>
      <c r="EIY27" s="17"/>
      <c r="EIZ27" s="17"/>
      <c r="EJA27" s="17"/>
      <c r="EJB27" s="17"/>
      <c r="EJC27" s="17"/>
      <c r="EJD27" s="17"/>
      <c r="EJE27" s="17"/>
      <c r="EJF27" s="17"/>
      <c r="EJG27" s="17"/>
      <c r="EJH27" s="17"/>
      <c r="EJI27" s="17"/>
      <c r="EJJ27" s="17"/>
      <c r="EJK27" s="17"/>
      <c r="EJL27" s="17"/>
      <c r="EJM27" s="17"/>
      <c r="EJN27" s="17"/>
      <c r="EJO27" s="17"/>
      <c r="EJP27" s="17"/>
      <c r="EJQ27" s="17"/>
      <c r="EJR27" s="17"/>
      <c r="EJS27" s="17"/>
      <c r="EJT27" s="17"/>
      <c r="EJU27" s="17"/>
      <c r="EJV27" s="17"/>
      <c r="EJW27" s="17"/>
      <c r="EJX27" s="17"/>
      <c r="EJY27" s="17"/>
      <c r="EJZ27" s="17"/>
      <c r="EKA27" s="17"/>
      <c r="EKB27" s="17"/>
      <c r="EKC27" s="17"/>
      <c r="EKD27" s="17"/>
      <c r="EKE27" s="17"/>
      <c r="EKF27" s="17"/>
      <c r="EKG27" s="17"/>
      <c r="EKH27" s="17"/>
      <c r="EKI27" s="17"/>
      <c r="EKJ27" s="17"/>
      <c r="EKK27" s="17"/>
      <c r="EKL27" s="17"/>
      <c r="EKM27" s="17"/>
      <c r="EKN27" s="17"/>
      <c r="EKO27" s="17"/>
      <c r="EKP27" s="17"/>
      <c r="EKQ27" s="17"/>
      <c r="EKR27" s="17"/>
      <c r="EKS27" s="17"/>
      <c r="EKT27" s="17"/>
      <c r="EKU27" s="17"/>
      <c r="EKV27" s="17"/>
      <c r="EKW27" s="17"/>
      <c r="EKX27" s="17"/>
      <c r="EKY27" s="17"/>
      <c r="EKZ27" s="17"/>
      <c r="ELA27" s="17"/>
      <c r="ELB27" s="17"/>
      <c r="ELC27" s="17"/>
      <c r="ELD27" s="17"/>
      <c r="ELE27" s="17"/>
      <c r="ELF27" s="17"/>
      <c r="ELG27" s="17"/>
      <c r="ELH27" s="17"/>
      <c r="ELI27" s="17"/>
      <c r="ELJ27" s="17"/>
      <c r="ELK27" s="17"/>
      <c r="ELL27" s="17"/>
      <c r="ELM27" s="17"/>
      <c r="ELN27" s="17"/>
      <c r="ELO27" s="17"/>
      <c r="ELP27" s="17"/>
      <c r="ELQ27" s="17"/>
      <c r="ELR27" s="17"/>
      <c r="ELS27" s="17"/>
      <c r="ELT27" s="17"/>
      <c r="ELU27" s="17"/>
      <c r="ELV27" s="17"/>
      <c r="ELW27" s="17"/>
      <c r="ELX27" s="17"/>
      <c r="ELY27" s="17"/>
      <c r="ELZ27" s="17"/>
      <c r="EMA27" s="17"/>
      <c r="EMB27" s="17"/>
      <c r="EMC27" s="17"/>
      <c r="EMD27" s="17"/>
      <c r="EME27" s="17"/>
      <c r="EMF27" s="17"/>
      <c r="EMG27" s="17"/>
      <c r="EMH27" s="17"/>
      <c r="EMI27" s="17"/>
      <c r="EMJ27" s="17"/>
      <c r="EMK27" s="17"/>
      <c r="EML27" s="17"/>
      <c r="EMM27" s="17"/>
      <c r="EMN27" s="17"/>
      <c r="EMO27" s="17"/>
      <c r="EMP27" s="17"/>
      <c r="EMQ27" s="17"/>
      <c r="EMR27" s="17"/>
      <c r="EMS27" s="17"/>
      <c r="EMT27" s="17"/>
      <c r="EMU27" s="17"/>
      <c r="EMV27" s="17"/>
      <c r="EMW27" s="17"/>
      <c r="EMX27" s="17"/>
      <c r="EMY27" s="17"/>
      <c r="EMZ27" s="17"/>
      <c r="ENA27" s="17"/>
      <c r="ENB27" s="17"/>
      <c r="ENC27" s="17"/>
      <c r="END27" s="17"/>
      <c r="ENE27" s="17"/>
      <c r="ENF27" s="17"/>
      <c r="ENG27" s="17"/>
      <c r="ENH27" s="17"/>
      <c r="ENI27" s="17"/>
      <c r="ENJ27" s="17"/>
      <c r="ENK27" s="17"/>
      <c r="ENL27" s="17"/>
      <c r="ENM27" s="17"/>
      <c r="ENN27" s="17"/>
      <c r="ENO27" s="17"/>
      <c r="ENP27" s="17"/>
      <c r="ENQ27" s="17"/>
      <c r="ENR27" s="17"/>
      <c r="ENS27" s="17"/>
      <c r="ENT27" s="17"/>
      <c r="ENU27" s="17"/>
      <c r="ENV27" s="17"/>
      <c r="ENW27" s="17"/>
      <c r="ENX27" s="17"/>
      <c r="ENY27" s="17"/>
      <c r="ENZ27" s="17"/>
      <c r="EOA27" s="17"/>
      <c r="EOB27" s="17"/>
      <c r="EOC27" s="17"/>
      <c r="EOD27" s="17"/>
      <c r="EOE27" s="17"/>
      <c r="EOF27" s="17"/>
      <c r="EOG27" s="17"/>
      <c r="EOH27" s="17"/>
      <c r="EOI27" s="17"/>
      <c r="EOJ27" s="17"/>
      <c r="EOK27" s="17"/>
      <c r="EOL27" s="17"/>
      <c r="EOM27" s="17"/>
      <c r="EON27" s="17"/>
      <c r="EOO27" s="17"/>
      <c r="EOP27" s="17"/>
      <c r="EOQ27" s="17"/>
      <c r="EOR27" s="17"/>
      <c r="EOS27" s="17"/>
      <c r="EOT27" s="17"/>
      <c r="EOU27" s="17"/>
      <c r="EOV27" s="17"/>
      <c r="EOW27" s="17"/>
      <c r="EOX27" s="17"/>
      <c r="EOY27" s="17"/>
      <c r="EOZ27" s="17"/>
      <c r="EPA27" s="17"/>
      <c r="EPB27" s="17"/>
      <c r="EPC27" s="17"/>
      <c r="EPD27" s="17"/>
      <c r="EPE27" s="17"/>
      <c r="EPF27" s="17"/>
      <c r="EPG27" s="17"/>
      <c r="EPH27" s="17"/>
      <c r="EPI27" s="17"/>
      <c r="EPJ27" s="17"/>
      <c r="EPK27" s="17"/>
      <c r="EPL27" s="17"/>
      <c r="EPM27" s="17"/>
      <c r="EPN27" s="17"/>
      <c r="EPO27" s="17"/>
      <c r="EPP27" s="17"/>
      <c r="EPQ27" s="17"/>
      <c r="EPR27" s="17"/>
      <c r="EPS27" s="17"/>
      <c r="EPT27" s="17"/>
      <c r="EPU27" s="17"/>
      <c r="EPV27" s="17"/>
      <c r="EPW27" s="17"/>
      <c r="EPX27" s="17"/>
      <c r="EPY27" s="17"/>
      <c r="EPZ27" s="17"/>
      <c r="EQA27" s="17"/>
      <c r="EQB27" s="17"/>
      <c r="EQC27" s="17"/>
      <c r="EQD27" s="17"/>
      <c r="EQE27" s="17"/>
      <c r="EQF27" s="17"/>
      <c r="EQG27" s="17"/>
      <c r="EQH27" s="17"/>
      <c r="EQI27" s="17"/>
      <c r="EQJ27" s="17"/>
      <c r="EQK27" s="17"/>
      <c r="EQL27" s="17"/>
      <c r="EQM27" s="17"/>
      <c r="EQN27" s="17"/>
      <c r="EQO27" s="17"/>
      <c r="EQP27" s="17"/>
      <c r="EQQ27" s="17"/>
      <c r="EQR27" s="17"/>
      <c r="EQS27" s="17"/>
      <c r="EQT27" s="17"/>
      <c r="EQU27" s="17"/>
      <c r="EQV27" s="17"/>
      <c r="EQW27" s="17"/>
      <c r="EQX27" s="17"/>
      <c r="EQY27" s="17"/>
      <c r="EQZ27" s="17"/>
      <c r="ERA27" s="17"/>
      <c r="ERB27" s="17"/>
      <c r="ERC27" s="17"/>
      <c r="ERD27" s="17"/>
      <c r="ERE27" s="17"/>
      <c r="ERF27" s="17"/>
      <c r="ERG27" s="17"/>
      <c r="ERH27" s="17"/>
      <c r="ERI27" s="17"/>
      <c r="ERJ27" s="17"/>
      <c r="ERK27" s="17"/>
      <c r="ERL27" s="17"/>
      <c r="ERM27" s="17"/>
      <c r="ERN27" s="17"/>
      <c r="ERO27" s="17"/>
      <c r="ERP27" s="17"/>
      <c r="ERQ27" s="17"/>
      <c r="ERR27" s="17"/>
      <c r="ERS27" s="17"/>
      <c r="ERT27" s="17"/>
      <c r="ERU27" s="17"/>
      <c r="ERV27" s="17"/>
      <c r="ERW27" s="17"/>
      <c r="ERX27" s="17"/>
      <c r="ERY27" s="17"/>
      <c r="ERZ27" s="17"/>
      <c r="ESA27" s="17"/>
      <c r="ESB27" s="17"/>
      <c r="ESC27" s="17"/>
      <c r="ESD27" s="17"/>
      <c r="ESE27" s="17"/>
      <c r="ESF27" s="17"/>
      <c r="ESG27" s="17"/>
      <c r="ESH27" s="17"/>
      <c r="ESI27" s="17"/>
      <c r="ESJ27" s="17"/>
      <c r="ESK27" s="17"/>
      <c r="ESL27" s="17"/>
      <c r="ESM27" s="17"/>
      <c r="ESN27" s="17"/>
      <c r="ESO27" s="17"/>
      <c r="ESP27" s="17"/>
      <c r="ESQ27" s="17"/>
      <c r="ESR27" s="17"/>
      <c r="ESS27" s="17"/>
      <c r="EST27" s="17"/>
      <c r="ESU27" s="17"/>
      <c r="ESV27" s="17"/>
      <c r="ESW27" s="17"/>
      <c r="ESX27" s="17"/>
      <c r="ESY27" s="17"/>
      <c r="ESZ27" s="17"/>
      <c r="ETA27" s="17"/>
      <c r="ETB27" s="17"/>
      <c r="ETC27" s="17"/>
      <c r="ETD27" s="17"/>
      <c r="ETE27" s="17"/>
      <c r="ETF27" s="17"/>
      <c r="ETG27" s="17"/>
      <c r="ETH27" s="17"/>
      <c r="ETI27" s="17"/>
      <c r="ETJ27" s="17"/>
      <c r="ETK27" s="17"/>
      <c r="ETL27" s="17"/>
      <c r="ETM27" s="17"/>
      <c r="ETN27" s="17"/>
      <c r="ETO27" s="17"/>
      <c r="ETP27" s="17"/>
      <c r="ETQ27" s="17"/>
      <c r="ETR27" s="17"/>
      <c r="ETS27" s="17"/>
      <c r="ETT27" s="17"/>
      <c r="ETU27" s="17"/>
      <c r="ETV27" s="17"/>
      <c r="ETW27" s="17"/>
      <c r="ETX27" s="17"/>
      <c r="ETY27" s="17"/>
      <c r="ETZ27" s="17"/>
      <c r="EUA27" s="17"/>
      <c r="EUB27" s="17"/>
      <c r="EUC27" s="17"/>
      <c r="EUD27" s="17"/>
      <c r="EUE27" s="17"/>
      <c r="EUF27" s="17"/>
      <c r="EUG27" s="17"/>
      <c r="EUH27" s="17"/>
      <c r="EUI27" s="17"/>
      <c r="EUJ27" s="17"/>
      <c r="EUK27" s="17"/>
      <c r="EUL27" s="17"/>
      <c r="EUM27" s="17"/>
      <c r="EUN27" s="17"/>
      <c r="EUO27" s="17"/>
      <c r="EUP27" s="17"/>
      <c r="EUQ27" s="17"/>
      <c r="EUR27" s="17"/>
      <c r="EUS27" s="17"/>
      <c r="EUT27" s="17"/>
      <c r="EUU27" s="17"/>
      <c r="EUV27" s="17"/>
      <c r="EUW27" s="17"/>
      <c r="EUX27" s="17"/>
      <c r="EUY27" s="17"/>
      <c r="EUZ27" s="17"/>
      <c r="EVA27" s="17"/>
      <c r="EVB27" s="17"/>
      <c r="EVC27" s="17"/>
      <c r="EVD27" s="17"/>
      <c r="EVE27" s="17"/>
      <c r="EVF27" s="17"/>
      <c r="EVG27" s="17"/>
      <c r="EVH27" s="17"/>
      <c r="EVI27" s="17"/>
      <c r="EVJ27" s="17"/>
      <c r="EVK27" s="17"/>
      <c r="EVL27" s="17"/>
      <c r="EVM27" s="17"/>
      <c r="EVN27" s="17"/>
      <c r="EVO27" s="17"/>
      <c r="EVP27" s="17"/>
      <c r="EVQ27" s="17"/>
      <c r="EVR27" s="17"/>
      <c r="EVS27" s="17"/>
      <c r="EVT27" s="17"/>
      <c r="EVU27" s="17"/>
      <c r="EVV27" s="17"/>
      <c r="EVW27" s="17"/>
      <c r="EVX27" s="17"/>
      <c r="EVY27" s="17"/>
      <c r="EVZ27" s="17"/>
      <c r="EWA27" s="17"/>
      <c r="EWB27" s="17"/>
      <c r="EWC27" s="17"/>
      <c r="EWD27" s="17"/>
      <c r="EWE27" s="17"/>
      <c r="EWF27" s="17"/>
      <c r="EWG27" s="17"/>
      <c r="EWH27" s="17"/>
      <c r="EWI27" s="17"/>
      <c r="EWJ27" s="17"/>
      <c r="EWK27" s="17"/>
      <c r="EWL27" s="17"/>
      <c r="EWM27" s="17"/>
      <c r="EWN27" s="17"/>
      <c r="EWO27" s="17"/>
      <c r="EWP27" s="17"/>
      <c r="EWQ27" s="17"/>
      <c r="EWR27" s="17"/>
      <c r="EWS27" s="17"/>
      <c r="EWT27" s="17"/>
      <c r="EWU27" s="17"/>
      <c r="EWV27" s="17"/>
      <c r="EWW27" s="17"/>
      <c r="EWX27" s="17"/>
      <c r="EWY27" s="17"/>
      <c r="EWZ27" s="17"/>
      <c r="EXA27" s="17"/>
      <c r="EXB27" s="17"/>
      <c r="EXC27" s="17"/>
      <c r="EXD27" s="17"/>
      <c r="EXE27" s="17"/>
      <c r="EXF27" s="17"/>
      <c r="EXG27" s="17"/>
      <c r="EXH27" s="17"/>
      <c r="EXI27" s="17"/>
      <c r="EXJ27" s="17"/>
      <c r="EXK27" s="17"/>
      <c r="EXL27" s="17"/>
      <c r="EXM27" s="17"/>
      <c r="EXN27" s="17"/>
      <c r="EXO27" s="17"/>
      <c r="EXP27" s="17"/>
      <c r="EXQ27" s="17"/>
      <c r="EXR27" s="17"/>
      <c r="EXS27" s="17"/>
      <c r="EXT27" s="17"/>
      <c r="EXU27" s="17"/>
      <c r="EXV27" s="17"/>
      <c r="EXW27" s="17"/>
      <c r="EXX27" s="17"/>
      <c r="EXY27" s="17"/>
      <c r="EXZ27" s="17"/>
      <c r="EYA27" s="17"/>
      <c r="EYB27" s="17"/>
      <c r="EYC27" s="17"/>
      <c r="EYD27" s="17"/>
      <c r="EYE27" s="17"/>
      <c r="EYF27" s="17"/>
      <c r="EYG27" s="17"/>
      <c r="EYH27" s="17"/>
      <c r="EYI27" s="17"/>
      <c r="EYJ27" s="17"/>
      <c r="EYK27" s="17"/>
      <c r="EYL27" s="17"/>
      <c r="EYM27" s="17"/>
      <c r="EYN27" s="17"/>
      <c r="EYO27" s="17"/>
      <c r="EYP27" s="17"/>
      <c r="EYQ27" s="17"/>
      <c r="EYR27" s="17"/>
      <c r="EYS27" s="17"/>
      <c r="EYT27" s="17"/>
      <c r="EYU27" s="17"/>
      <c r="EYV27" s="17"/>
      <c r="EYW27" s="17"/>
      <c r="EYX27" s="17"/>
      <c r="EYY27" s="17"/>
      <c r="EYZ27" s="17"/>
      <c r="EZA27" s="17"/>
      <c r="EZB27" s="17"/>
      <c r="EZC27" s="17"/>
      <c r="EZD27" s="17"/>
      <c r="EZE27" s="17"/>
      <c r="EZF27" s="17"/>
      <c r="EZG27" s="17"/>
      <c r="EZH27" s="17"/>
      <c r="EZI27" s="17"/>
      <c r="EZJ27" s="17"/>
      <c r="EZK27" s="17"/>
      <c r="EZL27" s="17"/>
      <c r="EZM27" s="17"/>
      <c r="EZN27" s="17"/>
      <c r="EZO27" s="17"/>
      <c r="EZP27" s="17"/>
      <c r="EZQ27" s="17"/>
      <c r="EZR27" s="17"/>
      <c r="EZS27" s="17"/>
      <c r="EZT27" s="17"/>
      <c r="EZU27" s="17"/>
      <c r="EZV27" s="17"/>
      <c r="EZW27" s="17"/>
      <c r="EZX27" s="17"/>
      <c r="EZY27" s="17"/>
      <c r="EZZ27" s="17"/>
      <c r="FAA27" s="17"/>
      <c r="FAB27" s="17"/>
      <c r="FAC27" s="17"/>
      <c r="FAD27" s="17"/>
      <c r="FAE27" s="17"/>
      <c r="FAF27" s="17"/>
      <c r="FAG27" s="17"/>
      <c r="FAH27" s="17"/>
      <c r="FAI27" s="17"/>
      <c r="FAJ27" s="17"/>
      <c r="FAK27" s="17"/>
      <c r="FAL27" s="17"/>
      <c r="FAM27" s="17"/>
      <c r="FAN27" s="17"/>
      <c r="FAO27" s="17"/>
      <c r="FAP27" s="17"/>
      <c r="FAQ27" s="17"/>
      <c r="FAR27" s="17"/>
      <c r="FAS27" s="17"/>
      <c r="FAT27" s="17"/>
      <c r="FAU27" s="17"/>
      <c r="FAV27" s="17"/>
      <c r="FAW27" s="17"/>
      <c r="FAX27" s="17"/>
      <c r="FAY27" s="17"/>
      <c r="FAZ27" s="17"/>
      <c r="FBA27" s="17"/>
      <c r="FBB27" s="17"/>
      <c r="FBC27" s="17"/>
      <c r="FBD27" s="17"/>
      <c r="FBE27" s="17"/>
      <c r="FBF27" s="17"/>
      <c r="FBG27" s="17"/>
      <c r="FBH27" s="17"/>
      <c r="FBI27" s="17"/>
      <c r="FBJ27" s="17"/>
      <c r="FBK27" s="17"/>
      <c r="FBL27" s="17"/>
      <c r="FBM27" s="17"/>
      <c r="FBN27" s="17"/>
      <c r="FBO27" s="17"/>
      <c r="FBP27" s="17"/>
      <c r="FBQ27" s="17"/>
      <c r="FBR27" s="17"/>
      <c r="FBS27" s="17"/>
      <c r="FBT27" s="17"/>
      <c r="FBU27" s="17"/>
      <c r="FBV27" s="17"/>
      <c r="FBW27" s="17"/>
      <c r="FBX27" s="17"/>
      <c r="FBY27" s="17"/>
      <c r="FBZ27" s="17"/>
      <c r="FCA27" s="17"/>
      <c r="FCB27" s="17"/>
      <c r="FCC27" s="17"/>
      <c r="FCD27" s="17"/>
      <c r="FCE27" s="17"/>
      <c r="FCF27" s="17"/>
      <c r="FCG27" s="17"/>
      <c r="FCH27" s="17"/>
      <c r="FCI27" s="17"/>
      <c r="FCJ27" s="17"/>
      <c r="FCK27" s="17"/>
      <c r="FCL27" s="17"/>
      <c r="FCM27" s="17"/>
      <c r="FCN27" s="17"/>
      <c r="FCO27" s="17"/>
      <c r="FCP27" s="17"/>
      <c r="FCQ27" s="17"/>
      <c r="FCR27" s="17"/>
      <c r="FCS27" s="17"/>
      <c r="FCT27" s="17"/>
      <c r="FCU27" s="17"/>
      <c r="FCV27" s="17"/>
      <c r="FCW27" s="17"/>
      <c r="FCX27" s="17"/>
      <c r="FCY27" s="17"/>
      <c r="FCZ27" s="17"/>
      <c r="FDA27" s="17"/>
      <c r="FDB27" s="17"/>
      <c r="FDC27" s="17"/>
      <c r="FDD27" s="17"/>
      <c r="FDE27" s="17"/>
      <c r="FDF27" s="17"/>
      <c r="FDG27" s="17"/>
      <c r="FDH27" s="17"/>
      <c r="FDI27" s="17"/>
      <c r="FDJ27" s="17"/>
      <c r="FDK27" s="17"/>
      <c r="FDL27" s="17"/>
      <c r="FDM27" s="17"/>
      <c r="FDN27" s="17"/>
      <c r="FDO27" s="17"/>
      <c r="FDP27" s="17"/>
      <c r="FDQ27" s="17"/>
      <c r="FDR27" s="17"/>
      <c r="FDS27" s="17"/>
      <c r="FDT27" s="17"/>
      <c r="FDU27" s="17"/>
      <c r="FDV27" s="17"/>
      <c r="FDW27" s="17"/>
      <c r="FDX27" s="17"/>
      <c r="FDY27" s="17"/>
      <c r="FDZ27" s="17"/>
      <c r="FEA27" s="17"/>
      <c r="FEB27" s="17"/>
      <c r="FEC27" s="17"/>
      <c r="FED27" s="17"/>
      <c r="FEE27" s="17"/>
      <c r="FEF27" s="17"/>
      <c r="FEG27" s="17"/>
      <c r="FEH27" s="17"/>
      <c r="FEI27" s="17"/>
      <c r="FEJ27" s="17"/>
      <c r="FEK27" s="17"/>
      <c r="FEL27" s="17"/>
      <c r="FEM27" s="17"/>
      <c r="FEN27" s="17"/>
      <c r="FEO27" s="17"/>
      <c r="FEP27" s="17"/>
      <c r="FEQ27" s="17"/>
      <c r="FER27" s="17"/>
      <c r="FES27" s="17"/>
      <c r="FET27" s="17"/>
      <c r="FEU27" s="17"/>
      <c r="FEV27" s="17"/>
      <c r="FEW27" s="17"/>
      <c r="FEX27" s="17"/>
      <c r="FEY27" s="17"/>
      <c r="FEZ27" s="17"/>
      <c r="FFA27" s="17"/>
      <c r="FFB27" s="17"/>
      <c r="FFC27" s="17"/>
      <c r="FFD27" s="17"/>
      <c r="FFE27" s="17"/>
      <c r="FFF27" s="17"/>
      <c r="FFG27" s="17"/>
      <c r="FFH27" s="17"/>
      <c r="FFI27" s="17"/>
      <c r="FFJ27" s="17"/>
      <c r="FFK27" s="17"/>
      <c r="FFL27" s="17"/>
      <c r="FFM27" s="17"/>
      <c r="FFN27" s="17"/>
      <c r="FFO27" s="17"/>
      <c r="FFP27" s="17"/>
      <c r="FFQ27" s="17"/>
      <c r="FFR27" s="17"/>
      <c r="FFS27" s="17"/>
      <c r="FFT27" s="17"/>
      <c r="FFU27" s="17"/>
      <c r="FFV27" s="17"/>
      <c r="FFW27" s="17"/>
      <c r="FFX27" s="17"/>
      <c r="FFY27" s="17"/>
      <c r="FFZ27" s="17"/>
      <c r="FGA27" s="17"/>
      <c r="FGB27" s="17"/>
      <c r="FGC27" s="17"/>
      <c r="FGD27" s="17"/>
      <c r="FGE27" s="17"/>
      <c r="FGF27" s="17"/>
      <c r="FGG27" s="17"/>
      <c r="FGH27" s="17"/>
      <c r="FGI27" s="17"/>
      <c r="FGJ27" s="17"/>
      <c r="FGK27" s="17"/>
      <c r="FGL27" s="17"/>
      <c r="FGM27" s="17"/>
      <c r="FGN27" s="17"/>
      <c r="FGO27" s="17"/>
      <c r="FGP27" s="17"/>
      <c r="FGQ27" s="17"/>
      <c r="FGR27" s="17"/>
      <c r="FGS27" s="17"/>
      <c r="FGT27" s="17"/>
      <c r="FGU27" s="17"/>
      <c r="FGV27" s="17"/>
      <c r="FGW27" s="17"/>
      <c r="FGX27" s="17"/>
      <c r="FGY27" s="17"/>
      <c r="FGZ27" s="17"/>
      <c r="FHA27" s="17"/>
      <c r="FHB27" s="17"/>
      <c r="FHC27" s="17"/>
      <c r="FHD27" s="17"/>
      <c r="FHE27" s="17"/>
      <c r="FHF27" s="17"/>
      <c r="FHG27" s="17"/>
      <c r="FHH27" s="17"/>
      <c r="FHI27" s="17"/>
      <c r="FHJ27" s="17"/>
      <c r="FHK27" s="17"/>
      <c r="FHL27" s="17"/>
      <c r="FHM27" s="17"/>
      <c r="FHN27" s="17"/>
      <c r="FHO27" s="17"/>
      <c r="FHP27" s="17"/>
      <c r="FHQ27" s="17"/>
      <c r="FHR27" s="17"/>
      <c r="FHS27" s="17"/>
      <c r="FHT27" s="17"/>
      <c r="FHU27" s="17"/>
      <c r="FHV27" s="17"/>
      <c r="FHW27" s="17"/>
      <c r="FHX27" s="17"/>
      <c r="FHY27" s="17"/>
      <c r="FHZ27" s="17"/>
      <c r="FIA27" s="17"/>
      <c r="FIB27" s="17"/>
      <c r="FIC27" s="17"/>
      <c r="FID27" s="17"/>
      <c r="FIE27" s="17"/>
      <c r="FIF27" s="17"/>
      <c r="FIG27" s="17"/>
      <c r="FIH27" s="17"/>
      <c r="FII27" s="17"/>
      <c r="FIJ27" s="17"/>
      <c r="FIK27" s="17"/>
      <c r="FIL27" s="17"/>
      <c r="FIM27" s="17"/>
      <c r="FIN27" s="17"/>
      <c r="FIO27" s="17"/>
      <c r="FIP27" s="17"/>
      <c r="FIQ27" s="17"/>
      <c r="FIR27" s="17"/>
      <c r="FIS27" s="17"/>
      <c r="FIT27" s="17"/>
      <c r="FIU27" s="17"/>
      <c r="FIV27" s="17"/>
      <c r="FIW27" s="17"/>
      <c r="FIX27" s="17"/>
      <c r="FIY27" s="17"/>
      <c r="FIZ27" s="17"/>
      <c r="FJA27" s="17"/>
      <c r="FJB27" s="17"/>
      <c r="FJC27" s="17"/>
      <c r="FJD27" s="17"/>
      <c r="FJE27" s="17"/>
      <c r="FJF27" s="17"/>
      <c r="FJG27" s="17"/>
      <c r="FJH27" s="17"/>
      <c r="FJI27" s="17"/>
      <c r="FJJ27" s="17"/>
      <c r="FJK27" s="17"/>
      <c r="FJL27" s="17"/>
      <c r="FJM27" s="17"/>
      <c r="FJN27" s="17"/>
      <c r="FJO27" s="17"/>
      <c r="FJP27" s="17"/>
      <c r="FJQ27" s="17"/>
      <c r="FJR27" s="17"/>
      <c r="FJS27" s="17"/>
      <c r="FJT27" s="17"/>
      <c r="FJU27" s="17"/>
      <c r="FJV27" s="17"/>
      <c r="FJW27" s="17"/>
      <c r="FJX27" s="17"/>
      <c r="FJY27" s="17"/>
      <c r="FJZ27" s="17"/>
      <c r="FKA27" s="17"/>
      <c r="FKB27" s="17"/>
      <c r="FKC27" s="17"/>
      <c r="FKD27" s="17"/>
      <c r="FKE27" s="17"/>
      <c r="FKF27" s="17"/>
      <c r="FKG27" s="17"/>
      <c r="FKH27" s="17"/>
      <c r="FKI27" s="17"/>
      <c r="FKJ27" s="17"/>
      <c r="FKK27" s="17"/>
      <c r="FKL27" s="17"/>
      <c r="FKM27" s="17"/>
      <c r="FKN27" s="17"/>
      <c r="FKO27" s="17"/>
      <c r="FKP27" s="17"/>
      <c r="FKQ27" s="17"/>
      <c r="FKR27" s="17"/>
      <c r="FKS27" s="17"/>
      <c r="FKT27" s="17"/>
      <c r="FKU27" s="17"/>
      <c r="FKV27" s="17"/>
      <c r="FKW27" s="17"/>
      <c r="FKX27" s="17"/>
      <c r="FKY27" s="17"/>
      <c r="FKZ27" s="17"/>
      <c r="FLA27" s="17"/>
      <c r="FLB27" s="17"/>
      <c r="FLC27" s="17"/>
      <c r="FLD27" s="17"/>
      <c r="FLE27" s="17"/>
      <c r="FLF27" s="17"/>
      <c r="FLG27" s="17"/>
      <c r="FLH27" s="17"/>
      <c r="FLI27" s="17"/>
      <c r="FLJ27" s="17"/>
      <c r="FLK27" s="17"/>
      <c r="FLL27" s="17"/>
      <c r="FLM27" s="17"/>
      <c r="FLN27" s="17"/>
      <c r="FLO27" s="17"/>
      <c r="FLP27" s="17"/>
      <c r="FLQ27" s="17"/>
      <c r="FLR27" s="17"/>
      <c r="FLS27" s="17"/>
      <c r="FLT27" s="17"/>
      <c r="FLU27" s="17"/>
      <c r="FLV27" s="17"/>
      <c r="FLW27" s="17"/>
      <c r="FLX27" s="17"/>
      <c r="FLY27" s="17"/>
      <c r="FLZ27" s="17"/>
      <c r="FMA27" s="17"/>
      <c r="FMB27" s="17"/>
      <c r="FMC27" s="17"/>
      <c r="FMD27" s="17"/>
      <c r="FME27" s="17"/>
      <c r="FMF27" s="17"/>
      <c r="FMG27" s="17"/>
      <c r="FMH27" s="17"/>
      <c r="FMI27" s="17"/>
      <c r="FMJ27" s="17"/>
      <c r="FMK27" s="17"/>
      <c r="FML27" s="17"/>
      <c r="FMM27" s="17"/>
      <c r="FMN27" s="17"/>
      <c r="FMO27" s="17"/>
      <c r="FMP27" s="17"/>
      <c r="FMQ27" s="17"/>
      <c r="FMR27" s="17"/>
      <c r="FMS27" s="17"/>
      <c r="FMT27" s="17"/>
      <c r="FMU27" s="17"/>
      <c r="FMV27" s="17"/>
      <c r="FMW27" s="17"/>
      <c r="FMX27" s="17"/>
      <c r="FMY27" s="17"/>
      <c r="FMZ27" s="17"/>
      <c r="FNA27" s="17"/>
      <c r="FNB27" s="17"/>
      <c r="FNC27" s="17"/>
      <c r="FND27" s="17"/>
      <c r="FNE27" s="17"/>
      <c r="FNF27" s="17"/>
      <c r="FNG27" s="17"/>
      <c r="FNH27" s="17"/>
      <c r="FNI27" s="17"/>
      <c r="FNJ27" s="17"/>
      <c r="FNK27" s="17"/>
      <c r="FNL27" s="17"/>
      <c r="FNM27" s="17"/>
      <c r="FNN27" s="17"/>
      <c r="FNO27" s="17"/>
      <c r="FNP27" s="17"/>
      <c r="FNQ27" s="17"/>
      <c r="FNR27" s="17"/>
      <c r="FNS27" s="17"/>
      <c r="FNT27" s="17"/>
      <c r="FNU27" s="17"/>
      <c r="FNV27" s="17"/>
      <c r="FNW27" s="17"/>
      <c r="FNX27" s="17"/>
      <c r="FNY27" s="17"/>
      <c r="FNZ27" s="17"/>
      <c r="FOA27" s="17"/>
      <c r="FOB27" s="17"/>
      <c r="FOC27" s="17"/>
      <c r="FOD27" s="17"/>
      <c r="FOE27" s="17"/>
      <c r="FOF27" s="17"/>
      <c r="FOG27" s="17"/>
      <c r="FOH27" s="17"/>
      <c r="FOI27" s="17"/>
      <c r="FOJ27" s="17"/>
      <c r="FOK27" s="17"/>
      <c r="FOL27" s="17"/>
      <c r="FOM27" s="17"/>
      <c r="FON27" s="17"/>
      <c r="FOO27" s="17"/>
      <c r="FOP27" s="17"/>
      <c r="FOQ27" s="17"/>
      <c r="FOR27" s="17"/>
      <c r="FOS27" s="17"/>
      <c r="FOT27" s="17"/>
      <c r="FOU27" s="17"/>
      <c r="FOV27" s="17"/>
      <c r="FOW27" s="17"/>
      <c r="FOX27" s="17"/>
      <c r="FOY27" s="17"/>
      <c r="FOZ27" s="17"/>
      <c r="FPA27" s="17"/>
      <c r="FPB27" s="17"/>
      <c r="FPC27" s="17"/>
      <c r="FPD27" s="17"/>
      <c r="FPE27" s="17"/>
      <c r="FPF27" s="17"/>
      <c r="FPG27" s="17"/>
      <c r="FPH27" s="17"/>
      <c r="FPI27" s="17"/>
      <c r="FPJ27" s="17"/>
      <c r="FPK27" s="17"/>
      <c r="FPL27" s="17"/>
      <c r="FPM27" s="17"/>
      <c r="FPN27" s="17"/>
      <c r="FPO27" s="17"/>
      <c r="FPP27" s="17"/>
      <c r="FPQ27" s="17"/>
      <c r="FPR27" s="17"/>
      <c r="FPS27" s="17"/>
      <c r="FPT27" s="17"/>
      <c r="FPU27" s="17"/>
      <c r="FPV27" s="17"/>
      <c r="FPW27" s="17"/>
      <c r="FPX27" s="17"/>
      <c r="FPY27" s="17"/>
      <c r="FPZ27" s="17"/>
      <c r="FQA27" s="17"/>
      <c r="FQB27" s="17"/>
      <c r="FQC27" s="17"/>
      <c r="FQD27" s="17"/>
      <c r="FQE27" s="17"/>
      <c r="FQF27" s="17"/>
      <c r="FQG27" s="17"/>
      <c r="FQH27" s="17"/>
      <c r="FQI27" s="17"/>
      <c r="FQJ27" s="17"/>
      <c r="FQK27" s="17"/>
      <c r="FQL27" s="17"/>
      <c r="FQM27" s="17"/>
      <c r="FQN27" s="17"/>
      <c r="FQO27" s="17"/>
      <c r="FQP27" s="17"/>
      <c r="FQQ27" s="17"/>
      <c r="FQR27" s="17"/>
      <c r="FQS27" s="17"/>
      <c r="FQT27" s="17"/>
      <c r="FQU27" s="17"/>
      <c r="FQV27" s="17"/>
      <c r="FQW27" s="17"/>
      <c r="FQX27" s="17"/>
      <c r="FQY27" s="17"/>
      <c r="FQZ27" s="17"/>
      <c r="FRA27" s="17"/>
      <c r="FRB27" s="17"/>
      <c r="FRC27" s="17"/>
      <c r="FRD27" s="17"/>
      <c r="FRE27" s="17"/>
      <c r="FRF27" s="17"/>
      <c r="FRG27" s="17"/>
      <c r="FRH27" s="17"/>
      <c r="FRI27" s="17"/>
      <c r="FRJ27" s="17"/>
      <c r="FRK27" s="17"/>
      <c r="FRL27" s="17"/>
      <c r="FRM27" s="17"/>
      <c r="FRN27" s="17"/>
      <c r="FRO27" s="17"/>
      <c r="FRP27" s="17"/>
      <c r="FRQ27" s="17"/>
      <c r="FRR27" s="17"/>
      <c r="FRS27" s="17"/>
      <c r="FRT27" s="17"/>
      <c r="FRU27" s="17"/>
      <c r="FRV27" s="17"/>
      <c r="FRW27" s="17"/>
      <c r="FRX27" s="17"/>
      <c r="FRY27" s="17"/>
      <c r="FRZ27" s="17"/>
      <c r="FSA27" s="17"/>
      <c r="FSB27" s="17"/>
      <c r="FSC27" s="17"/>
      <c r="FSD27" s="17"/>
      <c r="FSE27" s="17"/>
      <c r="FSF27" s="17"/>
      <c r="FSG27" s="17"/>
      <c r="FSH27" s="17"/>
      <c r="FSI27" s="17"/>
      <c r="FSJ27" s="17"/>
      <c r="FSK27" s="17"/>
      <c r="FSL27" s="17"/>
      <c r="FSM27" s="17"/>
      <c r="FSN27" s="17"/>
      <c r="FSO27" s="17"/>
      <c r="FSP27" s="17"/>
      <c r="FSQ27" s="17"/>
      <c r="FSR27" s="17"/>
      <c r="FSS27" s="17"/>
      <c r="FST27" s="17"/>
      <c r="FSU27" s="17"/>
      <c r="FSV27" s="17"/>
      <c r="FSW27" s="17"/>
      <c r="FSX27" s="17"/>
      <c r="FSY27" s="17"/>
      <c r="FSZ27" s="17"/>
      <c r="FTA27" s="17"/>
      <c r="FTB27" s="17"/>
      <c r="FTC27" s="17"/>
      <c r="FTD27" s="17"/>
      <c r="FTE27" s="17"/>
      <c r="FTF27" s="17"/>
      <c r="FTG27" s="17"/>
      <c r="FTH27" s="17"/>
      <c r="FTI27" s="17"/>
      <c r="FTJ27" s="17"/>
      <c r="FTK27" s="17"/>
      <c r="FTL27" s="17"/>
      <c r="FTM27" s="17"/>
      <c r="FTN27" s="17"/>
      <c r="FTO27" s="17"/>
      <c r="FTP27" s="17"/>
      <c r="FTQ27" s="17"/>
      <c r="FTR27" s="17"/>
      <c r="FTS27" s="17"/>
      <c r="FTT27" s="17"/>
      <c r="FTU27" s="17"/>
      <c r="FTV27" s="17"/>
      <c r="FTW27" s="17"/>
      <c r="FTX27" s="17"/>
      <c r="FTY27" s="17"/>
      <c r="FTZ27" s="17"/>
      <c r="FUA27" s="17"/>
      <c r="FUB27" s="17"/>
      <c r="FUC27" s="17"/>
      <c r="FUD27" s="17"/>
      <c r="FUE27" s="17"/>
      <c r="FUF27" s="17"/>
      <c r="FUG27" s="17"/>
      <c r="FUH27" s="17"/>
      <c r="FUI27" s="17"/>
      <c r="FUJ27" s="17"/>
      <c r="FUK27" s="17"/>
      <c r="FUL27" s="17"/>
      <c r="FUM27" s="17"/>
      <c r="FUN27" s="17"/>
      <c r="FUO27" s="17"/>
      <c r="FUP27" s="17"/>
      <c r="FUQ27" s="17"/>
      <c r="FUR27" s="17"/>
      <c r="FUS27" s="17"/>
      <c r="FUT27" s="17"/>
      <c r="FUU27" s="17"/>
      <c r="FUV27" s="17"/>
      <c r="FUW27" s="17"/>
      <c r="FUX27" s="17"/>
      <c r="FUY27" s="17"/>
      <c r="FUZ27" s="17"/>
      <c r="FVA27" s="17"/>
      <c r="FVB27" s="17"/>
      <c r="FVC27" s="17"/>
      <c r="FVD27" s="17"/>
      <c r="FVE27" s="17"/>
      <c r="FVF27" s="17"/>
      <c r="FVG27" s="17"/>
      <c r="FVH27" s="17"/>
      <c r="FVI27" s="17"/>
      <c r="FVJ27" s="17"/>
      <c r="FVK27" s="17"/>
      <c r="FVL27" s="17"/>
      <c r="FVM27" s="17"/>
      <c r="FVN27" s="17"/>
      <c r="FVO27" s="17"/>
      <c r="FVP27" s="17"/>
      <c r="FVQ27" s="17"/>
      <c r="FVR27" s="17"/>
      <c r="FVS27" s="17"/>
      <c r="FVT27" s="17"/>
      <c r="FVU27" s="17"/>
      <c r="FVV27" s="17"/>
      <c r="FVW27" s="17"/>
      <c r="FVX27" s="17"/>
      <c r="FVY27" s="17"/>
      <c r="FVZ27" s="17"/>
      <c r="FWA27" s="17"/>
      <c r="FWB27" s="17"/>
      <c r="FWC27" s="17"/>
      <c r="FWD27" s="17"/>
      <c r="FWE27" s="17"/>
      <c r="FWF27" s="17"/>
      <c r="FWG27" s="17"/>
      <c r="FWH27" s="17"/>
      <c r="FWI27" s="17"/>
      <c r="FWJ27" s="17"/>
      <c r="FWK27" s="17"/>
      <c r="FWL27" s="17"/>
      <c r="FWM27" s="17"/>
      <c r="FWN27" s="17"/>
      <c r="FWO27" s="17"/>
      <c r="FWP27" s="17"/>
      <c r="FWQ27" s="17"/>
      <c r="FWR27" s="17"/>
      <c r="FWS27" s="17"/>
      <c r="FWT27" s="17"/>
      <c r="FWU27" s="17"/>
      <c r="FWV27" s="17"/>
      <c r="FWW27" s="17"/>
      <c r="FWX27" s="17"/>
      <c r="FWY27" s="17"/>
      <c r="FWZ27" s="17"/>
      <c r="FXA27" s="17"/>
      <c r="FXB27" s="17"/>
      <c r="FXC27" s="17"/>
      <c r="FXD27" s="17"/>
      <c r="FXE27" s="17"/>
      <c r="FXF27" s="17"/>
      <c r="FXG27" s="17"/>
      <c r="FXH27" s="17"/>
      <c r="FXI27" s="17"/>
      <c r="FXJ27" s="17"/>
      <c r="FXK27" s="17"/>
      <c r="FXL27" s="17"/>
      <c r="FXM27" s="17"/>
      <c r="FXN27" s="17"/>
      <c r="FXO27" s="17"/>
      <c r="FXP27" s="17"/>
      <c r="FXQ27" s="17"/>
      <c r="FXR27" s="17"/>
      <c r="FXS27" s="17"/>
      <c r="FXT27" s="17"/>
      <c r="FXU27" s="17"/>
      <c r="FXV27" s="17"/>
      <c r="FXW27" s="17"/>
      <c r="FXX27" s="17"/>
      <c r="FXY27" s="17"/>
      <c r="FXZ27" s="17"/>
      <c r="FYA27" s="17"/>
      <c r="FYB27" s="17"/>
      <c r="FYC27" s="17"/>
      <c r="FYD27" s="17"/>
      <c r="FYE27" s="17"/>
      <c r="FYF27" s="17"/>
      <c r="FYG27" s="17"/>
      <c r="FYH27" s="17"/>
      <c r="FYI27" s="17"/>
      <c r="FYJ27" s="17"/>
      <c r="FYK27" s="17"/>
      <c r="FYL27" s="17"/>
      <c r="FYM27" s="17"/>
      <c r="FYN27" s="17"/>
      <c r="FYO27" s="17"/>
      <c r="FYP27" s="17"/>
      <c r="FYQ27" s="17"/>
      <c r="FYR27" s="17"/>
      <c r="FYS27" s="17"/>
      <c r="FYT27" s="17"/>
      <c r="FYU27" s="17"/>
      <c r="FYV27" s="17"/>
      <c r="FYW27" s="17"/>
      <c r="FYX27" s="17"/>
      <c r="FYY27" s="17"/>
      <c r="FYZ27" s="17"/>
      <c r="FZA27" s="17"/>
      <c r="FZB27" s="17"/>
      <c r="FZC27" s="17"/>
      <c r="FZD27" s="17"/>
      <c r="FZE27" s="17"/>
      <c r="FZF27" s="17"/>
      <c r="FZG27" s="17"/>
      <c r="FZH27" s="17"/>
      <c r="FZI27" s="17"/>
      <c r="FZJ27" s="17"/>
      <c r="FZK27" s="17"/>
      <c r="FZL27" s="17"/>
      <c r="FZM27" s="17"/>
      <c r="FZN27" s="17"/>
      <c r="FZO27" s="17"/>
      <c r="FZP27" s="17"/>
      <c r="FZQ27" s="17"/>
      <c r="FZR27" s="17"/>
      <c r="FZS27" s="17"/>
      <c r="FZT27" s="17"/>
      <c r="FZU27" s="17"/>
      <c r="FZV27" s="17"/>
      <c r="FZW27" s="17"/>
      <c r="FZX27" s="17"/>
      <c r="FZY27" s="17"/>
      <c r="FZZ27" s="17"/>
      <c r="GAA27" s="17"/>
      <c r="GAB27" s="17"/>
      <c r="GAC27" s="17"/>
      <c r="GAD27" s="17"/>
      <c r="GAE27" s="17"/>
      <c r="GAF27" s="17"/>
      <c r="GAG27" s="17"/>
      <c r="GAH27" s="17"/>
      <c r="GAI27" s="17"/>
      <c r="GAJ27" s="17"/>
      <c r="GAK27" s="17"/>
      <c r="GAL27" s="17"/>
      <c r="GAM27" s="17"/>
      <c r="GAN27" s="17"/>
      <c r="GAO27" s="17"/>
      <c r="GAP27" s="17"/>
      <c r="GAQ27" s="17"/>
      <c r="GAR27" s="17"/>
      <c r="GAS27" s="17"/>
      <c r="GAT27" s="17"/>
      <c r="GAU27" s="17"/>
      <c r="GAV27" s="17"/>
      <c r="GAW27" s="17"/>
      <c r="GAX27" s="17"/>
      <c r="GAY27" s="17"/>
      <c r="GAZ27" s="17"/>
      <c r="GBA27" s="17"/>
      <c r="GBB27" s="17"/>
      <c r="GBC27" s="17"/>
      <c r="GBD27" s="17"/>
      <c r="GBE27" s="17"/>
      <c r="GBF27" s="17"/>
      <c r="GBG27" s="17"/>
      <c r="GBH27" s="17"/>
      <c r="GBI27" s="17"/>
      <c r="GBJ27" s="17"/>
      <c r="GBK27" s="17"/>
      <c r="GBL27" s="17"/>
      <c r="GBM27" s="17"/>
      <c r="GBN27" s="17"/>
      <c r="GBO27" s="17"/>
      <c r="GBP27" s="17"/>
      <c r="GBQ27" s="17"/>
      <c r="GBR27" s="17"/>
      <c r="GBS27" s="17"/>
      <c r="GBT27" s="17"/>
      <c r="GBU27" s="17"/>
      <c r="GBV27" s="17"/>
      <c r="GBW27" s="17"/>
      <c r="GBX27" s="17"/>
      <c r="GBY27" s="17"/>
      <c r="GBZ27" s="17"/>
      <c r="GCA27" s="17"/>
      <c r="GCB27" s="17"/>
      <c r="GCC27" s="17"/>
      <c r="GCD27" s="17"/>
      <c r="GCE27" s="17"/>
      <c r="GCF27" s="17"/>
      <c r="GCG27" s="17"/>
      <c r="GCH27" s="17"/>
      <c r="GCI27" s="17"/>
      <c r="GCJ27" s="17"/>
      <c r="GCK27" s="17"/>
      <c r="GCL27" s="17"/>
      <c r="GCM27" s="17"/>
      <c r="GCN27" s="17"/>
      <c r="GCO27" s="17"/>
      <c r="GCP27" s="17"/>
      <c r="GCQ27" s="17"/>
      <c r="GCR27" s="17"/>
      <c r="GCS27" s="17"/>
      <c r="GCT27" s="17"/>
      <c r="GCU27" s="17"/>
      <c r="GCV27" s="17"/>
      <c r="GCW27" s="17"/>
      <c r="GCX27" s="17"/>
      <c r="GCY27" s="17"/>
      <c r="GCZ27" s="17"/>
      <c r="GDA27" s="17"/>
      <c r="GDB27" s="17"/>
      <c r="GDC27" s="17"/>
      <c r="GDD27" s="17"/>
      <c r="GDE27" s="17"/>
      <c r="GDF27" s="17"/>
      <c r="GDG27" s="17"/>
      <c r="GDH27" s="17"/>
      <c r="GDI27" s="17"/>
      <c r="GDJ27" s="17"/>
      <c r="GDK27" s="17"/>
      <c r="GDL27" s="17"/>
      <c r="GDM27" s="17"/>
      <c r="GDN27" s="17"/>
      <c r="GDO27" s="17"/>
      <c r="GDP27" s="17"/>
      <c r="GDQ27" s="17"/>
      <c r="GDR27" s="17"/>
      <c r="GDS27" s="17"/>
      <c r="GDT27" s="17"/>
      <c r="GDU27" s="17"/>
      <c r="GDV27" s="17"/>
      <c r="GDW27" s="17"/>
      <c r="GDX27" s="17"/>
      <c r="GDY27" s="17"/>
      <c r="GDZ27" s="17"/>
      <c r="GEA27" s="17"/>
      <c r="GEB27" s="17"/>
      <c r="GEC27" s="17"/>
      <c r="GED27" s="17"/>
      <c r="GEE27" s="17"/>
      <c r="GEF27" s="17"/>
      <c r="GEG27" s="17"/>
      <c r="GEH27" s="17"/>
      <c r="GEI27" s="17"/>
      <c r="GEJ27" s="17"/>
      <c r="GEK27" s="17"/>
      <c r="GEL27" s="17"/>
      <c r="GEM27" s="17"/>
      <c r="GEN27" s="17"/>
      <c r="GEO27" s="17"/>
      <c r="GEP27" s="17"/>
      <c r="GEQ27" s="17"/>
      <c r="GER27" s="17"/>
      <c r="GES27" s="17"/>
      <c r="GET27" s="17"/>
      <c r="GEU27" s="17"/>
      <c r="GEV27" s="17"/>
      <c r="GEW27" s="17"/>
      <c r="GEX27" s="17"/>
      <c r="GEY27" s="17"/>
      <c r="GEZ27" s="17"/>
      <c r="GFA27" s="17"/>
      <c r="GFB27" s="17"/>
      <c r="GFC27" s="17"/>
      <c r="GFD27" s="17"/>
      <c r="GFE27" s="17"/>
      <c r="GFF27" s="17"/>
      <c r="GFG27" s="17"/>
      <c r="GFH27" s="17"/>
      <c r="GFI27" s="17"/>
      <c r="GFJ27" s="17"/>
      <c r="GFK27" s="17"/>
      <c r="GFL27" s="17"/>
      <c r="GFM27" s="17"/>
      <c r="GFN27" s="17"/>
      <c r="GFO27" s="17"/>
      <c r="GFP27" s="17"/>
      <c r="GFQ27" s="17"/>
      <c r="GFR27" s="17"/>
      <c r="GFS27" s="17"/>
      <c r="GFT27" s="17"/>
      <c r="GFU27" s="17"/>
      <c r="GFV27" s="17"/>
      <c r="GFW27" s="17"/>
      <c r="GFX27" s="17"/>
      <c r="GFY27" s="17"/>
      <c r="GFZ27" s="17"/>
      <c r="GGA27" s="17"/>
      <c r="GGB27" s="17"/>
      <c r="GGC27" s="17"/>
      <c r="GGD27" s="17"/>
      <c r="GGE27" s="17"/>
      <c r="GGF27" s="17"/>
      <c r="GGG27" s="17"/>
      <c r="GGH27" s="17"/>
      <c r="GGI27" s="17"/>
      <c r="GGJ27" s="17"/>
      <c r="GGK27" s="17"/>
      <c r="GGL27" s="17"/>
      <c r="GGM27" s="17"/>
      <c r="GGN27" s="17"/>
      <c r="GGO27" s="17"/>
      <c r="GGP27" s="17"/>
      <c r="GGQ27" s="17"/>
      <c r="GGR27" s="17"/>
      <c r="GGS27" s="17"/>
      <c r="GGT27" s="17"/>
      <c r="GGU27" s="17"/>
      <c r="GGV27" s="17"/>
      <c r="GGW27" s="17"/>
      <c r="GGX27" s="17"/>
      <c r="GGY27" s="17"/>
      <c r="GGZ27" s="17"/>
      <c r="GHA27" s="17"/>
      <c r="GHB27" s="17"/>
      <c r="GHC27" s="17"/>
      <c r="GHD27" s="17"/>
      <c r="GHE27" s="17"/>
      <c r="GHF27" s="17"/>
      <c r="GHG27" s="17"/>
      <c r="GHH27" s="17"/>
      <c r="GHI27" s="17"/>
      <c r="GHJ27" s="17"/>
      <c r="GHK27" s="17"/>
      <c r="GHL27" s="17"/>
      <c r="GHM27" s="17"/>
      <c r="GHN27" s="17"/>
      <c r="GHO27" s="17"/>
      <c r="GHP27" s="17"/>
      <c r="GHQ27" s="17"/>
      <c r="GHR27" s="17"/>
      <c r="GHS27" s="17"/>
      <c r="GHT27" s="17"/>
      <c r="GHU27" s="17"/>
      <c r="GHV27" s="17"/>
      <c r="GHW27" s="17"/>
      <c r="GHX27" s="17"/>
      <c r="GHY27" s="17"/>
      <c r="GHZ27" s="17"/>
      <c r="GIA27" s="17"/>
      <c r="GIB27" s="17"/>
      <c r="GIC27" s="17"/>
      <c r="GID27" s="17"/>
      <c r="GIE27" s="17"/>
      <c r="GIF27" s="17"/>
      <c r="GIG27" s="17"/>
      <c r="GIH27" s="17"/>
      <c r="GII27" s="17"/>
      <c r="GIJ27" s="17"/>
      <c r="GIK27" s="17"/>
      <c r="GIL27" s="17"/>
      <c r="GIM27" s="17"/>
      <c r="GIN27" s="17"/>
      <c r="GIO27" s="17"/>
      <c r="GIP27" s="17"/>
      <c r="GIQ27" s="17"/>
      <c r="GIR27" s="17"/>
      <c r="GIS27" s="17"/>
      <c r="GIT27" s="17"/>
      <c r="GIU27" s="17"/>
      <c r="GIV27" s="17"/>
      <c r="GIW27" s="17"/>
      <c r="GIX27" s="17"/>
      <c r="GIY27" s="17"/>
      <c r="GIZ27" s="17"/>
      <c r="GJA27" s="17"/>
      <c r="GJB27" s="17"/>
      <c r="GJC27" s="17"/>
      <c r="GJD27" s="17"/>
      <c r="GJE27" s="17"/>
      <c r="GJF27" s="17"/>
      <c r="GJG27" s="17"/>
      <c r="GJH27" s="17"/>
      <c r="GJI27" s="17"/>
      <c r="GJJ27" s="17"/>
      <c r="GJK27" s="17"/>
      <c r="GJL27" s="17"/>
      <c r="GJM27" s="17"/>
      <c r="GJN27" s="17"/>
      <c r="GJO27" s="17"/>
      <c r="GJP27" s="17"/>
      <c r="GJQ27" s="17"/>
      <c r="GJR27" s="17"/>
      <c r="GJS27" s="17"/>
      <c r="GJT27" s="17"/>
      <c r="GJU27" s="17"/>
      <c r="GJV27" s="17"/>
      <c r="GJW27" s="17"/>
      <c r="GJX27" s="17"/>
      <c r="GJY27" s="17"/>
      <c r="GJZ27" s="17"/>
      <c r="GKA27" s="17"/>
      <c r="GKB27" s="17"/>
      <c r="GKC27" s="17"/>
      <c r="GKD27" s="17"/>
      <c r="GKE27" s="17"/>
      <c r="GKF27" s="17"/>
      <c r="GKG27" s="17"/>
      <c r="GKH27" s="17"/>
      <c r="GKI27" s="17"/>
      <c r="GKJ27" s="17"/>
      <c r="GKK27" s="17"/>
      <c r="GKL27" s="17"/>
      <c r="GKM27" s="17"/>
      <c r="GKN27" s="17"/>
      <c r="GKO27" s="17"/>
      <c r="GKP27" s="17"/>
      <c r="GKQ27" s="17"/>
      <c r="GKR27" s="17"/>
      <c r="GKS27" s="17"/>
      <c r="GKT27" s="17"/>
      <c r="GKU27" s="17"/>
      <c r="GKV27" s="17"/>
      <c r="GKW27" s="17"/>
      <c r="GKX27" s="17"/>
      <c r="GKY27" s="17"/>
      <c r="GKZ27" s="17"/>
      <c r="GLA27" s="17"/>
      <c r="GLB27" s="17"/>
      <c r="GLC27" s="17"/>
      <c r="GLD27" s="17"/>
      <c r="GLE27" s="17"/>
      <c r="GLF27" s="17"/>
      <c r="GLG27" s="17"/>
      <c r="GLH27" s="17"/>
      <c r="GLI27" s="17"/>
      <c r="GLJ27" s="17"/>
      <c r="GLK27" s="17"/>
      <c r="GLL27" s="17"/>
      <c r="GLM27" s="17"/>
      <c r="GLN27" s="17"/>
      <c r="GLO27" s="17"/>
      <c r="GLP27" s="17"/>
      <c r="GLQ27" s="17"/>
      <c r="GLR27" s="17"/>
      <c r="GLS27" s="17"/>
      <c r="GLT27" s="17"/>
      <c r="GLU27" s="17"/>
      <c r="GLV27" s="17"/>
      <c r="GLW27" s="17"/>
      <c r="GLX27" s="17"/>
      <c r="GLY27" s="17"/>
      <c r="GLZ27" s="17"/>
      <c r="GMA27" s="17"/>
      <c r="GMB27" s="17"/>
      <c r="GMC27" s="17"/>
      <c r="GMD27" s="17"/>
      <c r="GME27" s="17"/>
      <c r="GMF27" s="17"/>
      <c r="GMG27" s="17"/>
      <c r="GMH27" s="17"/>
      <c r="GMI27" s="17"/>
      <c r="GMJ27" s="17"/>
      <c r="GMK27" s="17"/>
      <c r="GML27" s="17"/>
      <c r="GMM27" s="17"/>
      <c r="GMN27" s="17"/>
      <c r="GMO27" s="17"/>
      <c r="GMP27" s="17"/>
      <c r="GMQ27" s="17"/>
      <c r="GMR27" s="17"/>
      <c r="GMS27" s="17"/>
      <c r="GMT27" s="17"/>
      <c r="GMU27" s="17"/>
      <c r="GMV27" s="17"/>
      <c r="GMW27" s="17"/>
      <c r="GMX27" s="17"/>
      <c r="GMY27" s="17"/>
      <c r="GMZ27" s="17"/>
      <c r="GNA27" s="17"/>
      <c r="GNB27" s="17"/>
      <c r="GNC27" s="17"/>
      <c r="GND27" s="17"/>
      <c r="GNE27" s="17"/>
      <c r="GNF27" s="17"/>
      <c r="GNG27" s="17"/>
      <c r="GNH27" s="17"/>
      <c r="GNI27" s="17"/>
      <c r="GNJ27" s="17"/>
      <c r="GNK27" s="17"/>
      <c r="GNL27" s="17"/>
      <c r="GNM27" s="17"/>
      <c r="GNN27" s="17"/>
      <c r="GNO27" s="17"/>
      <c r="GNP27" s="17"/>
      <c r="GNQ27" s="17"/>
      <c r="GNR27" s="17"/>
      <c r="GNS27" s="17"/>
      <c r="GNT27" s="17"/>
      <c r="GNU27" s="17"/>
      <c r="GNV27" s="17"/>
      <c r="GNW27" s="17"/>
      <c r="GNX27" s="17"/>
      <c r="GNY27" s="17"/>
      <c r="GNZ27" s="17"/>
      <c r="GOA27" s="17"/>
      <c r="GOB27" s="17"/>
      <c r="GOC27" s="17"/>
      <c r="GOD27" s="17"/>
      <c r="GOE27" s="17"/>
      <c r="GOF27" s="17"/>
      <c r="GOG27" s="17"/>
      <c r="GOH27" s="17"/>
      <c r="GOI27" s="17"/>
      <c r="GOJ27" s="17"/>
      <c r="GOK27" s="17"/>
      <c r="GOL27" s="17"/>
      <c r="GOM27" s="17"/>
      <c r="GON27" s="17"/>
      <c r="GOO27" s="17"/>
      <c r="GOP27" s="17"/>
      <c r="GOQ27" s="17"/>
      <c r="GOR27" s="17"/>
      <c r="GOS27" s="17"/>
      <c r="GOT27" s="17"/>
      <c r="GOU27" s="17"/>
      <c r="GOV27" s="17"/>
      <c r="GOW27" s="17"/>
      <c r="GOX27" s="17"/>
      <c r="GOY27" s="17"/>
      <c r="GOZ27" s="17"/>
      <c r="GPA27" s="17"/>
      <c r="GPB27" s="17"/>
      <c r="GPC27" s="17"/>
      <c r="GPD27" s="17"/>
      <c r="GPE27" s="17"/>
      <c r="GPF27" s="17"/>
      <c r="GPG27" s="17"/>
      <c r="GPH27" s="17"/>
      <c r="GPI27" s="17"/>
      <c r="GPJ27" s="17"/>
      <c r="GPK27" s="17"/>
      <c r="GPL27" s="17"/>
      <c r="GPM27" s="17"/>
      <c r="GPN27" s="17"/>
      <c r="GPO27" s="17"/>
      <c r="GPP27" s="17"/>
      <c r="GPQ27" s="17"/>
      <c r="GPR27" s="17"/>
      <c r="GPS27" s="17"/>
      <c r="GPT27" s="17"/>
      <c r="GPU27" s="17"/>
      <c r="GPV27" s="17"/>
      <c r="GPW27" s="17"/>
      <c r="GPX27" s="17"/>
      <c r="GPY27" s="17"/>
      <c r="GPZ27" s="17"/>
      <c r="GQA27" s="17"/>
      <c r="GQB27" s="17"/>
      <c r="GQC27" s="17"/>
      <c r="GQD27" s="17"/>
      <c r="GQE27" s="17"/>
      <c r="GQF27" s="17"/>
      <c r="GQG27" s="17"/>
      <c r="GQH27" s="17"/>
      <c r="GQI27" s="17"/>
      <c r="GQJ27" s="17"/>
      <c r="GQK27" s="17"/>
      <c r="GQL27" s="17"/>
      <c r="GQM27" s="17"/>
      <c r="GQN27" s="17"/>
      <c r="GQO27" s="17"/>
      <c r="GQP27" s="17"/>
      <c r="GQQ27" s="17"/>
      <c r="GQR27" s="17"/>
      <c r="GQS27" s="17"/>
      <c r="GQT27" s="17"/>
      <c r="GQU27" s="17"/>
      <c r="GQV27" s="17"/>
      <c r="GQW27" s="17"/>
      <c r="GQX27" s="17"/>
      <c r="GQY27" s="17"/>
      <c r="GQZ27" s="17"/>
      <c r="GRA27" s="17"/>
      <c r="GRB27" s="17"/>
      <c r="GRC27" s="17"/>
      <c r="GRD27" s="17"/>
      <c r="GRE27" s="17"/>
      <c r="GRF27" s="17"/>
      <c r="GRG27" s="17"/>
      <c r="GRH27" s="17"/>
      <c r="GRI27" s="17"/>
      <c r="GRJ27" s="17"/>
      <c r="GRK27" s="17"/>
      <c r="GRL27" s="17"/>
      <c r="GRM27" s="17"/>
      <c r="GRN27" s="17"/>
      <c r="GRO27" s="17"/>
      <c r="GRP27" s="17"/>
      <c r="GRQ27" s="17"/>
      <c r="GRR27" s="17"/>
      <c r="GRS27" s="17"/>
      <c r="GRT27" s="17"/>
      <c r="GRU27" s="17"/>
      <c r="GRV27" s="17"/>
      <c r="GRW27" s="17"/>
      <c r="GRX27" s="17"/>
      <c r="GRY27" s="17"/>
      <c r="GRZ27" s="17"/>
      <c r="GSA27" s="17"/>
      <c r="GSB27" s="17"/>
      <c r="GSC27" s="17"/>
      <c r="GSD27" s="17"/>
      <c r="GSE27" s="17"/>
      <c r="GSF27" s="17"/>
      <c r="GSG27" s="17"/>
      <c r="GSH27" s="17"/>
      <c r="GSI27" s="17"/>
      <c r="GSJ27" s="17"/>
      <c r="GSK27" s="17"/>
      <c r="GSL27" s="17"/>
      <c r="GSM27" s="17"/>
      <c r="GSN27" s="17"/>
      <c r="GSO27" s="17"/>
      <c r="GSP27" s="17"/>
      <c r="GSQ27" s="17"/>
      <c r="GSR27" s="17"/>
      <c r="GSS27" s="17"/>
      <c r="GST27" s="17"/>
      <c r="GSU27" s="17"/>
      <c r="GSV27" s="17"/>
      <c r="GSW27" s="17"/>
      <c r="GSX27" s="17"/>
      <c r="GSY27" s="17"/>
      <c r="GSZ27" s="17"/>
      <c r="GTA27" s="17"/>
      <c r="GTB27" s="17"/>
      <c r="GTC27" s="17"/>
      <c r="GTD27" s="17"/>
      <c r="GTE27" s="17"/>
      <c r="GTF27" s="17"/>
      <c r="GTG27" s="17"/>
      <c r="GTH27" s="17"/>
      <c r="GTI27" s="17"/>
      <c r="GTJ27" s="17"/>
      <c r="GTK27" s="17"/>
      <c r="GTL27" s="17"/>
      <c r="GTM27" s="17"/>
      <c r="GTN27" s="17"/>
      <c r="GTO27" s="17"/>
      <c r="GTP27" s="17"/>
      <c r="GTQ27" s="17"/>
      <c r="GTR27" s="17"/>
      <c r="GTS27" s="17"/>
      <c r="GTT27" s="17"/>
      <c r="GTU27" s="17"/>
      <c r="GTV27" s="17"/>
      <c r="GTW27" s="17"/>
      <c r="GTX27" s="17"/>
      <c r="GTY27" s="17"/>
      <c r="GTZ27" s="17"/>
      <c r="GUA27" s="17"/>
      <c r="GUB27" s="17"/>
      <c r="GUC27" s="17"/>
      <c r="GUD27" s="17"/>
      <c r="GUE27" s="17"/>
      <c r="GUF27" s="17"/>
      <c r="GUG27" s="17"/>
      <c r="GUH27" s="17"/>
      <c r="GUI27" s="17"/>
      <c r="GUJ27" s="17"/>
      <c r="GUK27" s="17"/>
      <c r="GUL27" s="17"/>
      <c r="GUM27" s="17"/>
      <c r="GUN27" s="17"/>
      <c r="GUO27" s="17"/>
      <c r="GUP27" s="17"/>
      <c r="GUQ27" s="17"/>
      <c r="GUR27" s="17"/>
      <c r="GUS27" s="17"/>
      <c r="GUT27" s="17"/>
      <c r="GUU27" s="17"/>
      <c r="GUV27" s="17"/>
      <c r="GUW27" s="17"/>
      <c r="GUX27" s="17"/>
      <c r="GUY27" s="17"/>
      <c r="GUZ27" s="17"/>
      <c r="GVA27" s="17"/>
      <c r="GVB27" s="17"/>
      <c r="GVC27" s="17"/>
      <c r="GVD27" s="17"/>
      <c r="GVE27" s="17"/>
      <c r="GVF27" s="17"/>
      <c r="GVG27" s="17"/>
      <c r="GVH27" s="17"/>
      <c r="GVI27" s="17"/>
      <c r="GVJ27" s="17"/>
      <c r="GVK27" s="17"/>
      <c r="GVL27" s="17"/>
      <c r="GVM27" s="17"/>
      <c r="GVN27" s="17"/>
      <c r="GVO27" s="17"/>
      <c r="GVP27" s="17"/>
      <c r="GVQ27" s="17"/>
      <c r="GVR27" s="17"/>
      <c r="GVS27" s="17"/>
      <c r="GVT27" s="17"/>
      <c r="GVU27" s="17"/>
      <c r="GVV27" s="17"/>
      <c r="GVW27" s="17"/>
      <c r="GVX27" s="17"/>
      <c r="GVY27" s="17"/>
      <c r="GVZ27" s="17"/>
      <c r="GWA27" s="17"/>
      <c r="GWB27" s="17"/>
      <c r="GWC27" s="17"/>
      <c r="GWD27" s="17"/>
      <c r="GWE27" s="17"/>
      <c r="GWF27" s="17"/>
      <c r="GWG27" s="17"/>
      <c r="GWH27" s="17"/>
      <c r="GWI27" s="17"/>
      <c r="GWJ27" s="17"/>
      <c r="GWK27" s="17"/>
      <c r="GWL27" s="17"/>
      <c r="GWM27" s="17"/>
      <c r="GWN27" s="17"/>
      <c r="GWO27" s="17"/>
      <c r="GWP27" s="17"/>
      <c r="GWQ27" s="17"/>
      <c r="GWR27" s="17"/>
      <c r="GWS27" s="17"/>
      <c r="GWT27" s="17"/>
      <c r="GWU27" s="17"/>
      <c r="GWV27" s="17"/>
      <c r="GWW27" s="17"/>
      <c r="GWX27" s="17"/>
      <c r="GWY27" s="17"/>
      <c r="GWZ27" s="17"/>
      <c r="GXA27" s="17"/>
      <c r="GXB27" s="17"/>
      <c r="GXC27" s="17"/>
      <c r="GXD27" s="17"/>
      <c r="GXE27" s="17"/>
      <c r="GXF27" s="17"/>
      <c r="GXG27" s="17"/>
      <c r="GXH27" s="17"/>
      <c r="GXI27" s="17"/>
      <c r="GXJ27" s="17"/>
      <c r="GXK27" s="17"/>
      <c r="GXL27" s="17"/>
      <c r="GXM27" s="17"/>
      <c r="GXN27" s="17"/>
      <c r="GXO27" s="17"/>
      <c r="GXP27" s="17"/>
      <c r="GXQ27" s="17"/>
      <c r="GXR27" s="17"/>
      <c r="GXS27" s="17"/>
      <c r="GXT27" s="17"/>
      <c r="GXU27" s="17"/>
      <c r="GXV27" s="17"/>
      <c r="GXW27" s="17"/>
      <c r="GXX27" s="17"/>
      <c r="GXY27" s="17"/>
      <c r="GXZ27" s="17"/>
      <c r="GYA27" s="17"/>
      <c r="GYB27" s="17"/>
      <c r="GYC27" s="17"/>
      <c r="GYD27" s="17"/>
      <c r="GYE27" s="17"/>
      <c r="GYF27" s="17"/>
      <c r="GYG27" s="17"/>
      <c r="GYH27" s="17"/>
      <c r="GYI27" s="17"/>
      <c r="GYJ27" s="17"/>
      <c r="GYK27" s="17"/>
      <c r="GYL27" s="17"/>
      <c r="GYM27" s="17"/>
      <c r="GYN27" s="17"/>
      <c r="GYO27" s="17"/>
      <c r="GYP27" s="17"/>
      <c r="GYQ27" s="17"/>
      <c r="GYR27" s="17"/>
      <c r="GYS27" s="17"/>
      <c r="GYT27" s="17"/>
      <c r="GYU27" s="17"/>
      <c r="GYV27" s="17"/>
      <c r="GYW27" s="17"/>
      <c r="GYX27" s="17"/>
      <c r="GYY27" s="17"/>
      <c r="GYZ27" s="17"/>
      <c r="GZA27" s="17"/>
      <c r="GZB27" s="17"/>
      <c r="GZC27" s="17"/>
      <c r="GZD27" s="17"/>
      <c r="GZE27" s="17"/>
      <c r="GZF27" s="17"/>
      <c r="GZG27" s="17"/>
      <c r="GZH27" s="17"/>
      <c r="GZI27" s="17"/>
      <c r="GZJ27" s="17"/>
      <c r="GZK27" s="17"/>
      <c r="GZL27" s="17"/>
      <c r="GZM27" s="17"/>
      <c r="GZN27" s="17"/>
      <c r="GZO27" s="17"/>
      <c r="GZP27" s="17"/>
      <c r="GZQ27" s="17"/>
      <c r="GZR27" s="17"/>
      <c r="GZS27" s="17"/>
      <c r="GZT27" s="17"/>
      <c r="GZU27" s="17"/>
      <c r="GZV27" s="17"/>
      <c r="GZW27" s="17"/>
      <c r="GZX27" s="17"/>
      <c r="GZY27" s="17"/>
      <c r="GZZ27" s="17"/>
      <c r="HAA27" s="17"/>
      <c r="HAB27" s="17"/>
      <c r="HAC27" s="17"/>
      <c r="HAD27" s="17"/>
      <c r="HAE27" s="17"/>
      <c r="HAF27" s="17"/>
      <c r="HAG27" s="17"/>
      <c r="HAH27" s="17"/>
      <c r="HAI27" s="17"/>
      <c r="HAJ27" s="17"/>
      <c r="HAK27" s="17"/>
      <c r="HAL27" s="17"/>
      <c r="HAM27" s="17"/>
      <c r="HAN27" s="17"/>
      <c r="HAO27" s="17"/>
      <c r="HAP27" s="17"/>
      <c r="HAQ27" s="17"/>
      <c r="HAR27" s="17"/>
      <c r="HAS27" s="17"/>
      <c r="HAT27" s="17"/>
      <c r="HAU27" s="17"/>
      <c r="HAV27" s="17"/>
      <c r="HAW27" s="17"/>
      <c r="HAX27" s="17"/>
      <c r="HAY27" s="17"/>
      <c r="HAZ27" s="17"/>
      <c r="HBA27" s="17"/>
      <c r="HBB27" s="17"/>
      <c r="HBC27" s="17"/>
      <c r="HBD27" s="17"/>
      <c r="HBE27" s="17"/>
      <c r="HBF27" s="17"/>
      <c r="HBG27" s="17"/>
      <c r="HBH27" s="17"/>
      <c r="HBI27" s="17"/>
      <c r="HBJ27" s="17"/>
      <c r="HBK27" s="17"/>
      <c r="HBL27" s="17"/>
      <c r="HBM27" s="17"/>
      <c r="HBN27" s="17"/>
      <c r="HBO27" s="17"/>
      <c r="HBP27" s="17"/>
      <c r="HBQ27" s="17"/>
      <c r="HBR27" s="17"/>
      <c r="HBS27" s="17"/>
      <c r="HBT27" s="17"/>
      <c r="HBU27" s="17"/>
      <c r="HBV27" s="17"/>
      <c r="HBW27" s="17"/>
      <c r="HBX27" s="17"/>
      <c r="HBY27" s="17"/>
      <c r="HBZ27" s="17"/>
      <c r="HCA27" s="17"/>
      <c r="HCB27" s="17"/>
      <c r="HCC27" s="17"/>
      <c r="HCD27" s="17"/>
      <c r="HCE27" s="17"/>
      <c r="HCF27" s="17"/>
      <c r="HCG27" s="17"/>
      <c r="HCH27" s="17"/>
      <c r="HCI27" s="17"/>
      <c r="HCJ27" s="17"/>
      <c r="HCK27" s="17"/>
      <c r="HCL27" s="17"/>
      <c r="HCM27" s="17"/>
      <c r="HCN27" s="17"/>
      <c r="HCO27" s="17"/>
      <c r="HCP27" s="17"/>
      <c r="HCQ27" s="17"/>
      <c r="HCR27" s="17"/>
      <c r="HCS27" s="17"/>
      <c r="HCT27" s="17"/>
      <c r="HCU27" s="17"/>
      <c r="HCV27" s="17"/>
      <c r="HCW27" s="17"/>
      <c r="HCX27" s="17"/>
      <c r="HCY27" s="17"/>
      <c r="HCZ27" s="17"/>
      <c r="HDA27" s="17"/>
      <c r="HDB27" s="17"/>
      <c r="HDC27" s="17"/>
      <c r="HDD27" s="17"/>
      <c r="HDE27" s="17"/>
      <c r="HDF27" s="17"/>
      <c r="HDG27" s="17"/>
      <c r="HDH27" s="17"/>
      <c r="HDI27" s="17"/>
      <c r="HDJ27" s="17"/>
      <c r="HDK27" s="17"/>
      <c r="HDL27" s="17"/>
      <c r="HDM27" s="17"/>
      <c r="HDN27" s="17"/>
      <c r="HDO27" s="17"/>
      <c r="HDP27" s="17"/>
      <c r="HDQ27" s="17"/>
      <c r="HDR27" s="17"/>
      <c r="HDS27" s="17"/>
      <c r="HDT27" s="17"/>
      <c r="HDU27" s="17"/>
      <c r="HDV27" s="17"/>
      <c r="HDW27" s="17"/>
      <c r="HDX27" s="17"/>
      <c r="HDY27" s="17"/>
      <c r="HDZ27" s="17"/>
      <c r="HEA27" s="17"/>
      <c r="HEB27" s="17"/>
      <c r="HEC27" s="17"/>
      <c r="HED27" s="17"/>
      <c r="HEE27" s="17"/>
      <c r="HEF27" s="17"/>
      <c r="HEG27" s="17"/>
      <c r="HEH27" s="17"/>
      <c r="HEI27" s="17"/>
      <c r="HEJ27" s="17"/>
      <c r="HEK27" s="17"/>
      <c r="HEL27" s="17"/>
      <c r="HEM27" s="17"/>
      <c r="HEN27" s="17"/>
      <c r="HEO27" s="17"/>
      <c r="HEP27" s="17"/>
      <c r="HEQ27" s="17"/>
      <c r="HER27" s="17"/>
      <c r="HES27" s="17"/>
      <c r="HET27" s="17"/>
      <c r="HEU27" s="17"/>
      <c r="HEV27" s="17"/>
      <c r="HEW27" s="17"/>
      <c r="HEX27" s="17"/>
      <c r="HEY27" s="17"/>
      <c r="HEZ27" s="17"/>
      <c r="HFA27" s="17"/>
      <c r="HFB27" s="17"/>
      <c r="HFC27" s="17"/>
      <c r="HFD27" s="17"/>
      <c r="HFE27" s="17"/>
      <c r="HFF27" s="17"/>
      <c r="HFG27" s="17"/>
      <c r="HFH27" s="17"/>
      <c r="HFI27" s="17"/>
      <c r="HFJ27" s="17"/>
      <c r="HFK27" s="17"/>
      <c r="HFL27" s="17"/>
      <c r="HFM27" s="17"/>
      <c r="HFN27" s="17"/>
      <c r="HFO27" s="17"/>
      <c r="HFP27" s="17"/>
      <c r="HFQ27" s="17"/>
      <c r="HFR27" s="17"/>
      <c r="HFS27" s="17"/>
      <c r="HFT27" s="17"/>
      <c r="HFU27" s="17"/>
      <c r="HFV27" s="17"/>
      <c r="HFW27" s="17"/>
      <c r="HFX27" s="17"/>
      <c r="HFY27" s="17"/>
      <c r="HFZ27" s="17"/>
      <c r="HGA27" s="17"/>
      <c r="HGB27" s="17"/>
      <c r="HGC27" s="17"/>
      <c r="HGD27" s="17"/>
      <c r="HGE27" s="17"/>
      <c r="HGF27" s="17"/>
      <c r="HGG27" s="17"/>
      <c r="HGH27" s="17"/>
      <c r="HGI27" s="17"/>
      <c r="HGJ27" s="17"/>
      <c r="HGK27" s="17"/>
      <c r="HGL27" s="17"/>
      <c r="HGM27" s="17"/>
      <c r="HGN27" s="17"/>
      <c r="HGO27" s="17"/>
      <c r="HGP27" s="17"/>
      <c r="HGQ27" s="17"/>
      <c r="HGR27" s="17"/>
      <c r="HGS27" s="17"/>
      <c r="HGT27" s="17"/>
      <c r="HGU27" s="17"/>
      <c r="HGV27" s="17"/>
      <c r="HGW27" s="17"/>
      <c r="HGX27" s="17"/>
      <c r="HGY27" s="17"/>
      <c r="HGZ27" s="17"/>
      <c r="HHA27" s="17"/>
      <c r="HHB27" s="17"/>
      <c r="HHC27" s="17"/>
      <c r="HHD27" s="17"/>
      <c r="HHE27" s="17"/>
      <c r="HHF27" s="17"/>
      <c r="HHG27" s="17"/>
      <c r="HHH27" s="17"/>
      <c r="HHI27" s="17"/>
      <c r="HHJ27" s="17"/>
      <c r="HHK27" s="17"/>
      <c r="HHL27" s="17"/>
      <c r="HHM27" s="17"/>
      <c r="HHN27" s="17"/>
      <c r="HHO27" s="17"/>
      <c r="HHP27" s="17"/>
      <c r="HHQ27" s="17"/>
      <c r="HHR27" s="17"/>
      <c r="HHS27" s="17"/>
      <c r="HHT27" s="17"/>
      <c r="HHU27" s="17"/>
      <c r="HHV27" s="17"/>
      <c r="HHW27" s="17"/>
      <c r="HHX27" s="17"/>
      <c r="HHY27" s="17"/>
      <c r="HHZ27" s="17"/>
      <c r="HIA27" s="17"/>
      <c r="HIB27" s="17"/>
      <c r="HIC27" s="17"/>
      <c r="HID27" s="17"/>
      <c r="HIE27" s="17"/>
      <c r="HIF27" s="17"/>
      <c r="HIG27" s="17"/>
      <c r="HIH27" s="17"/>
      <c r="HII27" s="17"/>
      <c r="HIJ27" s="17"/>
      <c r="HIK27" s="17"/>
      <c r="HIL27" s="17"/>
      <c r="HIM27" s="17"/>
      <c r="HIN27" s="17"/>
      <c r="HIO27" s="17"/>
      <c r="HIP27" s="17"/>
      <c r="HIQ27" s="17"/>
      <c r="HIR27" s="17"/>
      <c r="HIS27" s="17"/>
      <c r="HIT27" s="17"/>
      <c r="HIU27" s="17"/>
      <c r="HIV27" s="17"/>
      <c r="HIW27" s="17"/>
      <c r="HIX27" s="17"/>
      <c r="HIY27" s="17"/>
      <c r="HIZ27" s="17"/>
      <c r="HJA27" s="17"/>
      <c r="HJB27" s="17"/>
      <c r="HJC27" s="17"/>
      <c r="HJD27" s="17"/>
      <c r="HJE27" s="17"/>
      <c r="HJF27" s="17"/>
      <c r="HJG27" s="17"/>
      <c r="HJH27" s="17"/>
      <c r="HJI27" s="17"/>
      <c r="HJJ27" s="17"/>
      <c r="HJK27" s="17"/>
      <c r="HJL27" s="17"/>
      <c r="HJM27" s="17"/>
      <c r="HJN27" s="17"/>
      <c r="HJO27" s="17"/>
      <c r="HJP27" s="17"/>
      <c r="HJQ27" s="17"/>
      <c r="HJR27" s="17"/>
      <c r="HJS27" s="17"/>
      <c r="HJT27" s="17"/>
      <c r="HJU27" s="17"/>
      <c r="HJV27" s="17"/>
      <c r="HJW27" s="17"/>
      <c r="HJX27" s="17"/>
      <c r="HJY27" s="17"/>
      <c r="HJZ27" s="17"/>
      <c r="HKA27" s="17"/>
      <c r="HKB27" s="17"/>
      <c r="HKC27" s="17"/>
      <c r="HKD27" s="17"/>
      <c r="HKE27" s="17"/>
      <c r="HKF27" s="17"/>
      <c r="HKG27" s="17"/>
      <c r="HKH27" s="17"/>
      <c r="HKI27" s="17"/>
      <c r="HKJ27" s="17"/>
      <c r="HKK27" s="17"/>
      <c r="HKL27" s="17"/>
      <c r="HKM27" s="17"/>
      <c r="HKN27" s="17"/>
      <c r="HKO27" s="17"/>
      <c r="HKP27" s="17"/>
      <c r="HKQ27" s="17"/>
      <c r="HKR27" s="17"/>
      <c r="HKS27" s="17"/>
      <c r="HKT27" s="17"/>
      <c r="HKU27" s="17"/>
      <c r="HKV27" s="17"/>
      <c r="HKW27" s="17"/>
      <c r="HKX27" s="17"/>
      <c r="HKY27" s="17"/>
      <c r="HKZ27" s="17"/>
      <c r="HLA27" s="17"/>
      <c r="HLB27" s="17"/>
      <c r="HLC27" s="17"/>
      <c r="HLD27" s="17"/>
      <c r="HLE27" s="17"/>
      <c r="HLF27" s="17"/>
      <c r="HLG27" s="17"/>
      <c r="HLH27" s="17"/>
      <c r="HLI27" s="17"/>
      <c r="HLJ27" s="17"/>
      <c r="HLK27" s="17"/>
      <c r="HLL27" s="17"/>
      <c r="HLM27" s="17"/>
      <c r="HLN27" s="17"/>
      <c r="HLO27" s="17"/>
      <c r="HLP27" s="17"/>
      <c r="HLQ27" s="17"/>
      <c r="HLR27" s="17"/>
      <c r="HLS27" s="17"/>
      <c r="HLT27" s="17"/>
      <c r="HLU27" s="17"/>
      <c r="HLV27" s="17"/>
      <c r="HLW27" s="17"/>
      <c r="HLX27" s="17"/>
      <c r="HLY27" s="17"/>
      <c r="HLZ27" s="17"/>
      <c r="HMA27" s="17"/>
      <c r="HMB27" s="17"/>
      <c r="HMC27" s="17"/>
      <c r="HMD27" s="17"/>
      <c r="HME27" s="17"/>
      <c r="HMF27" s="17"/>
      <c r="HMG27" s="17"/>
      <c r="HMH27" s="17"/>
      <c r="HMI27" s="17"/>
      <c r="HMJ27" s="17"/>
      <c r="HMK27" s="17"/>
      <c r="HML27" s="17"/>
      <c r="HMM27" s="17"/>
      <c r="HMN27" s="17"/>
      <c r="HMO27" s="17"/>
      <c r="HMP27" s="17"/>
      <c r="HMQ27" s="17"/>
      <c r="HMR27" s="17"/>
      <c r="HMS27" s="17"/>
      <c r="HMT27" s="17"/>
      <c r="HMU27" s="17"/>
      <c r="HMV27" s="17"/>
      <c r="HMW27" s="17"/>
      <c r="HMX27" s="17"/>
      <c r="HMY27" s="17"/>
      <c r="HMZ27" s="17"/>
      <c r="HNA27" s="17"/>
      <c r="HNB27" s="17"/>
      <c r="HNC27" s="17"/>
      <c r="HND27" s="17"/>
      <c r="HNE27" s="17"/>
      <c r="HNF27" s="17"/>
      <c r="HNG27" s="17"/>
      <c r="HNH27" s="17"/>
      <c r="HNI27" s="17"/>
      <c r="HNJ27" s="17"/>
      <c r="HNK27" s="17"/>
      <c r="HNL27" s="17"/>
      <c r="HNM27" s="17"/>
      <c r="HNN27" s="17"/>
      <c r="HNO27" s="17"/>
      <c r="HNP27" s="17"/>
      <c r="HNQ27" s="17"/>
      <c r="HNR27" s="17"/>
      <c r="HNS27" s="17"/>
      <c r="HNT27" s="17"/>
      <c r="HNU27" s="17"/>
      <c r="HNV27" s="17"/>
      <c r="HNW27" s="17"/>
      <c r="HNX27" s="17"/>
      <c r="HNY27" s="17"/>
      <c r="HNZ27" s="17"/>
      <c r="HOA27" s="17"/>
      <c r="HOB27" s="17"/>
      <c r="HOC27" s="17"/>
      <c r="HOD27" s="17"/>
      <c r="HOE27" s="17"/>
      <c r="HOF27" s="17"/>
      <c r="HOG27" s="17"/>
      <c r="HOH27" s="17"/>
      <c r="HOI27" s="17"/>
      <c r="HOJ27" s="17"/>
      <c r="HOK27" s="17"/>
      <c r="HOL27" s="17"/>
      <c r="HOM27" s="17"/>
      <c r="HON27" s="17"/>
      <c r="HOO27" s="17"/>
      <c r="HOP27" s="17"/>
      <c r="HOQ27" s="17"/>
      <c r="HOR27" s="17"/>
      <c r="HOS27" s="17"/>
      <c r="HOT27" s="17"/>
      <c r="HOU27" s="17"/>
      <c r="HOV27" s="17"/>
      <c r="HOW27" s="17"/>
      <c r="HOX27" s="17"/>
      <c r="HOY27" s="17"/>
      <c r="HOZ27" s="17"/>
      <c r="HPA27" s="17"/>
      <c r="HPB27" s="17"/>
      <c r="HPC27" s="17"/>
      <c r="HPD27" s="17"/>
      <c r="HPE27" s="17"/>
      <c r="HPF27" s="17"/>
      <c r="HPG27" s="17"/>
      <c r="HPH27" s="17"/>
      <c r="HPI27" s="17"/>
      <c r="HPJ27" s="17"/>
      <c r="HPK27" s="17"/>
      <c r="HPL27" s="17"/>
      <c r="HPM27" s="17"/>
      <c r="HPN27" s="17"/>
      <c r="HPO27" s="17"/>
      <c r="HPP27" s="17"/>
      <c r="HPQ27" s="17"/>
      <c r="HPR27" s="17"/>
      <c r="HPS27" s="17"/>
      <c r="HPT27" s="17"/>
      <c r="HPU27" s="17"/>
      <c r="HPV27" s="17"/>
      <c r="HPW27" s="17"/>
      <c r="HPX27" s="17"/>
      <c r="HPY27" s="17"/>
      <c r="HPZ27" s="17"/>
      <c r="HQA27" s="17"/>
      <c r="HQB27" s="17"/>
      <c r="HQC27" s="17"/>
      <c r="HQD27" s="17"/>
      <c r="HQE27" s="17"/>
      <c r="HQF27" s="17"/>
      <c r="HQG27" s="17"/>
      <c r="HQH27" s="17"/>
      <c r="HQI27" s="17"/>
      <c r="HQJ27" s="17"/>
      <c r="HQK27" s="17"/>
      <c r="HQL27" s="17"/>
      <c r="HQM27" s="17"/>
      <c r="HQN27" s="17"/>
      <c r="HQO27" s="17"/>
      <c r="HQP27" s="17"/>
      <c r="HQQ27" s="17"/>
      <c r="HQR27" s="17"/>
      <c r="HQS27" s="17"/>
      <c r="HQT27" s="17"/>
      <c r="HQU27" s="17"/>
      <c r="HQV27" s="17"/>
      <c r="HQW27" s="17"/>
      <c r="HQX27" s="17"/>
      <c r="HQY27" s="17"/>
      <c r="HQZ27" s="17"/>
      <c r="HRA27" s="17"/>
      <c r="HRB27" s="17"/>
      <c r="HRC27" s="17"/>
      <c r="HRD27" s="17"/>
      <c r="HRE27" s="17"/>
      <c r="HRF27" s="17"/>
      <c r="HRG27" s="17"/>
      <c r="HRH27" s="17"/>
      <c r="HRI27" s="17"/>
      <c r="HRJ27" s="17"/>
      <c r="HRK27" s="17"/>
      <c r="HRL27" s="17"/>
      <c r="HRM27" s="17"/>
      <c r="HRN27" s="17"/>
      <c r="HRO27" s="17"/>
      <c r="HRP27" s="17"/>
      <c r="HRQ27" s="17"/>
      <c r="HRR27" s="17"/>
      <c r="HRS27" s="17"/>
      <c r="HRT27" s="17"/>
      <c r="HRU27" s="17"/>
      <c r="HRV27" s="17"/>
      <c r="HRW27" s="17"/>
      <c r="HRX27" s="17"/>
      <c r="HRY27" s="17"/>
      <c r="HRZ27" s="17"/>
      <c r="HSA27" s="17"/>
      <c r="HSB27" s="17"/>
      <c r="HSC27" s="17"/>
      <c r="HSD27" s="17"/>
      <c r="HSE27" s="17"/>
      <c r="HSF27" s="17"/>
      <c r="HSG27" s="17"/>
      <c r="HSH27" s="17"/>
      <c r="HSI27" s="17"/>
      <c r="HSJ27" s="17"/>
      <c r="HSK27" s="17"/>
      <c r="HSL27" s="17"/>
      <c r="HSM27" s="17"/>
      <c r="HSN27" s="17"/>
      <c r="HSO27" s="17"/>
      <c r="HSP27" s="17"/>
      <c r="HSQ27" s="17"/>
      <c r="HSR27" s="17"/>
      <c r="HSS27" s="17"/>
      <c r="HST27" s="17"/>
      <c r="HSU27" s="17"/>
      <c r="HSV27" s="17"/>
      <c r="HSW27" s="17"/>
      <c r="HSX27" s="17"/>
      <c r="HSY27" s="17"/>
      <c r="HSZ27" s="17"/>
      <c r="HTA27" s="17"/>
      <c r="HTB27" s="17"/>
      <c r="HTC27" s="17"/>
      <c r="HTD27" s="17"/>
      <c r="HTE27" s="17"/>
      <c r="HTF27" s="17"/>
      <c r="HTG27" s="17"/>
      <c r="HTH27" s="17"/>
      <c r="HTI27" s="17"/>
      <c r="HTJ27" s="17"/>
      <c r="HTK27" s="17"/>
      <c r="HTL27" s="17"/>
      <c r="HTM27" s="17"/>
      <c r="HTN27" s="17"/>
      <c r="HTO27" s="17"/>
      <c r="HTP27" s="17"/>
      <c r="HTQ27" s="17"/>
      <c r="HTR27" s="17"/>
      <c r="HTS27" s="17"/>
      <c r="HTT27" s="17"/>
      <c r="HTU27" s="17"/>
      <c r="HTV27" s="17"/>
      <c r="HTW27" s="17"/>
      <c r="HTX27" s="17"/>
      <c r="HTY27" s="17"/>
      <c r="HTZ27" s="17"/>
      <c r="HUA27" s="17"/>
      <c r="HUB27" s="17"/>
      <c r="HUC27" s="17"/>
      <c r="HUD27" s="17"/>
      <c r="HUE27" s="17"/>
      <c r="HUF27" s="17"/>
      <c r="HUG27" s="17"/>
      <c r="HUH27" s="17"/>
      <c r="HUI27" s="17"/>
      <c r="HUJ27" s="17"/>
      <c r="HUK27" s="17"/>
      <c r="HUL27" s="17"/>
      <c r="HUM27" s="17"/>
      <c r="HUN27" s="17"/>
      <c r="HUO27" s="17"/>
      <c r="HUP27" s="17"/>
      <c r="HUQ27" s="17"/>
      <c r="HUR27" s="17"/>
      <c r="HUS27" s="17"/>
      <c r="HUT27" s="17"/>
      <c r="HUU27" s="17"/>
      <c r="HUV27" s="17"/>
      <c r="HUW27" s="17"/>
      <c r="HUX27" s="17"/>
      <c r="HUY27" s="17"/>
      <c r="HUZ27" s="17"/>
      <c r="HVA27" s="17"/>
      <c r="HVB27" s="17"/>
      <c r="HVC27" s="17"/>
      <c r="HVD27" s="17"/>
      <c r="HVE27" s="17"/>
      <c r="HVF27" s="17"/>
      <c r="HVG27" s="17"/>
      <c r="HVH27" s="17"/>
      <c r="HVI27" s="17"/>
      <c r="HVJ27" s="17"/>
      <c r="HVK27" s="17"/>
      <c r="HVL27" s="17"/>
      <c r="HVM27" s="17"/>
      <c r="HVN27" s="17"/>
      <c r="HVO27" s="17"/>
      <c r="HVP27" s="17"/>
      <c r="HVQ27" s="17"/>
      <c r="HVR27" s="17"/>
      <c r="HVS27" s="17"/>
      <c r="HVT27" s="17"/>
      <c r="HVU27" s="17"/>
      <c r="HVV27" s="17"/>
      <c r="HVW27" s="17"/>
      <c r="HVX27" s="17"/>
      <c r="HVY27" s="17"/>
      <c r="HVZ27" s="17"/>
      <c r="HWA27" s="17"/>
      <c r="HWB27" s="17"/>
      <c r="HWC27" s="17"/>
      <c r="HWD27" s="17"/>
      <c r="HWE27" s="17"/>
      <c r="HWF27" s="17"/>
      <c r="HWG27" s="17"/>
      <c r="HWH27" s="17"/>
      <c r="HWI27" s="17"/>
      <c r="HWJ27" s="17"/>
      <c r="HWK27" s="17"/>
      <c r="HWL27" s="17"/>
      <c r="HWM27" s="17"/>
      <c r="HWN27" s="17"/>
      <c r="HWO27" s="17"/>
      <c r="HWP27" s="17"/>
      <c r="HWQ27" s="17"/>
      <c r="HWR27" s="17"/>
      <c r="HWS27" s="17"/>
      <c r="HWT27" s="17"/>
      <c r="HWU27" s="17"/>
      <c r="HWV27" s="17"/>
      <c r="HWW27" s="17"/>
      <c r="HWX27" s="17"/>
      <c r="HWY27" s="17"/>
      <c r="HWZ27" s="17"/>
      <c r="HXA27" s="17"/>
      <c r="HXB27" s="17"/>
      <c r="HXC27" s="17"/>
      <c r="HXD27" s="17"/>
      <c r="HXE27" s="17"/>
      <c r="HXF27" s="17"/>
      <c r="HXG27" s="17"/>
      <c r="HXH27" s="17"/>
      <c r="HXI27" s="17"/>
      <c r="HXJ27" s="17"/>
      <c r="HXK27" s="17"/>
      <c r="HXL27" s="17"/>
      <c r="HXM27" s="17"/>
      <c r="HXN27" s="17"/>
      <c r="HXO27" s="17"/>
      <c r="HXP27" s="17"/>
      <c r="HXQ27" s="17"/>
      <c r="HXR27" s="17"/>
      <c r="HXS27" s="17"/>
      <c r="HXT27" s="17"/>
      <c r="HXU27" s="17"/>
      <c r="HXV27" s="17"/>
      <c r="HXW27" s="17"/>
      <c r="HXX27" s="17"/>
      <c r="HXY27" s="17"/>
      <c r="HXZ27" s="17"/>
      <c r="HYA27" s="17"/>
      <c r="HYB27" s="17"/>
      <c r="HYC27" s="17"/>
      <c r="HYD27" s="17"/>
      <c r="HYE27" s="17"/>
      <c r="HYF27" s="17"/>
      <c r="HYG27" s="17"/>
      <c r="HYH27" s="17"/>
      <c r="HYI27" s="17"/>
      <c r="HYJ27" s="17"/>
      <c r="HYK27" s="17"/>
      <c r="HYL27" s="17"/>
      <c r="HYM27" s="17"/>
      <c r="HYN27" s="17"/>
      <c r="HYO27" s="17"/>
      <c r="HYP27" s="17"/>
      <c r="HYQ27" s="17"/>
      <c r="HYR27" s="17"/>
      <c r="HYS27" s="17"/>
      <c r="HYT27" s="17"/>
      <c r="HYU27" s="17"/>
      <c r="HYV27" s="17"/>
      <c r="HYW27" s="17"/>
      <c r="HYX27" s="17"/>
      <c r="HYY27" s="17"/>
      <c r="HYZ27" s="17"/>
      <c r="HZA27" s="17"/>
      <c r="HZB27" s="17"/>
      <c r="HZC27" s="17"/>
      <c r="HZD27" s="17"/>
      <c r="HZE27" s="17"/>
      <c r="HZF27" s="17"/>
      <c r="HZG27" s="17"/>
      <c r="HZH27" s="17"/>
      <c r="HZI27" s="17"/>
      <c r="HZJ27" s="17"/>
      <c r="HZK27" s="17"/>
      <c r="HZL27" s="17"/>
      <c r="HZM27" s="17"/>
      <c r="HZN27" s="17"/>
      <c r="HZO27" s="17"/>
      <c r="HZP27" s="17"/>
      <c r="HZQ27" s="17"/>
      <c r="HZR27" s="17"/>
      <c r="HZS27" s="17"/>
      <c r="HZT27" s="17"/>
      <c r="HZU27" s="17"/>
      <c r="HZV27" s="17"/>
      <c r="HZW27" s="17"/>
      <c r="HZX27" s="17"/>
      <c r="HZY27" s="17"/>
      <c r="HZZ27" s="17"/>
      <c r="IAA27" s="17"/>
      <c r="IAB27" s="17"/>
      <c r="IAC27" s="17"/>
      <c r="IAD27" s="17"/>
      <c r="IAE27" s="17"/>
      <c r="IAF27" s="17"/>
      <c r="IAG27" s="17"/>
      <c r="IAH27" s="17"/>
      <c r="IAI27" s="17"/>
      <c r="IAJ27" s="17"/>
      <c r="IAK27" s="17"/>
      <c r="IAL27" s="17"/>
      <c r="IAM27" s="17"/>
      <c r="IAN27" s="17"/>
      <c r="IAO27" s="17"/>
      <c r="IAP27" s="17"/>
      <c r="IAQ27" s="17"/>
      <c r="IAR27" s="17"/>
      <c r="IAS27" s="17"/>
      <c r="IAT27" s="17"/>
      <c r="IAU27" s="17"/>
      <c r="IAV27" s="17"/>
      <c r="IAW27" s="17"/>
      <c r="IAX27" s="17"/>
      <c r="IAY27" s="17"/>
      <c r="IAZ27" s="17"/>
      <c r="IBA27" s="17"/>
      <c r="IBB27" s="17"/>
      <c r="IBC27" s="17"/>
      <c r="IBD27" s="17"/>
      <c r="IBE27" s="17"/>
      <c r="IBF27" s="17"/>
      <c r="IBG27" s="17"/>
      <c r="IBH27" s="17"/>
      <c r="IBI27" s="17"/>
      <c r="IBJ27" s="17"/>
      <c r="IBK27" s="17"/>
      <c r="IBL27" s="17"/>
      <c r="IBM27" s="17"/>
      <c r="IBN27" s="17"/>
      <c r="IBO27" s="17"/>
      <c r="IBP27" s="17"/>
      <c r="IBQ27" s="17"/>
      <c r="IBR27" s="17"/>
      <c r="IBS27" s="17"/>
      <c r="IBT27" s="17"/>
      <c r="IBU27" s="17"/>
      <c r="IBV27" s="17"/>
      <c r="IBW27" s="17"/>
      <c r="IBX27" s="17"/>
      <c r="IBY27" s="17"/>
      <c r="IBZ27" s="17"/>
      <c r="ICA27" s="17"/>
      <c r="ICB27" s="17"/>
      <c r="ICC27" s="17"/>
      <c r="ICD27" s="17"/>
      <c r="ICE27" s="17"/>
      <c r="ICF27" s="17"/>
      <c r="ICG27" s="17"/>
      <c r="ICH27" s="17"/>
      <c r="ICI27" s="17"/>
      <c r="ICJ27" s="17"/>
      <c r="ICK27" s="17"/>
      <c r="ICL27" s="17"/>
      <c r="ICM27" s="17"/>
      <c r="ICN27" s="17"/>
      <c r="ICO27" s="17"/>
      <c r="ICP27" s="17"/>
      <c r="ICQ27" s="17"/>
      <c r="ICR27" s="17"/>
      <c r="ICS27" s="17"/>
      <c r="ICT27" s="17"/>
      <c r="ICU27" s="17"/>
      <c r="ICV27" s="17"/>
      <c r="ICW27" s="17"/>
      <c r="ICX27" s="17"/>
      <c r="ICY27" s="17"/>
      <c r="ICZ27" s="17"/>
      <c r="IDA27" s="17"/>
      <c r="IDB27" s="17"/>
      <c r="IDC27" s="17"/>
      <c r="IDD27" s="17"/>
      <c r="IDE27" s="17"/>
      <c r="IDF27" s="17"/>
      <c r="IDG27" s="17"/>
      <c r="IDH27" s="17"/>
      <c r="IDI27" s="17"/>
      <c r="IDJ27" s="17"/>
      <c r="IDK27" s="17"/>
      <c r="IDL27" s="17"/>
      <c r="IDM27" s="17"/>
      <c r="IDN27" s="17"/>
      <c r="IDO27" s="17"/>
      <c r="IDP27" s="17"/>
      <c r="IDQ27" s="17"/>
      <c r="IDR27" s="17"/>
      <c r="IDS27" s="17"/>
      <c r="IDT27" s="17"/>
      <c r="IDU27" s="17"/>
      <c r="IDV27" s="17"/>
      <c r="IDW27" s="17"/>
      <c r="IDX27" s="17"/>
      <c r="IDY27" s="17"/>
      <c r="IDZ27" s="17"/>
      <c r="IEA27" s="17"/>
      <c r="IEB27" s="17"/>
      <c r="IEC27" s="17"/>
      <c r="IED27" s="17"/>
      <c r="IEE27" s="17"/>
      <c r="IEF27" s="17"/>
      <c r="IEG27" s="17"/>
      <c r="IEH27" s="17"/>
      <c r="IEI27" s="17"/>
      <c r="IEJ27" s="17"/>
      <c r="IEK27" s="17"/>
      <c r="IEL27" s="17"/>
      <c r="IEM27" s="17"/>
      <c r="IEN27" s="17"/>
      <c r="IEO27" s="17"/>
      <c r="IEP27" s="17"/>
      <c r="IEQ27" s="17"/>
      <c r="IER27" s="17"/>
      <c r="IES27" s="17"/>
      <c r="IET27" s="17"/>
      <c r="IEU27" s="17"/>
      <c r="IEV27" s="17"/>
      <c r="IEW27" s="17"/>
      <c r="IEX27" s="17"/>
      <c r="IEY27" s="17"/>
      <c r="IEZ27" s="17"/>
      <c r="IFA27" s="17"/>
      <c r="IFB27" s="17"/>
      <c r="IFC27" s="17"/>
      <c r="IFD27" s="17"/>
      <c r="IFE27" s="17"/>
      <c r="IFF27" s="17"/>
      <c r="IFG27" s="17"/>
      <c r="IFH27" s="17"/>
      <c r="IFI27" s="17"/>
      <c r="IFJ27" s="17"/>
      <c r="IFK27" s="17"/>
      <c r="IFL27" s="17"/>
      <c r="IFM27" s="17"/>
      <c r="IFN27" s="17"/>
      <c r="IFO27" s="17"/>
      <c r="IFP27" s="17"/>
      <c r="IFQ27" s="17"/>
      <c r="IFR27" s="17"/>
      <c r="IFS27" s="17"/>
      <c r="IFT27" s="17"/>
      <c r="IFU27" s="17"/>
      <c r="IFV27" s="17"/>
      <c r="IFW27" s="17"/>
      <c r="IFX27" s="17"/>
      <c r="IFY27" s="17"/>
      <c r="IFZ27" s="17"/>
      <c r="IGA27" s="17"/>
      <c r="IGB27" s="17"/>
      <c r="IGC27" s="17"/>
      <c r="IGD27" s="17"/>
      <c r="IGE27" s="17"/>
      <c r="IGF27" s="17"/>
      <c r="IGG27" s="17"/>
      <c r="IGH27" s="17"/>
      <c r="IGI27" s="17"/>
      <c r="IGJ27" s="17"/>
      <c r="IGK27" s="17"/>
      <c r="IGL27" s="17"/>
      <c r="IGM27" s="17"/>
      <c r="IGN27" s="17"/>
      <c r="IGO27" s="17"/>
      <c r="IGP27" s="17"/>
      <c r="IGQ27" s="17"/>
      <c r="IGR27" s="17"/>
      <c r="IGS27" s="17"/>
      <c r="IGT27" s="17"/>
      <c r="IGU27" s="17"/>
      <c r="IGV27" s="17"/>
      <c r="IGW27" s="17"/>
      <c r="IGX27" s="17"/>
      <c r="IGY27" s="17"/>
      <c r="IGZ27" s="17"/>
      <c r="IHA27" s="17"/>
      <c r="IHB27" s="17"/>
      <c r="IHC27" s="17"/>
      <c r="IHD27" s="17"/>
      <c r="IHE27" s="17"/>
      <c r="IHF27" s="17"/>
      <c r="IHG27" s="17"/>
      <c r="IHH27" s="17"/>
      <c r="IHI27" s="17"/>
      <c r="IHJ27" s="17"/>
      <c r="IHK27" s="17"/>
      <c r="IHL27" s="17"/>
      <c r="IHM27" s="17"/>
      <c r="IHN27" s="17"/>
      <c r="IHO27" s="17"/>
      <c r="IHP27" s="17"/>
      <c r="IHQ27" s="17"/>
      <c r="IHR27" s="17"/>
      <c r="IHS27" s="17"/>
      <c r="IHT27" s="17"/>
      <c r="IHU27" s="17"/>
      <c r="IHV27" s="17"/>
      <c r="IHW27" s="17"/>
      <c r="IHX27" s="17"/>
      <c r="IHY27" s="17"/>
      <c r="IHZ27" s="17"/>
      <c r="IIA27" s="17"/>
      <c r="IIB27" s="17"/>
      <c r="IIC27" s="17"/>
      <c r="IID27" s="17"/>
      <c r="IIE27" s="17"/>
      <c r="IIF27" s="17"/>
      <c r="IIG27" s="17"/>
      <c r="IIH27" s="17"/>
      <c r="III27" s="17"/>
      <c r="IIJ27" s="17"/>
      <c r="IIK27" s="17"/>
      <c r="IIL27" s="17"/>
      <c r="IIM27" s="17"/>
      <c r="IIN27" s="17"/>
      <c r="IIO27" s="17"/>
      <c r="IIP27" s="17"/>
      <c r="IIQ27" s="17"/>
      <c r="IIR27" s="17"/>
      <c r="IIS27" s="17"/>
      <c r="IIT27" s="17"/>
      <c r="IIU27" s="17"/>
      <c r="IIV27" s="17"/>
      <c r="IIW27" s="17"/>
      <c r="IIX27" s="17"/>
      <c r="IIY27" s="17"/>
      <c r="IIZ27" s="17"/>
      <c r="IJA27" s="17"/>
      <c r="IJB27" s="17"/>
      <c r="IJC27" s="17"/>
      <c r="IJD27" s="17"/>
      <c r="IJE27" s="17"/>
      <c r="IJF27" s="17"/>
      <c r="IJG27" s="17"/>
      <c r="IJH27" s="17"/>
      <c r="IJI27" s="17"/>
      <c r="IJJ27" s="17"/>
      <c r="IJK27" s="17"/>
      <c r="IJL27" s="17"/>
      <c r="IJM27" s="17"/>
      <c r="IJN27" s="17"/>
      <c r="IJO27" s="17"/>
      <c r="IJP27" s="17"/>
      <c r="IJQ27" s="17"/>
      <c r="IJR27" s="17"/>
      <c r="IJS27" s="17"/>
      <c r="IJT27" s="17"/>
      <c r="IJU27" s="17"/>
      <c r="IJV27" s="17"/>
      <c r="IJW27" s="17"/>
      <c r="IJX27" s="17"/>
      <c r="IJY27" s="17"/>
      <c r="IJZ27" s="17"/>
      <c r="IKA27" s="17"/>
      <c r="IKB27" s="17"/>
      <c r="IKC27" s="17"/>
      <c r="IKD27" s="17"/>
      <c r="IKE27" s="17"/>
      <c r="IKF27" s="17"/>
      <c r="IKG27" s="17"/>
      <c r="IKH27" s="17"/>
      <c r="IKI27" s="17"/>
      <c r="IKJ27" s="17"/>
      <c r="IKK27" s="17"/>
      <c r="IKL27" s="17"/>
      <c r="IKM27" s="17"/>
      <c r="IKN27" s="17"/>
      <c r="IKO27" s="17"/>
      <c r="IKP27" s="17"/>
      <c r="IKQ27" s="17"/>
      <c r="IKR27" s="17"/>
      <c r="IKS27" s="17"/>
      <c r="IKT27" s="17"/>
      <c r="IKU27" s="17"/>
      <c r="IKV27" s="17"/>
      <c r="IKW27" s="17"/>
      <c r="IKX27" s="17"/>
      <c r="IKY27" s="17"/>
      <c r="IKZ27" s="17"/>
      <c r="ILA27" s="17"/>
      <c r="ILB27" s="17"/>
      <c r="ILC27" s="17"/>
      <c r="ILD27" s="17"/>
      <c r="ILE27" s="17"/>
      <c r="ILF27" s="17"/>
      <c r="ILG27" s="17"/>
      <c r="ILH27" s="17"/>
      <c r="ILI27" s="17"/>
      <c r="ILJ27" s="17"/>
      <c r="ILK27" s="17"/>
      <c r="ILL27" s="17"/>
      <c r="ILM27" s="17"/>
      <c r="ILN27" s="17"/>
      <c r="ILO27" s="17"/>
      <c r="ILP27" s="17"/>
      <c r="ILQ27" s="17"/>
      <c r="ILR27" s="17"/>
      <c r="ILS27" s="17"/>
      <c r="ILT27" s="17"/>
      <c r="ILU27" s="17"/>
      <c r="ILV27" s="17"/>
      <c r="ILW27" s="17"/>
      <c r="ILX27" s="17"/>
      <c r="ILY27" s="17"/>
      <c r="ILZ27" s="17"/>
      <c r="IMA27" s="17"/>
      <c r="IMB27" s="17"/>
      <c r="IMC27" s="17"/>
      <c r="IMD27" s="17"/>
      <c r="IME27" s="17"/>
      <c r="IMF27" s="17"/>
      <c r="IMG27" s="17"/>
      <c r="IMH27" s="17"/>
      <c r="IMI27" s="17"/>
      <c r="IMJ27" s="17"/>
      <c r="IMK27" s="17"/>
      <c r="IML27" s="17"/>
      <c r="IMM27" s="17"/>
      <c r="IMN27" s="17"/>
      <c r="IMO27" s="17"/>
      <c r="IMP27" s="17"/>
      <c r="IMQ27" s="17"/>
      <c r="IMR27" s="17"/>
      <c r="IMS27" s="17"/>
      <c r="IMT27" s="17"/>
      <c r="IMU27" s="17"/>
      <c r="IMV27" s="17"/>
      <c r="IMW27" s="17"/>
      <c r="IMX27" s="17"/>
      <c r="IMY27" s="17"/>
      <c r="IMZ27" s="17"/>
      <c r="INA27" s="17"/>
      <c r="INB27" s="17"/>
      <c r="INC27" s="17"/>
      <c r="IND27" s="17"/>
      <c r="INE27" s="17"/>
      <c r="INF27" s="17"/>
      <c r="ING27" s="17"/>
      <c r="INH27" s="17"/>
      <c r="INI27" s="17"/>
      <c r="INJ27" s="17"/>
      <c r="INK27" s="17"/>
      <c r="INL27" s="17"/>
      <c r="INM27" s="17"/>
      <c r="INN27" s="17"/>
      <c r="INO27" s="17"/>
      <c r="INP27" s="17"/>
      <c r="INQ27" s="17"/>
      <c r="INR27" s="17"/>
      <c r="INS27" s="17"/>
      <c r="INT27" s="17"/>
      <c r="INU27" s="17"/>
      <c r="INV27" s="17"/>
      <c r="INW27" s="17"/>
      <c r="INX27" s="17"/>
      <c r="INY27" s="17"/>
      <c r="INZ27" s="17"/>
      <c r="IOA27" s="17"/>
      <c r="IOB27" s="17"/>
      <c r="IOC27" s="17"/>
      <c r="IOD27" s="17"/>
      <c r="IOE27" s="17"/>
      <c r="IOF27" s="17"/>
      <c r="IOG27" s="17"/>
      <c r="IOH27" s="17"/>
      <c r="IOI27" s="17"/>
      <c r="IOJ27" s="17"/>
      <c r="IOK27" s="17"/>
      <c r="IOL27" s="17"/>
      <c r="IOM27" s="17"/>
      <c r="ION27" s="17"/>
      <c r="IOO27" s="17"/>
      <c r="IOP27" s="17"/>
      <c r="IOQ27" s="17"/>
      <c r="IOR27" s="17"/>
      <c r="IOS27" s="17"/>
      <c r="IOT27" s="17"/>
      <c r="IOU27" s="17"/>
      <c r="IOV27" s="17"/>
      <c r="IOW27" s="17"/>
      <c r="IOX27" s="17"/>
      <c r="IOY27" s="17"/>
      <c r="IOZ27" s="17"/>
      <c r="IPA27" s="17"/>
      <c r="IPB27" s="17"/>
      <c r="IPC27" s="17"/>
      <c r="IPD27" s="17"/>
      <c r="IPE27" s="17"/>
      <c r="IPF27" s="17"/>
      <c r="IPG27" s="17"/>
      <c r="IPH27" s="17"/>
      <c r="IPI27" s="17"/>
      <c r="IPJ27" s="17"/>
      <c r="IPK27" s="17"/>
      <c r="IPL27" s="17"/>
      <c r="IPM27" s="17"/>
      <c r="IPN27" s="17"/>
      <c r="IPO27" s="17"/>
      <c r="IPP27" s="17"/>
      <c r="IPQ27" s="17"/>
      <c r="IPR27" s="17"/>
      <c r="IPS27" s="17"/>
      <c r="IPT27" s="17"/>
      <c r="IPU27" s="17"/>
      <c r="IPV27" s="17"/>
      <c r="IPW27" s="17"/>
      <c r="IPX27" s="17"/>
      <c r="IPY27" s="17"/>
      <c r="IPZ27" s="17"/>
      <c r="IQA27" s="17"/>
      <c r="IQB27" s="17"/>
      <c r="IQC27" s="17"/>
      <c r="IQD27" s="17"/>
      <c r="IQE27" s="17"/>
      <c r="IQF27" s="17"/>
      <c r="IQG27" s="17"/>
      <c r="IQH27" s="17"/>
      <c r="IQI27" s="17"/>
      <c r="IQJ27" s="17"/>
      <c r="IQK27" s="17"/>
      <c r="IQL27" s="17"/>
      <c r="IQM27" s="17"/>
      <c r="IQN27" s="17"/>
      <c r="IQO27" s="17"/>
      <c r="IQP27" s="17"/>
      <c r="IQQ27" s="17"/>
      <c r="IQR27" s="17"/>
      <c r="IQS27" s="17"/>
      <c r="IQT27" s="17"/>
      <c r="IQU27" s="17"/>
      <c r="IQV27" s="17"/>
      <c r="IQW27" s="17"/>
      <c r="IQX27" s="17"/>
      <c r="IQY27" s="17"/>
      <c r="IQZ27" s="17"/>
      <c r="IRA27" s="17"/>
      <c r="IRB27" s="17"/>
      <c r="IRC27" s="17"/>
      <c r="IRD27" s="17"/>
      <c r="IRE27" s="17"/>
      <c r="IRF27" s="17"/>
      <c r="IRG27" s="17"/>
      <c r="IRH27" s="17"/>
      <c r="IRI27" s="17"/>
      <c r="IRJ27" s="17"/>
      <c r="IRK27" s="17"/>
      <c r="IRL27" s="17"/>
      <c r="IRM27" s="17"/>
      <c r="IRN27" s="17"/>
      <c r="IRO27" s="17"/>
      <c r="IRP27" s="17"/>
      <c r="IRQ27" s="17"/>
      <c r="IRR27" s="17"/>
      <c r="IRS27" s="17"/>
      <c r="IRT27" s="17"/>
      <c r="IRU27" s="17"/>
      <c r="IRV27" s="17"/>
      <c r="IRW27" s="17"/>
      <c r="IRX27" s="17"/>
      <c r="IRY27" s="17"/>
      <c r="IRZ27" s="17"/>
      <c r="ISA27" s="17"/>
      <c r="ISB27" s="17"/>
      <c r="ISC27" s="17"/>
      <c r="ISD27" s="17"/>
      <c r="ISE27" s="17"/>
      <c r="ISF27" s="17"/>
      <c r="ISG27" s="17"/>
      <c r="ISH27" s="17"/>
      <c r="ISI27" s="17"/>
      <c r="ISJ27" s="17"/>
      <c r="ISK27" s="17"/>
      <c r="ISL27" s="17"/>
      <c r="ISM27" s="17"/>
      <c r="ISN27" s="17"/>
      <c r="ISO27" s="17"/>
      <c r="ISP27" s="17"/>
      <c r="ISQ27" s="17"/>
      <c r="ISR27" s="17"/>
      <c r="ISS27" s="17"/>
      <c r="IST27" s="17"/>
      <c r="ISU27" s="17"/>
      <c r="ISV27" s="17"/>
      <c r="ISW27" s="17"/>
      <c r="ISX27" s="17"/>
      <c r="ISY27" s="17"/>
      <c r="ISZ27" s="17"/>
      <c r="ITA27" s="17"/>
      <c r="ITB27" s="17"/>
      <c r="ITC27" s="17"/>
      <c r="ITD27" s="17"/>
      <c r="ITE27" s="17"/>
      <c r="ITF27" s="17"/>
      <c r="ITG27" s="17"/>
      <c r="ITH27" s="17"/>
      <c r="ITI27" s="17"/>
      <c r="ITJ27" s="17"/>
      <c r="ITK27" s="17"/>
      <c r="ITL27" s="17"/>
      <c r="ITM27" s="17"/>
      <c r="ITN27" s="17"/>
      <c r="ITO27" s="17"/>
      <c r="ITP27" s="17"/>
      <c r="ITQ27" s="17"/>
      <c r="ITR27" s="17"/>
      <c r="ITS27" s="17"/>
      <c r="ITT27" s="17"/>
      <c r="ITU27" s="17"/>
      <c r="ITV27" s="17"/>
      <c r="ITW27" s="17"/>
      <c r="ITX27" s="17"/>
      <c r="ITY27" s="17"/>
      <c r="ITZ27" s="17"/>
      <c r="IUA27" s="17"/>
      <c r="IUB27" s="17"/>
      <c r="IUC27" s="17"/>
      <c r="IUD27" s="17"/>
      <c r="IUE27" s="17"/>
      <c r="IUF27" s="17"/>
      <c r="IUG27" s="17"/>
      <c r="IUH27" s="17"/>
      <c r="IUI27" s="17"/>
      <c r="IUJ27" s="17"/>
      <c r="IUK27" s="17"/>
      <c r="IUL27" s="17"/>
      <c r="IUM27" s="17"/>
      <c r="IUN27" s="17"/>
      <c r="IUO27" s="17"/>
      <c r="IUP27" s="17"/>
      <c r="IUQ27" s="17"/>
      <c r="IUR27" s="17"/>
      <c r="IUS27" s="17"/>
      <c r="IUT27" s="17"/>
      <c r="IUU27" s="17"/>
      <c r="IUV27" s="17"/>
      <c r="IUW27" s="17"/>
      <c r="IUX27" s="17"/>
      <c r="IUY27" s="17"/>
      <c r="IUZ27" s="17"/>
      <c r="IVA27" s="17"/>
      <c r="IVB27" s="17"/>
      <c r="IVC27" s="17"/>
      <c r="IVD27" s="17"/>
      <c r="IVE27" s="17"/>
      <c r="IVF27" s="17"/>
      <c r="IVG27" s="17"/>
      <c r="IVH27" s="17"/>
      <c r="IVI27" s="17"/>
      <c r="IVJ27" s="17"/>
      <c r="IVK27" s="17"/>
      <c r="IVL27" s="17"/>
      <c r="IVM27" s="17"/>
      <c r="IVN27" s="17"/>
      <c r="IVO27" s="17"/>
      <c r="IVP27" s="17"/>
      <c r="IVQ27" s="17"/>
      <c r="IVR27" s="17"/>
      <c r="IVS27" s="17"/>
      <c r="IVT27" s="17"/>
      <c r="IVU27" s="17"/>
      <c r="IVV27" s="17"/>
      <c r="IVW27" s="17"/>
      <c r="IVX27" s="17"/>
      <c r="IVY27" s="17"/>
      <c r="IVZ27" s="17"/>
      <c r="IWA27" s="17"/>
      <c r="IWB27" s="17"/>
      <c r="IWC27" s="17"/>
      <c r="IWD27" s="17"/>
      <c r="IWE27" s="17"/>
      <c r="IWF27" s="17"/>
      <c r="IWG27" s="17"/>
      <c r="IWH27" s="17"/>
      <c r="IWI27" s="17"/>
      <c r="IWJ27" s="17"/>
      <c r="IWK27" s="17"/>
      <c r="IWL27" s="17"/>
      <c r="IWM27" s="17"/>
      <c r="IWN27" s="17"/>
      <c r="IWO27" s="17"/>
      <c r="IWP27" s="17"/>
      <c r="IWQ27" s="17"/>
      <c r="IWR27" s="17"/>
      <c r="IWS27" s="17"/>
      <c r="IWT27" s="17"/>
      <c r="IWU27" s="17"/>
      <c r="IWV27" s="17"/>
      <c r="IWW27" s="17"/>
      <c r="IWX27" s="17"/>
      <c r="IWY27" s="17"/>
      <c r="IWZ27" s="17"/>
      <c r="IXA27" s="17"/>
      <c r="IXB27" s="17"/>
      <c r="IXC27" s="17"/>
      <c r="IXD27" s="17"/>
      <c r="IXE27" s="17"/>
      <c r="IXF27" s="17"/>
      <c r="IXG27" s="17"/>
      <c r="IXH27" s="17"/>
      <c r="IXI27" s="17"/>
      <c r="IXJ27" s="17"/>
      <c r="IXK27" s="17"/>
      <c r="IXL27" s="17"/>
      <c r="IXM27" s="17"/>
      <c r="IXN27" s="17"/>
      <c r="IXO27" s="17"/>
      <c r="IXP27" s="17"/>
      <c r="IXQ27" s="17"/>
      <c r="IXR27" s="17"/>
      <c r="IXS27" s="17"/>
      <c r="IXT27" s="17"/>
      <c r="IXU27" s="17"/>
      <c r="IXV27" s="17"/>
      <c r="IXW27" s="17"/>
      <c r="IXX27" s="17"/>
      <c r="IXY27" s="17"/>
      <c r="IXZ27" s="17"/>
      <c r="IYA27" s="17"/>
      <c r="IYB27" s="17"/>
      <c r="IYC27" s="17"/>
      <c r="IYD27" s="17"/>
      <c r="IYE27" s="17"/>
      <c r="IYF27" s="17"/>
      <c r="IYG27" s="17"/>
      <c r="IYH27" s="17"/>
      <c r="IYI27" s="17"/>
      <c r="IYJ27" s="17"/>
      <c r="IYK27" s="17"/>
      <c r="IYL27" s="17"/>
      <c r="IYM27" s="17"/>
      <c r="IYN27" s="17"/>
      <c r="IYO27" s="17"/>
      <c r="IYP27" s="17"/>
      <c r="IYQ27" s="17"/>
      <c r="IYR27" s="17"/>
      <c r="IYS27" s="17"/>
      <c r="IYT27" s="17"/>
      <c r="IYU27" s="17"/>
      <c r="IYV27" s="17"/>
      <c r="IYW27" s="17"/>
      <c r="IYX27" s="17"/>
      <c r="IYY27" s="17"/>
      <c r="IYZ27" s="17"/>
      <c r="IZA27" s="17"/>
      <c r="IZB27" s="17"/>
      <c r="IZC27" s="17"/>
      <c r="IZD27" s="17"/>
      <c r="IZE27" s="17"/>
      <c r="IZF27" s="17"/>
      <c r="IZG27" s="17"/>
      <c r="IZH27" s="17"/>
      <c r="IZI27" s="17"/>
      <c r="IZJ27" s="17"/>
      <c r="IZK27" s="17"/>
      <c r="IZL27" s="17"/>
      <c r="IZM27" s="17"/>
      <c r="IZN27" s="17"/>
      <c r="IZO27" s="17"/>
      <c r="IZP27" s="17"/>
      <c r="IZQ27" s="17"/>
      <c r="IZR27" s="17"/>
      <c r="IZS27" s="17"/>
      <c r="IZT27" s="17"/>
      <c r="IZU27" s="17"/>
      <c r="IZV27" s="17"/>
      <c r="IZW27" s="17"/>
      <c r="IZX27" s="17"/>
      <c r="IZY27" s="17"/>
      <c r="IZZ27" s="17"/>
      <c r="JAA27" s="17"/>
      <c r="JAB27" s="17"/>
      <c r="JAC27" s="17"/>
      <c r="JAD27" s="17"/>
      <c r="JAE27" s="17"/>
      <c r="JAF27" s="17"/>
      <c r="JAG27" s="17"/>
      <c r="JAH27" s="17"/>
      <c r="JAI27" s="17"/>
      <c r="JAJ27" s="17"/>
      <c r="JAK27" s="17"/>
      <c r="JAL27" s="17"/>
      <c r="JAM27" s="17"/>
      <c r="JAN27" s="17"/>
      <c r="JAO27" s="17"/>
      <c r="JAP27" s="17"/>
      <c r="JAQ27" s="17"/>
      <c r="JAR27" s="17"/>
      <c r="JAS27" s="17"/>
      <c r="JAT27" s="17"/>
      <c r="JAU27" s="17"/>
      <c r="JAV27" s="17"/>
      <c r="JAW27" s="17"/>
      <c r="JAX27" s="17"/>
      <c r="JAY27" s="17"/>
      <c r="JAZ27" s="17"/>
      <c r="JBA27" s="17"/>
      <c r="JBB27" s="17"/>
      <c r="JBC27" s="17"/>
      <c r="JBD27" s="17"/>
      <c r="JBE27" s="17"/>
      <c r="JBF27" s="17"/>
      <c r="JBG27" s="17"/>
      <c r="JBH27" s="17"/>
      <c r="JBI27" s="17"/>
      <c r="JBJ27" s="17"/>
      <c r="JBK27" s="17"/>
      <c r="JBL27" s="17"/>
      <c r="JBM27" s="17"/>
      <c r="JBN27" s="17"/>
      <c r="JBO27" s="17"/>
      <c r="JBP27" s="17"/>
      <c r="JBQ27" s="17"/>
      <c r="JBR27" s="17"/>
      <c r="JBS27" s="17"/>
      <c r="JBT27" s="17"/>
      <c r="JBU27" s="17"/>
      <c r="JBV27" s="17"/>
      <c r="JBW27" s="17"/>
      <c r="JBX27" s="17"/>
      <c r="JBY27" s="17"/>
      <c r="JBZ27" s="17"/>
      <c r="JCA27" s="17"/>
      <c r="JCB27" s="17"/>
      <c r="JCC27" s="17"/>
      <c r="JCD27" s="17"/>
      <c r="JCE27" s="17"/>
      <c r="JCF27" s="17"/>
      <c r="JCG27" s="17"/>
      <c r="JCH27" s="17"/>
      <c r="JCI27" s="17"/>
      <c r="JCJ27" s="17"/>
      <c r="JCK27" s="17"/>
      <c r="JCL27" s="17"/>
      <c r="JCM27" s="17"/>
      <c r="JCN27" s="17"/>
      <c r="JCO27" s="17"/>
      <c r="JCP27" s="17"/>
      <c r="JCQ27" s="17"/>
      <c r="JCR27" s="17"/>
      <c r="JCS27" s="17"/>
      <c r="JCT27" s="17"/>
      <c r="JCU27" s="17"/>
      <c r="JCV27" s="17"/>
      <c r="JCW27" s="17"/>
      <c r="JCX27" s="17"/>
      <c r="JCY27" s="17"/>
      <c r="JCZ27" s="17"/>
      <c r="JDA27" s="17"/>
      <c r="JDB27" s="17"/>
      <c r="JDC27" s="17"/>
      <c r="JDD27" s="17"/>
      <c r="JDE27" s="17"/>
      <c r="JDF27" s="17"/>
      <c r="JDG27" s="17"/>
      <c r="JDH27" s="17"/>
      <c r="JDI27" s="17"/>
      <c r="JDJ27" s="17"/>
      <c r="JDK27" s="17"/>
      <c r="JDL27" s="17"/>
      <c r="JDM27" s="17"/>
      <c r="JDN27" s="17"/>
      <c r="JDO27" s="17"/>
      <c r="JDP27" s="17"/>
      <c r="JDQ27" s="17"/>
      <c r="JDR27" s="17"/>
      <c r="JDS27" s="17"/>
      <c r="JDT27" s="17"/>
      <c r="JDU27" s="17"/>
      <c r="JDV27" s="17"/>
      <c r="JDW27" s="17"/>
      <c r="JDX27" s="17"/>
      <c r="JDY27" s="17"/>
      <c r="JDZ27" s="17"/>
      <c r="JEA27" s="17"/>
      <c r="JEB27" s="17"/>
      <c r="JEC27" s="17"/>
      <c r="JED27" s="17"/>
      <c r="JEE27" s="17"/>
      <c r="JEF27" s="17"/>
      <c r="JEG27" s="17"/>
      <c r="JEH27" s="17"/>
      <c r="JEI27" s="17"/>
      <c r="JEJ27" s="17"/>
      <c r="JEK27" s="17"/>
      <c r="JEL27" s="17"/>
      <c r="JEM27" s="17"/>
      <c r="JEN27" s="17"/>
      <c r="JEO27" s="17"/>
      <c r="JEP27" s="17"/>
      <c r="JEQ27" s="17"/>
      <c r="JER27" s="17"/>
      <c r="JES27" s="17"/>
      <c r="JET27" s="17"/>
      <c r="JEU27" s="17"/>
      <c r="JEV27" s="17"/>
      <c r="JEW27" s="17"/>
      <c r="JEX27" s="17"/>
      <c r="JEY27" s="17"/>
      <c r="JEZ27" s="17"/>
      <c r="JFA27" s="17"/>
      <c r="JFB27" s="17"/>
      <c r="JFC27" s="17"/>
      <c r="JFD27" s="17"/>
      <c r="JFE27" s="17"/>
      <c r="JFF27" s="17"/>
      <c r="JFG27" s="17"/>
      <c r="JFH27" s="17"/>
      <c r="JFI27" s="17"/>
      <c r="JFJ27" s="17"/>
      <c r="JFK27" s="17"/>
      <c r="JFL27" s="17"/>
      <c r="JFM27" s="17"/>
      <c r="JFN27" s="17"/>
      <c r="JFO27" s="17"/>
      <c r="JFP27" s="17"/>
      <c r="JFQ27" s="17"/>
      <c r="JFR27" s="17"/>
      <c r="JFS27" s="17"/>
      <c r="JFT27" s="17"/>
      <c r="JFU27" s="17"/>
      <c r="JFV27" s="17"/>
      <c r="JFW27" s="17"/>
      <c r="JFX27" s="17"/>
      <c r="JFY27" s="17"/>
      <c r="JFZ27" s="17"/>
      <c r="JGA27" s="17"/>
      <c r="JGB27" s="17"/>
      <c r="JGC27" s="17"/>
      <c r="JGD27" s="17"/>
      <c r="JGE27" s="17"/>
      <c r="JGF27" s="17"/>
      <c r="JGG27" s="17"/>
      <c r="JGH27" s="17"/>
      <c r="JGI27" s="17"/>
      <c r="JGJ27" s="17"/>
      <c r="JGK27" s="17"/>
      <c r="JGL27" s="17"/>
      <c r="JGM27" s="17"/>
      <c r="JGN27" s="17"/>
      <c r="JGO27" s="17"/>
      <c r="JGP27" s="17"/>
      <c r="JGQ27" s="17"/>
      <c r="JGR27" s="17"/>
      <c r="JGS27" s="17"/>
      <c r="JGT27" s="17"/>
      <c r="JGU27" s="17"/>
      <c r="JGV27" s="17"/>
      <c r="JGW27" s="17"/>
      <c r="JGX27" s="17"/>
      <c r="JGY27" s="17"/>
      <c r="JGZ27" s="17"/>
      <c r="JHA27" s="17"/>
      <c r="JHB27" s="17"/>
      <c r="JHC27" s="17"/>
      <c r="JHD27" s="17"/>
      <c r="JHE27" s="17"/>
      <c r="JHF27" s="17"/>
      <c r="JHG27" s="17"/>
      <c r="JHH27" s="17"/>
      <c r="JHI27" s="17"/>
      <c r="JHJ27" s="17"/>
      <c r="JHK27" s="17"/>
      <c r="JHL27" s="17"/>
      <c r="JHM27" s="17"/>
      <c r="JHN27" s="17"/>
      <c r="JHO27" s="17"/>
      <c r="JHP27" s="17"/>
      <c r="JHQ27" s="17"/>
      <c r="JHR27" s="17"/>
      <c r="JHS27" s="17"/>
      <c r="JHT27" s="17"/>
      <c r="JHU27" s="17"/>
      <c r="JHV27" s="17"/>
      <c r="JHW27" s="17"/>
      <c r="JHX27" s="17"/>
      <c r="JHY27" s="17"/>
      <c r="JHZ27" s="17"/>
      <c r="JIA27" s="17"/>
      <c r="JIB27" s="17"/>
      <c r="JIC27" s="17"/>
      <c r="JID27" s="17"/>
      <c r="JIE27" s="17"/>
      <c r="JIF27" s="17"/>
      <c r="JIG27" s="17"/>
      <c r="JIH27" s="17"/>
      <c r="JII27" s="17"/>
      <c r="JIJ27" s="17"/>
      <c r="JIK27" s="17"/>
      <c r="JIL27" s="17"/>
      <c r="JIM27" s="17"/>
      <c r="JIN27" s="17"/>
      <c r="JIO27" s="17"/>
      <c r="JIP27" s="17"/>
      <c r="JIQ27" s="17"/>
      <c r="JIR27" s="17"/>
      <c r="JIS27" s="17"/>
      <c r="JIT27" s="17"/>
      <c r="JIU27" s="17"/>
      <c r="JIV27" s="17"/>
      <c r="JIW27" s="17"/>
      <c r="JIX27" s="17"/>
      <c r="JIY27" s="17"/>
      <c r="JIZ27" s="17"/>
      <c r="JJA27" s="17"/>
      <c r="JJB27" s="17"/>
      <c r="JJC27" s="17"/>
      <c r="JJD27" s="17"/>
      <c r="JJE27" s="17"/>
      <c r="JJF27" s="17"/>
      <c r="JJG27" s="17"/>
      <c r="JJH27" s="17"/>
      <c r="JJI27" s="17"/>
      <c r="JJJ27" s="17"/>
      <c r="JJK27" s="17"/>
      <c r="JJL27" s="17"/>
      <c r="JJM27" s="17"/>
      <c r="JJN27" s="17"/>
      <c r="JJO27" s="17"/>
      <c r="JJP27" s="17"/>
      <c r="JJQ27" s="17"/>
      <c r="JJR27" s="17"/>
      <c r="JJS27" s="17"/>
      <c r="JJT27" s="17"/>
      <c r="JJU27" s="17"/>
      <c r="JJV27" s="17"/>
      <c r="JJW27" s="17"/>
      <c r="JJX27" s="17"/>
      <c r="JJY27" s="17"/>
      <c r="JJZ27" s="17"/>
      <c r="JKA27" s="17"/>
      <c r="JKB27" s="17"/>
      <c r="JKC27" s="17"/>
      <c r="JKD27" s="17"/>
      <c r="JKE27" s="17"/>
      <c r="JKF27" s="17"/>
      <c r="JKG27" s="17"/>
      <c r="JKH27" s="17"/>
      <c r="JKI27" s="17"/>
      <c r="JKJ27" s="17"/>
      <c r="JKK27" s="17"/>
      <c r="JKL27" s="17"/>
      <c r="JKM27" s="17"/>
      <c r="JKN27" s="17"/>
      <c r="JKO27" s="17"/>
      <c r="JKP27" s="17"/>
      <c r="JKQ27" s="17"/>
      <c r="JKR27" s="17"/>
      <c r="JKS27" s="17"/>
      <c r="JKT27" s="17"/>
      <c r="JKU27" s="17"/>
      <c r="JKV27" s="17"/>
      <c r="JKW27" s="17"/>
      <c r="JKX27" s="17"/>
      <c r="JKY27" s="17"/>
      <c r="JKZ27" s="17"/>
      <c r="JLA27" s="17"/>
      <c r="JLB27" s="17"/>
      <c r="JLC27" s="17"/>
      <c r="JLD27" s="17"/>
      <c r="JLE27" s="17"/>
      <c r="JLF27" s="17"/>
      <c r="JLG27" s="17"/>
      <c r="JLH27" s="17"/>
      <c r="JLI27" s="17"/>
      <c r="JLJ27" s="17"/>
      <c r="JLK27" s="17"/>
      <c r="JLL27" s="17"/>
      <c r="JLM27" s="17"/>
      <c r="JLN27" s="17"/>
      <c r="JLO27" s="17"/>
      <c r="JLP27" s="17"/>
      <c r="JLQ27" s="17"/>
      <c r="JLR27" s="17"/>
      <c r="JLS27" s="17"/>
      <c r="JLT27" s="17"/>
      <c r="JLU27" s="17"/>
      <c r="JLV27" s="17"/>
      <c r="JLW27" s="17"/>
      <c r="JLX27" s="17"/>
      <c r="JLY27" s="17"/>
      <c r="JLZ27" s="17"/>
      <c r="JMA27" s="17"/>
      <c r="JMB27" s="17"/>
      <c r="JMC27" s="17"/>
      <c r="JMD27" s="17"/>
      <c r="JME27" s="17"/>
      <c r="JMF27" s="17"/>
      <c r="JMG27" s="17"/>
      <c r="JMH27" s="17"/>
      <c r="JMI27" s="17"/>
      <c r="JMJ27" s="17"/>
      <c r="JMK27" s="17"/>
      <c r="JML27" s="17"/>
      <c r="JMM27" s="17"/>
      <c r="JMN27" s="17"/>
      <c r="JMO27" s="17"/>
      <c r="JMP27" s="17"/>
      <c r="JMQ27" s="17"/>
      <c r="JMR27" s="17"/>
      <c r="JMS27" s="17"/>
      <c r="JMT27" s="17"/>
      <c r="JMU27" s="17"/>
      <c r="JMV27" s="17"/>
      <c r="JMW27" s="17"/>
      <c r="JMX27" s="17"/>
      <c r="JMY27" s="17"/>
      <c r="JMZ27" s="17"/>
      <c r="JNA27" s="17"/>
      <c r="JNB27" s="17"/>
      <c r="JNC27" s="17"/>
      <c r="JND27" s="17"/>
      <c r="JNE27" s="17"/>
      <c r="JNF27" s="17"/>
      <c r="JNG27" s="17"/>
      <c r="JNH27" s="17"/>
      <c r="JNI27" s="17"/>
      <c r="JNJ27" s="17"/>
      <c r="JNK27" s="17"/>
      <c r="JNL27" s="17"/>
      <c r="JNM27" s="17"/>
      <c r="JNN27" s="17"/>
      <c r="JNO27" s="17"/>
      <c r="JNP27" s="17"/>
      <c r="JNQ27" s="17"/>
      <c r="JNR27" s="17"/>
      <c r="JNS27" s="17"/>
      <c r="JNT27" s="17"/>
      <c r="JNU27" s="17"/>
      <c r="JNV27" s="17"/>
      <c r="JNW27" s="17"/>
      <c r="JNX27" s="17"/>
      <c r="JNY27" s="17"/>
      <c r="JNZ27" s="17"/>
      <c r="JOA27" s="17"/>
      <c r="JOB27" s="17"/>
      <c r="JOC27" s="17"/>
      <c r="JOD27" s="17"/>
      <c r="JOE27" s="17"/>
      <c r="JOF27" s="17"/>
      <c r="JOG27" s="17"/>
      <c r="JOH27" s="17"/>
      <c r="JOI27" s="17"/>
      <c r="JOJ27" s="17"/>
      <c r="JOK27" s="17"/>
      <c r="JOL27" s="17"/>
      <c r="JOM27" s="17"/>
      <c r="JON27" s="17"/>
      <c r="JOO27" s="17"/>
      <c r="JOP27" s="17"/>
      <c r="JOQ27" s="17"/>
      <c r="JOR27" s="17"/>
      <c r="JOS27" s="17"/>
      <c r="JOT27" s="17"/>
      <c r="JOU27" s="17"/>
      <c r="JOV27" s="17"/>
      <c r="JOW27" s="17"/>
      <c r="JOX27" s="17"/>
      <c r="JOY27" s="17"/>
      <c r="JOZ27" s="17"/>
      <c r="JPA27" s="17"/>
      <c r="JPB27" s="17"/>
      <c r="JPC27" s="17"/>
      <c r="JPD27" s="17"/>
      <c r="JPE27" s="17"/>
      <c r="JPF27" s="17"/>
      <c r="JPG27" s="17"/>
      <c r="JPH27" s="17"/>
      <c r="JPI27" s="17"/>
      <c r="JPJ27" s="17"/>
      <c r="JPK27" s="17"/>
      <c r="JPL27" s="17"/>
      <c r="JPM27" s="17"/>
      <c r="JPN27" s="17"/>
      <c r="JPO27" s="17"/>
      <c r="JPP27" s="17"/>
      <c r="JPQ27" s="17"/>
      <c r="JPR27" s="17"/>
      <c r="JPS27" s="17"/>
      <c r="JPT27" s="17"/>
      <c r="JPU27" s="17"/>
      <c r="JPV27" s="17"/>
      <c r="JPW27" s="17"/>
      <c r="JPX27" s="17"/>
      <c r="JPY27" s="17"/>
      <c r="JPZ27" s="17"/>
      <c r="JQA27" s="17"/>
      <c r="JQB27" s="17"/>
      <c r="JQC27" s="17"/>
      <c r="JQD27" s="17"/>
      <c r="JQE27" s="17"/>
      <c r="JQF27" s="17"/>
      <c r="JQG27" s="17"/>
      <c r="JQH27" s="17"/>
      <c r="JQI27" s="17"/>
      <c r="JQJ27" s="17"/>
      <c r="JQK27" s="17"/>
      <c r="JQL27" s="17"/>
      <c r="JQM27" s="17"/>
      <c r="JQN27" s="17"/>
      <c r="JQO27" s="17"/>
      <c r="JQP27" s="17"/>
      <c r="JQQ27" s="17"/>
      <c r="JQR27" s="17"/>
      <c r="JQS27" s="17"/>
      <c r="JQT27" s="17"/>
      <c r="JQU27" s="17"/>
      <c r="JQV27" s="17"/>
      <c r="JQW27" s="17"/>
      <c r="JQX27" s="17"/>
      <c r="JQY27" s="17"/>
      <c r="JQZ27" s="17"/>
      <c r="JRA27" s="17"/>
      <c r="JRB27" s="17"/>
      <c r="JRC27" s="17"/>
      <c r="JRD27" s="17"/>
      <c r="JRE27" s="17"/>
      <c r="JRF27" s="17"/>
      <c r="JRG27" s="17"/>
      <c r="JRH27" s="17"/>
      <c r="JRI27" s="17"/>
      <c r="JRJ27" s="17"/>
      <c r="JRK27" s="17"/>
      <c r="JRL27" s="17"/>
      <c r="JRM27" s="17"/>
      <c r="JRN27" s="17"/>
      <c r="JRO27" s="17"/>
      <c r="JRP27" s="17"/>
      <c r="JRQ27" s="17"/>
      <c r="JRR27" s="17"/>
      <c r="JRS27" s="17"/>
      <c r="JRT27" s="17"/>
      <c r="JRU27" s="17"/>
      <c r="JRV27" s="17"/>
      <c r="JRW27" s="17"/>
      <c r="JRX27" s="17"/>
      <c r="JRY27" s="17"/>
      <c r="JRZ27" s="17"/>
      <c r="JSA27" s="17"/>
      <c r="JSB27" s="17"/>
      <c r="JSC27" s="17"/>
      <c r="JSD27" s="17"/>
      <c r="JSE27" s="17"/>
      <c r="JSF27" s="17"/>
      <c r="JSG27" s="17"/>
      <c r="JSH27" s="17"/>
      <c r="JSI27" s="17"/>
      <c r="JSJ27" s="17"/>
      <c r="JSK27" s="17"/>
      <c r="JSL27" s="17"/>
      <c r="JSM27" s="17"/>
      <c r="JSN27" s="17"/>
      <c r="JSO27" s="17"/>
      <c r="JSP27" s="17"/>
      <c r="JSQ27" s="17"/>
      <c r="JSR27" s="17"/>
      <c r="JSS27" s="17"/>
      <c r="JST27" s="17"/>
      <c r="JSU27" s="17"/>
      <c r="JSV27" s="17"/>
      <c r="JSW27" s="17"/>
      <c r="JSX27" s="17"/>
      <c r="JSY27" s="17"/>
      <c r="JSZ27" s="17"/>
      <c r="JTA27" s="17"/>
      <c r="JTB27" s="17"/>
      <c r="JTC27" s="17"/>
      <c r="JTD27" s="17"/>
      <c r="JTE27" s="17"/>
      <c r="JTF27" s="17"/>
      <c r="JTG27" s="17"/>
      <c r="JTH27" s="17"/>
      <c r="JTI27" s="17"/>
      <c r="JTJ27" s="17"/>
      <c r="JTK27" s="17"/>
      <c r="JTL27" s="17"/>
      <c r="JTM27" s="17"/>
      <c r="JTN27" s="17"/>
      <c r="JTO27" s="17"/>
      <c r="JTP27" s="17"/>
      <c r="JTQ27" s="17"/>
      <c r="JTR27" s="17"/>
      <c r="JTS27" s="17"/>
      <c r="JTT27" s="17"/>
      <c r="JTU27" s="17"/>
      <c r="JTV27" s="17"/>
      <c r="JTW27" s="17"/>
      <c r="JTX27" s="17"/>
      <c r="JTY27" s="17"/>
      <c r="JTZ27" s="17"/>
      <c r="JUA27" s="17"/>
      <c r="JUB27" s="17"/>
      <c r="JUC27" s="17"/>
      <c r="JUD27" s="17"/>
      <c r="JUE27" s="17"/>
      <c r="JUF27" s="17"/>
      <c r="JUG27" s="17"/>
      <c r="JUH27" s="17"/>
      <c r="JUI27" s="17"/>
      <c r="JUJ27" s="17"/>
      <c r="JUK27" s="17"/>
      <c r="JUL27" s="17"/>
      <c r="JUM27" s="17"/>
      <c r="JUN27" s="17"/>
      <c r="JUO27" s="17"/>
      <c r="JUP27" s="17"/>
      <c r="JUQ27" s="17"/>
      <c r="JUR27" s="17"/>
      <c r="JUS27" s="17"/>
      <c r="JUT27" s="17"/>
      <c r="JUU27" s="17"/>
      <c r="JUV27" s="17"/>
      <c r="JUW27" s="17"/>
      <c r="JUX27" s="17"/>
      <c r="JUY27" s="17"/>
      <c r="JUZ27" s="17"/>
      <c r="JVA27" s="17"/>
      <c r="JVB27" s="17"/>
      <c r="JVC27" s="17"/>
      <c r="JVD27" s="17"/>
      <c r="JVE27" s="17"/>
      <c r="JVF27" s="17"/>
      <c r="JVG27" s="17"/>
      <c r="JVH27" s="17"/>
      <c r="JVI27" s="17"/>
      <c r="JVJ27" s="17"/>
      <c r="JVK27" s="17"/>
      <c r="JVL27" s="17"/>
      <c r="JVM27" s="17"/>
      <c r="JVN27" s="17"/>
      <c r="JVO27" s="17"/>
      <c r="JVP27" s="17"/>
      <c r="JVQ27" s="17"/>
      <c r="JVR27" s="17"/>
      <c r="JVS27" s="17"/>
      <c r="JVT27" s="17"/>
      <c r="JVU27" s="17"/>
      <c r="JVV27" s="17"/>
      <c r="JVW27" s="17"/>
      <c r="JVX27" s="17"/>
      <c r="JVY27" s="17"/>
      <c r="JVZ27" s="17"/>
      <c r="JWA27" s="17"/>
      <c r="JWB27" s="17"/>
      <c r="JWC27" s="17"/>
      <c r="JWD27" s="17"/>
      <c r="JWE27" s="17"/>
      <c r="JWF27" s="17"/>
      <c r="JWG27" s="17"/>
      <c r="JWH27" s="17"/>
      <c r="JWI27" s="17"/>
      <c r="JWJ27" s="17"/>
      <c r="JWK27" s="17"/>
      <c r="JWL27" s="17"/>
      <c r="JWM27" s="17"/>
      <c r="JWN27" s="17"/>
      <c r="JWO27" s="17"/>
      <c r="JWP27" s="17"/>
      <c r="JWQ27" s="17"/>
      <c r="JWR27" s="17"/>
      <c r="JWS27" s="17"/>
      <c r="JWT27" s="17"/>
      <c r="JWU27" s="17"/>
      <c r="JWV27" s="17"/>
      <c r="JWW27" s="17"/>
      <c r="JWX27" s="17"/>
      <c r="JWY27" s="17"/>
      <c r="JWZ27" s="17"/>
      <c r="JXA27" s="17"/>
      <c r="JXB27" s="17"/>
      <c r="JXC27" s="17"/>
      <c r="JXD27" s="17"/>
      <c r="JXE27" s="17"/>
      <c r="JXF27" s="17"/>
      <c r="JXG27" s="17"/>
      <c r="JXH27" s="17"/>
      <c r="JXI27" s="17"/>
      <c r="JXJ27" s="17"/>
      <c r="JXK27" s="17"/>
      <c r="JXL27" s="17"/>
      <c r="JXM27" s="17"/>
      <c r="JXN27" s="17"/>
      <c r="JXO27" s="17"/>
      <c r="JXP27" s="17"/>
      <c r="JXQ27" s="17"/>
      <c r="JXR27" s="17"/>
      <c r="JXS27" s="17"/>
      <c r="JXT27" s="17"/>
      <c r="JXU27" s="17"/>
      <c r="JXV27" s="17"/>
      <c r="JXW27" s="17"/>
      <c r="JXX27" s="17"/>
      <c r="JXY27" s="17"/>
      <c r="JXZ27" s="17"/>
      <c r="JYA27" s="17"/>
      <c r="JYB27" s="17"/>
      <c r="JYC27" s="17"/>
      <c r="JYD27" s="17"/>
      <c r="JYE27" s="17"/>
      <c r="JYF27" s="17"/>
      <c r="JYG27" s="17"/>
      <c r="JYH27" s="17"/>
      <c r="JYI27" s="17"/>
      <c r="JYJ27" s="17"/>
      <c r="JYK27" s="17"/>
      <c r="JYL27" s="17"/>
      <c r="JYM27" s="17"/>
      <c r="JYN27" s="17"/>
      <c r="JYO27" s="17"/>
      <c r="JYP27" s="17"/>
      <c r="JYQ27" s="17"/>
      <c r="JYR27" s="17"/>
      <c r="JYS27" s="17"/>
      <c r="JYT27" s="17"/>
      <c r="JYU27" s="17"/>
      <c r="JYV27" s="17"/>
      <c r="JYW27" s="17"/>
      <c r="JYX27" s="17"/>
      <c r="JYY27" s="17"/>
      <c r="JYZ27" s="17"/>
      <c r="JZA27" s="17"/>
      <c r="JZB27" s="17"/>
      <c r="JZC27" s="17"/>
      <c r="JZD27" s="17"/>
      <c r="JZE27" s="17"/>
      <c r="JZF27" s="17"/>
      <c r="JZG27" s="17"/>
      <c r="JZH27" s="17"/>
      <c r="JZI27" s="17"/>
      <c r="JZJ27" s="17"/>
      <c r="JZK27" s="17"/>
      <c r="JZL27" s="17"/>
      <c r="JZM27" s="17"/>
      <c r="JZN27" s="17"/>
      <c r="JZO27" s="17"/>
      <c r="JZP27" s="17"/>
      <c r="JZQ27" s="17"/>
      <c r="JZR27" s="17"/>
      <c r="JZS27" s="17"/>
      <c r="JZT27" s="17"/>
      <c r="JZU27" s="17"/>
      <c r="JZV27" s="17"/>
      <c r="JZW27" s="17"/>
      <c r="JZX27" s="17"/>
      <c r="JZY27" s="17"/>
      <c r="JZZ27" s="17"/>
      <c r="KAA27" s="17"/>
      <c r="KAB27" s="17"/>
      <c r="KAC27" s="17"/>
      <c r="KAD27" s="17"/>
      <c r="KAE27" s="17"/>
      <c r="KAF27" s="17"/>
      <c r="KAG27" s="17"/>
      <c r="KAH27" s="17"/>
      <c r="KAI27" s="17"/>
      <c r="KAJ27" s="17"/>
      <c r="KAK27" s="17"/>
      <c r="KAL27" s="17"/>
      <c r="KAM27" s="17"/>
      <c r="KAN27" s="17"/>
      <c r="KAO27" s="17"/>
      <c r="KAP27" s="17"/>
      <c r="KAQ27" s="17"/>
      <c r="KAR27" s="17"/>
      <c r="KAS27" s="17"/>
      <c r="KAT27" s="17"/>
      <c r="KAU27" s="17"/>
      <c r="KAV27" s="17"/>
      <c r="KAW27" s="17"/>
      <c r="KAX27" s="17"/>
      <c r="KAY27" s="17"/>
      <c r="KAZ27" s="17"/>
      <c r="KBA27" s="17"/>
      <c r="KBB27" s="17"/>
      <c r="KBC27" s="17"/>
      <c r="KBD27" s="17"/>
      <c r="KBE27" s="17"/>
      <c r="KBF27" s="17"/>
      <c r="KBG27" s="17"/>
      <c r="KBH27" s="17"/>
      <c r="KBI27" s="17"/>
      <c r="KBJ27" s="17"/>
      <c r="KBK27" s="17"/>
      <c r="KBL27" s="17"/>
      <c r="KBM27" s="17"/>
      <c r="KBN27" s="17"/>
      <c r="KBO27" s="17"/>
      <c r="KBP27" s="17"/>
      <c r="KBQ27" s="17"/>
      <c r="KBR27" s="17"/>
      <c r="KBS27" s="17"/>
      <c r="KBT27" s="17"/>
      <c r="KBU27" s="17"/>
      <c r="KBV27" s="17"/>
      <c r="KBW27" s="17"/>
      <c r="KBX27" s="17"/>
      <c r="KBY27" s="17"/>
      <c r="KBZ27" s="17"/>
      <c r="KCA27" s="17"/>
      <c r="KCB27" s="17"/>
      <c r="KCC27" s="17"/>
      <c r="KCD27" s="17"/>
      <c r="KCE27" s="17"/>
      <c r="KCF27" s="17"/>
      <c r="KCG27" s="17"/>
      <c r="KCH27" s="17"/>
      <c r="KCI27" s="17"/>
      <c r="KCJ27" s="17"/>
      <c r="KCK27" s="17"/>
      <c r="KCL27" s="17"/>
      <c r="KCM27" s="17"/>
      <c r="KCN27" s="17"/>
      <c r="KCO27" s="17"/>
      <c r="KCP27" s="17"/>
      <c r="KCQ27" s="17"/>
      <c r="KCR27" s="17"/>
      <c r="KCS27" s="17"/>
      <c r="KCT27" s="17"/>
      <c r="KCU27" s="17"/>
      <c r="KCV27" s="17"/>
      <c r="KCW27" s="17"/>
      <c r="KCX27" s="17"/>
      <c r="KCY27" s="17"/>
      <c r="KCZ27" s="17"/>
      <c r="KDA27" s="17"/>
      <c r="KDB27" s="17"/>
      <c r="KDC27" s="17"/>
      <c r="KDD27" s="17"/>
      <c r="KDE27" s="17"/>
      <c r="KDF27" s="17"/>
      <c r="KDG27" s="17"/>
      <c r="KDH27" s="17"/>
      <c r="KDI27" s="17"/>
      <c r="KDJ27" s="17"/>
      <c r="KDK27" s="17"/>
      <c r="KDL27" s="17"/>
      <c r="KDM27" s="17"/>
      <c r="KDN27" s="17"/>
      <c r="KDO27" s="17"/>
      <c r="KDP27" s="17"/>
      <c r="KDQ27" s="17"/>
      <c r="KDR27" s="17"/>
      <c r="KDS27" s="17"/>
      <c r="KDT27" s="17"/>
      <c r="KDU27" s="17"/>
      <c r="KDV27" s="17"/>
      <c r="KDW27" s="17"/>
      <c r="KDX27" s="17"/>
      <c r="KDY27" s="17"/>
      <c r="KDZ27" s="17"/>
      <c r="KEA27" s="17"/>
      <c r="KEB27" s="17"/>
      <c r="KEC27" s="17"/>
      <c r="KED27" s="17"/>
      <c r="KEE27" s="17"/>
      <c r="KEF27" s="17"/>
      <c r="KEG27" s="17"/>
      <c r="KEH27" s="17"/>
      <c r="KEI27" s="17"/>
      <c r="KEJ27" s="17"/>
      <c r="KEK27" s="17"/>
      <c r="KEL27" s="17"/>
      <c r="KEM27" s="17"/>
      <c r="KEN27" s="17"/>
      <c r="KEO27" s="17"/>
      <c r="KEP27" s="17"/>
      <c r="KEQ27" s="17"/>
      <c r="KER27" s="17"/>
      <c r="KES27" s="17"/>
      <c r="KET27" s="17"/>
      <c r="KEU27" s="17"/>
      <c r="KEV27" s="17"/>
      <c r="KEW27" s="17"/>
      <c r="KEX27" s="17"/>
      <c r="KEY27" s="17"/>
      <c r="KEZ27" s="17"/>
      <c r="KFA27" s="17"/>
      <c r="KFB27" s="17"/>
      <c r="KFC27" s="17"/>
      <c r="KFD27" s="17"/>
      <c r="KFE27" s="17"/>
      <c r="KFF27" s="17"/>
      <c r="KFG27" s="17"/>
      <c r="KFH27" s="17"/>
      <c r="KFI27" s="17"/>
      <c r="KFJ27" s="17"/>
      <c r="KFK27" s="17"/>
      <c r="KFL27" s="17"/>
      <c r="KFM27" s="17"/>
      <c r="KFN27" s="17"/>
      <c r="KFO27" s="17"/>
      <c r="KFP27" s="17"/>
      <c r="KFQ27" s="17"/>
      <c r="KFR27" s="17"/>
      <c r="KFS27" s="17"/>
      <c r="KFT27" s="17"/>
      <c r="KFU27" s="17"/>
      <c r="KFV27" s="17"/>
      <c r="KFW27" s="17"/>
      <c r="KFX27" s="17"/>
      <c r="KFY27" s="17"/>
      <c r="KFZ27" s="17"/>
      <c r="KGA27" s="17"/>
      <c r="KGB27" s="17"/>
      <c r="KGC27" s="17"/>
      <c r="KGD27" s="17"/>
      <c r="KGE27" s="17"/>
      <c r="KGF27" s="17"/>
      <c r="KGG27" s="17"/>
      <c r="KGH27" s="17"/>
      <c r="KGI27" s="17"/>
      <c r="KGJ27" s="17"/>
      <c r="KGK27" s="17"/>
      <c r="KGL27" s="17"/>
      <c r="KGM27" s="17"/>
      <c r="KGN27" s="17"/>
      <c r="KGO27" s="17"/>
      <c r="KGP27" s="17"/>
      <c r="KGQ27" s="17"/>
      <c r="KGR27" s="17"/>
      <c r="KGS27" s="17"/>
      <c r="KGT27" s="17"/>
      <c r="KGU27" s="17"/>
      <c r="KGV27" s="17"/>
      <c r="KGW27" s="17"/>
      <c r="KGX27" s="17"/>
      <c r="KGY27" s="17"/>
      <c r="KGZ27" s="17"/>
      <c r="KHA27" s="17"/>
      <c r="KHB27" s="17"/>
      <c r="KHC27" s="17"/>
      <c r="KHD27" s="17"/>
      <c r="KHE27" s="17"/>
      <c r="KHF27" s="17"/>
      <c r="KHG27" s="17"/>
      <c r="KHH27" s="17"/>
      <c r="KHI27" s="17"/>
      <c r="KHJ27" s="17"/>
      <c r="KHK27" s="17"/>
      <c r="KHL27" s="17"/>
      <c r="KHM27" s="17"/>
      <c r="KHN27" s="17"/>
      <c r="KHO27" s="17"/>
      <c r="KHP27" s="17"/>
      <c r="KHQ27" s="17"/>
      <c r="KHR27" s="17"/>
      <c r="KHS27" s="17"/>
      <c r="KHT27" s="17"/>
      <c r="KHU27" s="17"/>
      <c r="KHV27" s="17"/>
      <c r="KHW27" s="17"/>
      <c r="KHX27" s="17"/>
      <c r="KHY27" s="17"/>
      <c r="KHZ27" s="17"/>
      <c r="KIA27" s="17"/>
      <c r="KIB27" s="17"/>
      <c r="KIC27" s="17"/>
      <c r="KID27" s="17"/>
      <c r="KIE27" s="17"/>
      <c r="KIF27" s="17"/>
      <c r="KIG27" s="17"/>
      <c r="KIH27" s="17"/>
      <c r="KII27" s="17"/>
      <c r="KIJ27" s="17"/>
      <c r="KIK27" s="17"/>
      <c r="KIL27" s="17"/>
      <c r="KIM27" s="17"/>
      <c r="KIN27" s="17"/>
      <c r="KIO27" s="17"/>
      <c r="KIP27" s="17"/>
      <c r="KIQ27" s="17"/>
      <c r="KIR27" s="17"/>
      <c r="KIS27" s="17"/>
      <c r="KIT27" s="17"/>
      <c r="KIU27" s="17"/>
      <c r="KIV27" s="17"/>
      <c r="KIW27" s="17"/>
      <c r="KIX27" s="17"/>
      <c r="KIY27" s="17"/>
      <c r="KIZ27" s="17"/>
      <c r="KJA27" s="17"/>
      <c r="KJB27" s="17"/>
      <c r="KJC27" s="17"/>
      <c r="KJD27" s="17"/>
      <c r="KJE27" s="17"/>
      <c r="KJF27" s="17"/>
      <c r="KJG27" s="17"/>
      <c r="KJH27" s="17"/>
      <c r="KJI27" s="17"/>
      <c r="KJJ27" s="17"/>
      <c r="KJK27" s="17"/>
      <c r="KJL27" s="17"/>
      <c r="KJM27" s="17"/>
      <c r="KJN27" s="17"/>
      <c r="KJO27" s="17"/>
      <c r="KJP27" s="17"/>
      <c r="KJQ27" s="17"/>
      <c r="KJR27" s="17"/>
      <c r="KJS27" s="17"/>
      <c r="KJT27" s="17"/>
      <c r="KJU27" s="17"/>
      <c r="KJV27" s="17"/>
      <c r="KJW27" s="17"/>
      <c r="KJX27" s="17"/>
      <c r="KJY27" s="17"/>
      <c r="KJZ27" s="17"/>
      <c r="KKA27" s="17"/>
      <c r="KKB27" s="17"/>
      <c r="KKC27" s="17"/>
      <c r="KKD27" s="17"/>
      <c r="KKE27" s="17"/>
      <c r="KKF27" s="17"/>
      <c r="KKG27" s="17"/>
      <c r="KKH27" s="17"/>
      <c r="KKI27" s="17"/>
      <c r="KKJ27" s="17"/>
      <c r="KKK27" s="17"/>
      <c r="KKL27" s="17"/>
      <c r="KKM27" s="17"/>
      <c r="KKN27" s="17"/>
      <c r="KKO27" s="17"/>
      <c r="KKP27" s="17"/>
      <c r="KKQ27" s="17"/>
      <c r="KKR27" s="17"/>
      <c r="KKS27" s="17"/>
      <c r="KKT27" s="17"/>
      <c r="KKU27" s="17"/>
      <c r="KKV27" s="17"/>
      <c r="KKW27" s="17"/>
      <c r="KKX27" s="17"/>
      <c r="KKY27" s="17"/>
      <c r="KKZ27" s="17"/>
      <c r="KLA27" s="17"/>
      <c r="KLB27" s="17"/>
      <c r="KLC27" s="17"/>
      <c r="KLD27" s="17"/>
      <c r="KLE27" s="17"/>
      <c r="KLF27" s="17"/>
      <c r="KLG27" s="17"/>
      <c r="KLH27" s="17"/>
      <c r="KLI27" s="17"/>
      <c r="KLJ27" s="17"/>
      <c r="KLK27" s="17"/>
      <c r="KLL27" s="17"/>
      <c r="KLM27" s="17"/>
      <c r="KLN27" s="17"/>
      <c r="KLO27" s="17"/>
      <c r="KLP27" s="17"/>
      <c r="KLQ27" s="17"/>
      <c r="KLR27" s="17"/>
      <c r="KLS27" s="17"/>
      <c r="KLT27" s="17"/>
      <c r="KLU27" s="17"/>
      <c r="KLV27" s="17"/>
      <c r="KLW27" s="17"/>
      <c r="KLX27" s="17"/>
      <c r="KLY27" s="17"/>
      <c r="KLZ27" s="17"/>
      <c r="KMA27" s="17"/>
      <c r="KMB27" s="17"/>
      <c r="KMC27" s="17"/>
      <c r="KMD27" s="17"/>
      <c r="KME27" s="17"/>
      <c r="KMF27" s="17"/>
      <c r="KMG27" s="17"/>
      <c r="KMH27" s="17"/>
      <c r="KMI27" s="17"/>
      <c r="KMJ27" s="17"/>
      <c r="KMK27" s="17"/>
      <c r="KML27" s="17"/>
      <c r="KMM27" s="17"/>
      <c r="KMN27" s="17"/>
      <c r="KMO27" s="17"/>
      <c r="KMP27" s="17"/>
      <c r="KMQ27" s="17"/>
      <c r="KMR27" s="17"/>
      <c r="KMS27" s="17"/>
      <c r="KMT27" s="17"/>
      <c r="KMU27" s="17"/>
      <c r="KMV27" s="17"/>
      <c r="KMW27" s="17"/>
      <c r="KMX27" s="17"/>
      <c r="KMY27" s="17"/>
      <c r="KMZ27" s="17"/>
      <c r="KNA27" s="17"/>
      <c r="KNB27" s="17"/>
      <c r="KNC27" s="17"/>
      <c r="KND27" s="17"/>
      <c r="KNE27" s="17"/>
      <c r="KNF27" s="17"/>
      <c r="KNG27" s="17"/>
      <c r="KNH27" s="17"/>
      <c r="KNI27" s="17"/>
      <c r="KNJ27" s="17"/>
      <c r="KNK27" s="17"/>
      <c r="KNL27" s="17"/>
      <c r="KNM27" s="17"/>
      <c r="KNN27" s="17"/>
      <c r="KNO27" s="17"/>
      <c r="KNP27" s="17"/>
      <c r="KNQ27" s="17"/>
      <c r="KNR27" s="17"/>
      <c r="KNS27" s="17"/>
      <c r="KNT27" s="17"/>
      <c r="KNU27" s="17"/>
      <c r="KNV27" s="17"/>
      <c r="KNW27" s="17"/>
      <c r="KNX27" s="17"/>
      <c r="KNY27" s="17"/>
      <c r="KNZ27" s="17"/>
      <c r="KOA27" s="17"/>
      <c r="KOB27" s="17"/>
      <c r="KOC27" s="17"/>
      <c r="KOD27" s="17"/>
      <c r="KOE27" s="17"/>
      <c r="KOF27" s="17"/>
      <c r="KOG27" s="17"/>
      <c r="KOH27" s="17"/>
      <c r="KOI27" s="17"/>
      <c r="KOJ27" s="17"/>
      <c r="KOK27" s="17"/>
      <c r="KOL27" s="17"/>
      <c r="KOM27" s="17"/>
      <c r="KON27" s="17"/>
      <c r="KOO27" s="17"/>
      <c r="KOP27" s="17"/>
      <c r="KOQ27" s="17"/>
      <c r="KOR27" s="17"/>
      <c r="KOS27" s="17"/>
      <c r="KOT27" s="17"/>
      <c r="KOU27" s="17"/>
      <c r="KOV27" s="17"/>
      <c r="KOW27" s="17"/>
      <c r="KOX27" s="17"/>
      <c r="KOY27" s="17"/>
      <c r="KOZ27" s="17"/>
      <c r="KPA27" s="17"/>
      <c r="KPB27" s="17"/>
      <c r="KPC27" s="17"/>
      <c r="KPD27" s="17"/>
      <c r="KPE27" s="17"/>
      <c r="KPF27" s="17"/>
      <c r="KPG27" s="17"/>
      <c r="KPH27" s="17"/>
      <c r="KPI27" s="17"/>
      <c r="KPJ27" s="17"/>
      <c r="KPK27" s="17"/>
      <c r="KPL27" s="17"/>
      <c r="KPM27" s="17"/>
      <c r="KPN27" s="17"/>
      <c r="KPO27" s="17"/>
      <c r="KPP27" s="17"/>
      <c r="KPQ27" s="17"/>
      <c r="KPR27" s="17"/>
      <c r="KPS27" s="17"/>
      <c r="KPT27" s="17"/>
      <c r="KPU27" s="17"/>
      <c r="KPV27" s="17"/>
      <c r="KPW27" s="17"/>
      <c r="KPX27" s="17"/>
      <c r="KPY27" s="17"/>
      <c r="KPZ27" s="17"/>
      <c r="KQA27" s="17"/>
      <c r="KQB27" s="17"/>
      <c r="KQC27" s="17"/>
      <c r="KQD27" s="17"/>
      <c r="KQE27" s="17"/>
      <c r="KQF27" s="17"/>
      <c r="KQG27" s="17"/>
      <c r="KQH27" s="17"/>
      <c r="KQI27" s="17"/>
      <c r="KQJ27" s="17"/>
      <c r="KQK27" s="17"/>
      <c r="KQL27" s="17"/>
      <c r="KQM27" s="17"/>
      <c r="KQN27" s="17"/>
      <c r="KQO27" s="17"/>
      <c r="KQP27" s="17"/>
      <c r="KQQ27" s="17"/>
      <c r="KQR27" s="17"/>
      <c r="KQS27" s="17"/>
      <c r="KQT27" s="17"/>
      <c r="KQU27" s="17"/>
      <c r="KQV27" s="17"/>
      <c r="KQW27" s="17"/>
      <c r="KQX27" s="17"/>
      <c r="KQY27" s="17"/>
      <c r="KQZ27" s="17"/>
      <c r="KRA27" s="17"/>
      <c r="KRB27" s="17"/>
      <c r="KRC27" s="17"/>
      <c r="KRD27" s="17"/>
      <c r="KRE27" s="17"/>
      <c r="KRF27" s="17"/>
      <c r="KRG27" s="17"/>
      <c r="KRH27" s="17"/>
      <c r="KRI27" s="17"/>
      <c r="KRJ27" s="17"/>
      <c r="KRK27" s="17"/>
      <c r="KRL27" s="17"/>
      <c r="KRM27" s="17"/>
      <c r="KRN27" s="17"/>
      <c r="KRO27" s="17"/>
      <c r="KRP27" s="17"/>
      <c r="KRQ27" s="17"/>
      <c r="KRR27" s="17"/>
      <c r="KRS27" s="17"/>
      <c r="KRT27" s="17"/>
      <c r="KRU27" s="17"/>
      <c r="KRV27" s="17"/>
      <c r="KRW27" s="17"/>
      <c r="KRX27" s="17"/>
      <c r="KRY27" s="17"/>
      <c r="KRZ27" s="17"/>
      <c r="KSA27" s="17"/>
      <c r="KSB27" s="17"/>
      <c r="KSC27" s="17"/>
      <c r="KSD27" s="17"/>
      <c r="KSE27" s="17"/>
      <c r="KSF27" s="17"/>
      <c r="KSG27" s="17"/>
      <c r="KSH27" s="17"/>
      <c r="KSI27" s="17"/>
      <c r="KSJ27" s="17"/>
      <c r="KSK27" s="17"/>
      <c r="KSL27" s="17"/>
      <c r="KSM27" s="17"/>
      <c r="KSN27" s="17"/>
      <c r="KSO27" s="17"/>
      <c r="KSP27" s="17"/>
      <c r="KSQ27" s="17"/>
      <c r="KSR27" s="17"/>
      <c r="KSS27" s="17"/>
      <c r="KST27" s="17"/>
      <c r="KSU27" s="17"/>
      <c r="KSV27" s="17"/>
      <c r="KSW27" s="17"/>
      <c r="KSX27" s="17"/>
      <c r="KSY27" s="17"/>
      <c r="KSZ27" s="17"/>
      <c r="KTA27" s="17"/>
      <c r="KTB27" s="17"/>
      <c r="KTC27" s="17"/>
      <c r="KTD27" s="17"/>
      <c r="KTE27" s="17"/>
      <c r="KTF27" s="17"/>
      <c r="KTG27" s="17"/>
      <c r="KTH27" s="17"/>
      <c r="KTI27" s="17"/>
      <c r="KTJ27" s="17"/>
      <c r="KTK27" s="17"/>
      <c r="KTL27" s="17"/>
      <c r="KTM27" s="17"/>
      <c r="KTN27" s="17"/>
      <c r="KTO27" s="17"/>
      <c r="KTP27" s="17"/>
      <c r="KTQ27" s="17"/>
      <c r="KTR27" s="17"/>
      <c r="KTS27" s="17"/>
      <c r="KTT27" s="17"/>
      <c r="KTU27" s="17"/>
      <c r="KTV27" s="17"/>
      <c r="KTW27" s="17"/>
      <c r="KTX27" s="17"/>
      <c r="KTY27" s="17"/>
      <c r="KTZ27" s="17"/>
      <c r="KUA27" s="17"/>
      <c r="KUB27" s="17"/>
      <c r="KUC27" s="17"/>
      <c r="KUD27" s="17"/>
      <c r="KUE27" s="17"/>
      <c r="KUF27" s="17"/>
      <c r="KUG27" s="17"/>
      <c r="KUH27" s="17"/>
      <c r="KUI27" s="17"/>
      <c r="KUJ27" s="17"/>
      <c r="KUK27" s="17"/>
      <c r="KUL27" s="17"/>
      <c r="KUM27" s="17"/>
      <c r="KUN27" s="17"/>
      <c r="KUO27" s="17"/>
      <c r="KUP27" s="17"/>
      <c r="KUQ27" s="17"/>
      <c r="KUR27" s="17"/>
      <c r="KUS27" s="17"/>
      <c r="KUT27" s="17"/>
      <c r="KUU27" s="17"/>
      <c r="KUV27" s="17"/>
      <c r="KUW27" s="17"/>
      <c r="KUX27" s="17"/>
      <c r="KUY27" s="17"/>
      <c r="KUZ27" s="17"/>
      <c r="KVA27" s="17"/>
      <c r="KVB27" s="17"/>
      <c r="KVC27" s="17"/>
      <c r="KVD27" s="17"/>
      <c r="KVE27" s="17"/>
      <c r="KVF27" s="17"/>
      <c r="KVG27" s="17"/>
      <c r="KVH27" s="17"/>
      <c r="KVI27" s="17"/>
      <c r="KVJ27" s="17"/>
      <c r="KVK27" s="17"/>
      <c r="KVL27" s="17"/>
      <c r="KVM27" s="17"/>
      <c r="KVN27" s="17"/>
      <c r="KVO27" s="17"/>
      <c r="KVP27" s="17"/>
      <c r="KVQ27" s="17"/>
      <c r="KVR27" s="17"/>
      <c r="KVS27" s="17"/>
      <c r="KVT27" s="17"/>
      <c r="KVU27" s="17"/>
      <c r="KVV27" s="17"/>
      <c r="KVW27" s="17"/>
      <c r="KVX27" s="17"/>
      <c r="KVY27" s="17"/>
      <c r="KVZ27" s="17"/>
      <c r="KWA27" s="17"/>
      <c r="KWB27" s="17"/>
      <c r="KWC27" s="17"/>
      <c r="KWD27" s="17"/>
      <c r="KWE27" s="17"/>
      <c r="KWF27" s="17"/>
      <c r="KWG27" s="17"/>
      <c r="KWH27" s="17"/>
      <c r="KWI27" s="17"/>
      <c r="KWJ27" s="17"/>
      <c r="KWK27" s="17"/>
      <c r="KWL27" s="17"/>
      <c r="KWM27" s="17"/>
      <c r="KWN27" s="17"/>
      <c r="KWO27" s="17"/>
      <c r="KWP27" s="17"/>
      <c r="KWQ27" s="17"/>
      <c r="KWR27" s="17"/>
      <c r="KWS27" s="17"/>
      <c r="KWT27" s="17"/>
      <c r="KWU27" s="17"/>
      <c r="KWV27" s="17"/>
      <c r="KWW27" s="17"/>
      <c r="KWX27" s="17"/>
      <c r="KWY27" s="17"/>
      <c r="KWZ27" s="17"/>
      <c r="KXA27" s="17"/>
      <c r="KXB27" s="17"/>
      <c r="KXC27" s="17"/>
      <c r="KXD27" s="17"/>
      <c r="KXE27" s="17"/>
      <c r="KXF27" s="17"/>
      <c r="KXG27" s="17"/>
      <c r="KXH27" s="17"/>
      <c r="KXI27" s="17"/>
      <c r="KXJ27" s="17"/>
      <c r="KXK27" s="17"/>
      <c r="KXL27" s="17"/>
      <c r="KXM27" s="17"/>
      <c r="KXN27" s="17"/>
      <c r="KXO27" s="17"/>
      <c r="KXP27" s="17"/>
      <c r="KXQ27" s="17"/>
      <c r="KXR27" s="17"/>
      <c r="KXS27" s="17"/>
      <c r="KXT27" s="17"/>
      <c r="KXU27" s="17"/>
      <c r="KXV27" s="17"/>
      <c r="KXW27" s="17"/>
      <c r="KXX27" s="17"/>
      <c r="KXY27" s="17"/>
      <c r="KXZ27" s="17"/>
      <c r="KYA27" s="17"/>
      <c r="KYB27" s="17"/>
      <c r="KYC27" s="17"/>
      <c r="KYD27" s="17"/>
      <c r="KYE27" s="17"/>
      <c r="KYF27" s="17"/>
      <c r="KYG27" s="17"/>
      <c r="KYH27" s="17"/>
      <c r="KYI27" s="17"/>
      <c r="KYJ27" s="17"/>
      <c r="KYK27" s="17"/>
      <c r="KYL27" s="17"/>
      <c r="KYM27" s="17"/>
      <c r="KYN27" s="17"/>
      <c r="KYO27" s="17"/>
      <c r="KYP27" s="17"/>
      <c r="KYQ27" s="17"/>
      <c r="KYR27" s="17"/>
      <c r="KYS27" s="17"/>
      <c r="KYT27" s="17"/>
      <c r="KYU27" s="17"/>
      <c r="KYV27" s="17"/>
      <c r="KYW27" s="17"/>
      <c r="KYX27" s="17"/>
      <c r="KYY27" s="17"/>
      <c r="KYZ27" s="17"/>
      <c r="KZA27" s="17"/>
      <c r="KZB27" s="17"/>
      <c r="KZC27" s="17"/>
      <c r="KZD27" s="17"/>
      <c r="KZE27" s="17"/>
      <c r="KZF27" s="17"/>
      <c r="KZG27" s="17"/>
      <c r="KZH27" s="17"/>
      <c r="KZI27" s="17"/>
      <c r="KZJ27" s="17"/>
      <c r="KZK27" s="17"/>
      <c r="KZL27" s="17"/>
      <c r="KZM27" s="17"/>
      <c r="KZN27" s="17"/>
      <c r="KZO27" s="17"/>
      <c r="KZP27" s="17"/>
      <c r="KZQ27" s="17"/>
      <c r="KZR27" s="17"/>
      <c r="KZS27" s="17"/>
      <c r="KZT27" s="17"/>
      <c r="KZU27" s="17"/>
      <c r="KZV27" s="17"/>
      <c r="KZW27" s="17"/>
      <c r="KZX27" s="17"/>
      <c r="KZY27" s="17"/>
      <c r="KZZ27" s="17"/>
      <c r="LAA27" s="17"/>
      <c r="LAB27" s="17"/>
      <c r="LAC27" s="17"/>
      <c r="LAD27" s="17"/>
      <c r="LAE27" s="17"/>
      <c r="LAF27" s="17"/>
      <c r="LAG27" s="17"/>
      <c r="LAH27" s="17"/>
      <c r="LAI27" s="17"/>
      <c r="LAJ27" s="17"/>
      <c r="LAK27" s="17"/>
      <c r="LAL27" s="17"/>
      <c r="LAM27" s="17"/>
      <c r="LAN27" s="17"/>
      <c r="LAO27" s="17"/>
      <c r="LAP27" s="17"/>
      <c r="LAQ27" s="17"/>
      <c r="LAR27" s="17"/>
      <c r="LAS27" s="17"/>
      <c r="LAT27" s="17"/>
      <c r="LAU27" s="17"/>
      <c r="LAV27" s="17"/>
      <c r="LAW27" s="17"/>
      <c r="LAX27" s="17"/>
      <c r="LAY27" s="17"/>
      <c r="LAZ27" s="17"/>
      <c r="LBA27" s="17"/>
      <c r="LBB27" s="17"/>
      <c r="LBC27" s="17"/>
      <c r="LBD27" s="17"/>
      <c r="LBE27" s="17"/>
      <c r="LBF27" s="17"/>
      <c r="LBG27" s="17"/>
      <c r="LBH27" s="17"/>
      <c r="LBI27" s="17"/>
      <c r="LBJ27" s="17"/>
      <c r="LBK27" s="17"/>
      <c r="LBL27" s="17"/>
      <c r="LBM27" s="17"/>
      <c r="LBN27" s="17"/>
      <c r="LBO27" s="17"/>
      <c r="LBP27" s="17"/>
      <c r="LBQ27" s="17"/>
      <c r="LBR27" s="17"/>
      <c r="LBS27" s="17"/>
      <c r="LBT27" s="17"/>
      <c r="LBU27" s="17"/>
      <c r="LBV27" s="17"/>
      <c r="LBW27" s="17"/>
      <c r="LBX27" s="17"/>
      <c r="LBY27" s="17"/>
      <c r="LBZ27" s="17"/>
      <c r="LCA27" s="17"/>
      <c r="LCB27" s="17"/>
      <c r="LCC27" s="17"/>
      <c r="LCD27" s="17"/>
      <c r="LCE27" s="17"/>
      <c r="LCF27" s="17"/>
      <c r="LCG27" s="17"/>
      <c r="LCH27" s="17"/>
      <c r="LCI27" s="17"/>
      <c r="LCJ27" s="17"/>
      <c r="LCK27" s="17"/>
      <c r="LCL27" s="17"/>
      <c r="LCM27" s="17"/>
      <c r="LCN27" s="17"/>
      <c r="LCO27" s="17"/>
      <c r="LCP27" s="17"/>
      <c r="LCQ27" s="17"/>
      <c r="LCR27" s="17"/>
      <c r="LCS27" s="17"/>
      <c r="LCT27" s="17"/>
      <c r="LCU27" s="17"/>
      <c r="LCV27" s="17"/>
      <c r="LCW27" s="17"/>
      <c r="LCX27" s="17"/>
      <c r="LCY27" s="17"/>
      <c r="LCZ27" s="17"/>
      <c r="LDA27" s="17"/>
      <c r="LDB27" s="17"/>
      <c r="LDC27" s="17"/>
      <c r="LDD27" s="17"/>
      <c r="LDE27" s="17"/>
      <c r="LDF27" s="17"/>
      <c r="LDG27" s="17"/>
      <c r="LDH27" s="17"/>
      <c r="LDI27" s="17"/>
      <c r="LDJ27" s="17"/>
      <c r="LDK27" s="17"/>
      <c r="LDL27" s="17"/>
      <c r="LDM27" s="17"/>
      <c r="LDN27" s="17"/>
      <c r="LDO27" s="17"/>
      <c r="LDP27" s="17"/>
      <c r="LDQ27" s="17"/>
      <c r="LDR27" s="17"/>
      <c r="LDS27" s="17"/>
      <c r="LDT27" s="17"/>
      <c r="LDU27" s="17"/>
      <c r="LDV27" s="17"/>
      <c r="LDW27" s="17"/>
      <c r="LDX27" s="17"/>
      <c r="LDY27" s="17"/>
      <c r="LDZ27" s="17"/>
      <c r="LEA27" s="17"/>
      <c r="LEB27" s="17"/>
      <c r="LEC27" s="17"/>
      <c r="LED27" s="17"/>
      <c r="LEE27" s="17"/>
      <c r="LEF27" s="17"/>
      <c r="LEG27" s="17"/>
      <c r="LEH27" s="17"/>
      <c r="LEI27" s="17"/>
      <c r="LEJ27" s="17"/>
      <c r="LEK27" s="17"/>
      <c r="LEL27" s="17"/>
      <c r="LEM27" s="17"/>
      <c r="LEN27" s="17"/>
      <c r="LEO27" s="17"/>
      <c r="LEP27" s="17"/>
      <c r="LEQ27" s="17"/>
      <c r="LER27" s="17"/>
      <c r="LES27" s="17"/>
      <c r="LET27" s="17"/>
      <c r="LEU27" s="17"/>
      <c r="LEV27" s="17"/>
      <c r="LEW27" s="17"/>
      <c r="LEX27" s="17"/>
      <c r="LEY27" s="17"/>
      <c r="LEZ27" s="17"/>
      <c r="LFA27" s="17"/>
      <c r="LFB27" s="17"/>
      <c r="LFC27" s="17"/>
      <c r="LFD27" s="17"/>
      <c r="LFE27" s="17"/>
      <c r="LFF27" s="17"/>
      <c r="LFG27" s="17"/>
      <c r="LFH27" s="17"/>
      <c r="LFI27" s="17"/>
      <c r="LFJ27" s="17"/>
      <c r="LFK27" s="17"/>
      <c r="LFL27" s="17"/>
      <c r="LFM27" s="17"/>
      <c r="LFN27" s="17"/>
      <c r="LFO27" s="17"/>
      <c r="LFP27" s="17"/>
      <c r="LFQ27" s="17"/>
      <c r="LFR27" s="17"/>
      <c r="LFS27" s="17"/>
      <c r="LFT27" s="17"/>
      <c r="LFU27" s="17"/>
      <c r="LFV27" s="17"/>
      <c r="LFW27" s="17"/>
      <c r="LFX27" s="17"/>
      <c r="LFY27" s="17"/>
      <c r="LFZ27" s="17"/>
      <c r="LGA27" s="17"/>
      <c r="LGB27" s="17"/>
      <c r="LGC27" s="17"/>
      <c r="LGD27" s="17"/>
      <c r="LGE27" s="17"/>
      <c r="LGF27" s="17"/>
      <c r="LGG27" s="17"/>
      <c r="LGH27" s="17"/>
      <c r="LGI27" s="17"/>
      <c r="LGJ27" s="17"/>
      <c r="LGK27" s="17"/>
      <c r="LGL27" s="17"/>
      <c r="LGM27" s="17"/>
      <c r="LGN27" s="17"/>
      <c r="LGO27" s="17"/>
      <c r="LGP27" s="17"/>
      <c r="LGQ27" s="17"/>
      <c r="LGR27" s="17"/>
      <c r="LGS27" s="17"/>
      <c r="LGT27" s="17"/>
      <c r="LGU27" s="17"/>
      <c r="LGV27" s="17"/>
      <c r="LGW27" s="17"/>
      <c r="LGX27" s="17"/>
      <c r="LGY27" s="17"/>
      <c r="LGZ27" s="17"/>
      <c r="LHA27" s="17"/>
      <c r="LHB27" s="17"/>
      <c r="LHC27" s="17"/>
      <c r="LHD27" s="17"/>
      <c r="LHE27" s="17"/>
      <c r="LHF27" s="17"/>
      <c r="LHG27" s="17"/>
      <c r="LHH27" s="17"/>
      <c r="LHI27" s="17"/>
      <c r="LHJ27" s="17"/>
      <c r="LHK27" s="17"/>
      <c r="LHL27" s="17"/>
      <c r="LHM27" s="17"/>
      <c r="LHN27" s="17"/>
      <c r="LHO27" s="17"/>
      <c r="LHP27" s="17"/>
      <c r="LHQ27" s="17"/>
      <c r="LHR27" s="17"/>
      <c r="LHS27" s="17"/>
      <c r="LHT27" s="17"/>
      <c r="LHU27" s="17"/>
      <c r="LHV27" s="17"/>
      <c r="LHW27" s="17"/>
      <c r="LHX27" s="17"/>
      <c r="LHY27" s="17"/>
      <c r="LHZ27" s="17"/>
      <c r="LIA27" s="17"/>
      <c r="LIB27" s="17"/>
      <c r="LIC27" s="17"/>
      <c r="LID27" s="17"/>
      <c r="LIE27" s="17"/>
      <c r="LIF27" s="17"/>
      <c r="LIG27" s="17"/>
      <c r="LIH27" s="17"/>
      <c r="LII27" s="17"/>
      <c r="LIJ27" s="17"/>
      <c r="LIK27" s="17"/>
      <c r="LIL27" s="17"/>
      <c r="LIM27" s="17"/>
      <c r="LIN27" s="17"/>
      <c r="LIO27" s="17"/>
      <c r="LIP27" s="17"/>
      <c r="LIQ27" s="17"/>
      <c r="LIR27" s="17"/>
      <c r="LIS27" s="17"/>
      <c r="LIT27" s="17"/>
      <c r="LIU27" s="17"/>
      <c r="LIV27" s="17"/>
      <c r="LIW27" s="17"/>
      <c r="LIX27" s="17"/>
      <c r="LIY27" s="17"/>
      <c r="LIZ27" s="17"/>
      <c r="LJA27" s="17"/>
      <c r="LJB27" s="17"/>
      <c r="LJC27" s="17"/>
      <c r="LJD27" s="17"/>
      <c r="LJE27" s="17"/>
      <c r="LJF27" s="17"/>
      <c r="LJG27" s="17"/>
      <c r="LJH27" s="17"/>
      <c r="LJI27" s="17"/>
      <c r="LJJ27" s="17"/>
      <c r="LJK27" s="17"/>
      <c r="LJL27" s="17"/>
      <c r="LJM27" s="17"/>
      <c r="LJN27" s="17"/>
      <c r="LJO27" s="17"/>
      <c r="LJP27" s="17"/>
      <c r="LJQ27" s="17"/>
      <c r="LJR27" s="17"/>
      <c r="LJS27" s="17"/>
      <c r="LJT27" s="17"/>
      <c r="LJU27" s="17"/>
      <c r="LJV27" s="17"/>
      <c r="LJW27" s="17"/>
      <c r="LJX27" s="17"/>
      <c r="LJY27" s="17"/>
      <c r="LJZ27" s="17"/>
      <c r="LKA27" s="17"/>
      <c r="LKB27" s="17"/>
      <c r="LKC27" s="17"/>
      <c r="LKD27" s="17"/>
      <c r="LKE27" s="17"/>
      <c r="LKF27" s="17"/>
      <c r="LKG27" s="17"/>
      <c r="LKH27" s="17"/>
      <c r="LKI27" s="17"/>
      <c r="LKJ27" s="17"/>
      <c r="LKK27" s="17"/>
      <c r="LKL27" s="17"/>
      <c r="LKM27" s="17"/>
      <c r="LKN27" s="17"/>
      <c r="LKO27" s="17"/>
      <c r="LKP27" s="17"/>
      <c r="LKQ27" s="17"/>
      <c r="LKR27" s="17"/>
      <c r="LKS27" s="17"/>
      <c r="LKT27" s="17"/>
      <c r="LKU27" s="17"/>
      <c r="LKV27" s="17"/>
      <c r="LKW27" s="17"/>
      <c r="LKX27" s="17"/>
      <c r="LKY27" s="17"/>
      <c r="LKZ27" s="17"/>
      <c r="LLA27" s="17"/>
      <c r="LLB27" s="17"/>
      <c r="LLC27" s="17"/>
      <c r="LLD27" s="17"/>
      <c r="LLE27" s="17"/>
      <c r="LLF27" s="17"/>
      <c r="LLG27" s="17"/>
      <c r="LLH27" s="17"/>
      <c r="LLI27" s="17"/>
      <c r="LLJ27" s="17"/>
      <c r="LLK27" s="17"/>
      <c r="LLL27" s="17"/>
      <c r="LLM27" s="17"/>
      <c r="LLN27" s="17"/>
      <c r="LLO27" s="17"/>
      <c r="LLP27" s="17"/>
      <c r="LLQ27" s="17"/>
      <c r="LLR27" s="17"/>
      <c r="LLS27" s="17"/>
      <c r="LLT27" s="17"/>
      <c r="LLU27" s="17"/>
      <c r="LLV27" s="17"/>
      <c r="LLW27" s="17"/>
      <c r="LLX27" s="17"/>
      <c r="LLY27" s="17"/>
      <c r="LLZ27" s="17"/>
      <c r="LMA27" s="17"/>
      <c r="LMB27" s="17"/>
      <c r="LMC27" s="17"/>
      <c r="LMD27" s="17"/>
      <c r="LME27" s="17"/>
      <c r="LMF27" s="17"/>
      <c r="LMG27" s="17"/>
      <c r="LMH27" s="17"/>
      <c r="LMI27" s="17"/>
      <c r="LMJ27" s="17"/>
      <c r="LMK27" s="17"/>
      <c r="LML27" s="17"/>
      <c r="LMM27" s="17"/>
      <c r="LMN27" s="17"/>
      <c r="LMO27" s="17"/>
      <c r="LMP27" s="17"/>
      <c r="LMQ27" s="17"/>
      <c r="LMR27" s="17"/>
      <c r="LMS27" s="17"/>
      <c r="LMT27" s="17"/>
      <c r="LMU27" s="17"/>
      <c r="LMV27" s="17"/>
      <c r="LMW27" s="17"/>
      <c r="LMX27" s="17"/>
      <c r="LMY27" s="17"/>
      <c r="LMZ27" s="17"/>
      <c r="LNA27" s="17"/>
      <c r="LNB27" s="17"/>
      <c r="LNC27" s="17"/>
      <c r="LND27" s="17"/>
      <c r="LNE27" s="17"/>
      <c r="LNF27" s="17"/>
      <c r="LNG27" s="17"/>
      <c r="LNH27" s="17"/>
      <c r="LNI27" s="17"/>
      <c r="LNJ27" s="17"/>
      <c r="LNK27" s="17"/>
      <c r="LNL27" s="17"/>
      <c r="LNM27" s="17"/>
      <c r="LNN27" s="17"/>
      <c r="LNO27" s="17"/>
      <c r="LNP27" s="17"/>
      <c r="LNQ27" s="17"/>
      <c r="LNR27" s="17"/>
      <c r="LNS27" s="17"/>
      <c r="LNT27" s="17"/>
      <c r="LNU27" s="17"/>
      <c r="LNV27" s="17"/>
      <c r="LNW27" s="17"/>
      <c r="LNX27" s="17"/>
      <c r="LNY27" s="17"/>
      <c r="LNZ27" s="17"/>
      <c r="LOA27" s="17"/>
      <c r="LOB27" s="17"/>
      <c r="LOC27" s="17"/>
      <c r="LOD27" s="17"/>
      <c r="LOE27" s="17"/>
      <c r="LOF27" s="17"/>
      <c r="LOG27" s="17"/>
      <c r="LOH27" s="17"/>
      <c r="LOI27" s="17"/>
      <c r="LOJ27" s="17"/>
      <c r="LOK27" s="17"/>
      <c r="LOL27" s="17"/>
      <c r="LOM27" s="17"/>
      <c r="LON27" s="17"/>
      <c r="LOO27" s="17"/>
      <c r="LOP27" s="17"/>
      <c r="LOQ27" s="17"/>
      <c r="LOR27" s="17"/>
      <c r="LOS27" s="17"/>
      <c r="LOT27" s="17"/>
      <c r="LOU27" s="17"/>
      <c r="LOV27" s="17"/>
      <c r="LOW27" s="17"/>
      <c r="LOX27" s="17"/>
      <c r="LOY27" s="17"/>
      <c r="LOZ27" s="17"/>
      <c r="LPA27" s="17"/>
      <c r="LPB27" s="17"/>
      <c r="LPC27" s="17"/>
      <c r="LPD27" s="17"/>
      <c r="LPE27" s="17"/>
      <c r="LPF27" s="17"/>
      <c r="LPG27" s="17"/>
      <c r="LPH27" s="17"/>
      <c r="LPI27" s="17"/>
      <c r="LPJ27" s="17"/>
      <c r="LPK27" s="17"/>
      <c r="LPL27" s="17"/>
      <c r="LPM27" s="17"/>
      <c r="LPN27" s="17"/>
      <c r="LPO27" s="17"/>
      <c r="LPP27" s="17"/>
      <c r="LPQ27" s="17"/>
      <c r="LPR27" s="17"/>
      <c r="LPS27" s="17"/>
      <c r="LPT27" s="17"/>
      <c r="LPU27" s="17"/>
      <c r="LPV27" s="17"/>
      <c r="LPW27" s="17"/>
      <c r="LPX27" s="17"/>
      <c r="LPY27" s="17"/>
      <c r="LPZ27" s="17"/>
      <c r="LQA27" s="17"/>
      <c r="LQB27" s="17"/>
      <c r="LQC27" s="17"/>
      <c r="LQD27" s="17"/>
      <c r="LQE27" s="17"/>
      <c r="LQF27" s="17"/>
      <c r="LQG27" s="17"/>
      <c r="LQH27" s="17"/>
      <c r="LQI27" s="17"/>
      <c r="LQJ27" s="17"/>
      <c r="LQK27" s="17"/>
      <c r="LQL27" s="17"/>
      <c r="LQM27" s="17"/>
      <c r="LQN27" s="17"/>
      <c r="LQO27" s="17"/>
      <c r="LQP27" s="17"/>
      <c r="LQQ27" s="17"/>
      <c r="LQR27" s="17"/>
      <c r="LQS27" s="17"/>
      <c r="LQT27" s="17"/>
      <c r="LQU27" s="17"/>
      <c r="LQV27" s="17"/>
      <c r="LQW27" s="17"/>
      <c r="LQX27" s="17"/>
      <c r="LQY27" s="17"/>
      <c r="LQZ27" s="17"/>
      <c r="LRA27" s="17"/>
      <c r="LRB27" s="17"/>
      <c r="LRC27" s="17"/>
      <c r="LRD27" s="17"/>
      <c r="LRE27" s="17"/>
      <c r="LRF27" s="17"/>
      <c r="LRG27" s="17"/>
      <c r="LRH27" s="17"/>
      <c r="LRI27" s="17"/>
      <c r="LRJ27" s="17"/>
      <c r="LRK27" s="17"/>
      <c r="LRL27" s="17"/>
      <c r="LRM27" s="17"/>
      <c r="LRN27" s="17"/>
      <c r="LRO27" s="17"/>
      <c r="LRP27" s="17"/>
      <c r="LRQ27" s="17"/>
      <c r="LRR27" s="17"/>
      <c r="LRS27" s="17"/>
      <c r="LRT27" s="17"/>
      <c r="LRU27" s="17"/>
      <c r="LRV27" s="17"/>
      <c r="LRW27" s="17"/>
      <c r="LRX27" s="17"/>
      <c r="LRY27" s="17"/>
      <c r="LRZ27" s="17"/>
      <c r="LSA27" s="17"/>
      <c r="LSB27" s="17"/>
      <c r="LSC27" s="17"/>
      <c r="LSD27" s="17"/>
      <c r="LSE27" s="17"/>
      <c r="LSF27" s="17"/>
      <c r="LSG27" s="17"/>
      <c r="LSH27" s="17"/>
      <c r="LSI27" s="17"/>
      <c r="LSJ27" s="17"/>
      <c r="LSK27" s="17"/>
      <c r="LSL27" s="17"/>
      <c r="LSM27" s="17"/>
      <c r="LSN27" s="17"/>
      <c r="LSO27" s="17"/>
      <c r="LSP27" s="17"/>
      <c r="LSQ27" s="17"/>
      <c r="LSR27" s="17"/>
      <c r="LSS27" s="17"/>
      <c r="LST27" s="17"/>
      <c r="LSU27" s="17"/>
      <c r="LSV27" s="17"/>
      <c r="LSW27" s="17"/>
      <c r="LSX27" s="17"/>
      <c r="LSY27" s="17"/>
      <c r="LSZ27" s="17"/>
      <c r="LTA27" s="17"/>
      <c r="LTB27" s="17"/>
      <c r="LTC27" s="17"/>
      <c r="LTD27" s="17"/>
      <c r="LTE27" s="17"/>
      <c r="LTF27" s="17"/>
      <c r="LTG27" s="17"/>
      <c r="LTH27" s="17"/>
      <c r="LTI27" s="17"/>
      <c r="LTJ27" s="17"/>
      <c r="LTK27" s="17"/>
      <c r="LTL27" s="17"/>
      <c r="LTM27" s="17"/>
      <c r="LTN27" s="17"/>
      <c r="LTO27" s="17"/>
      <c r="LTP27" s="17"/>
      <c r="LTQ27" s="17"/>
      <c r="LTR27" s="17"/>
      <c r="LTS27" s="17"/>
      <c r="LTT27" s="17"/>
      <c r="LTU27" s="17"/>
      <c r="LTV27" s="17"/>
      <c r="LTW27" s="17"/>
      <c r="LTX27" s="17"/>
      <c r="LTY27" s="17"/>
      <c r="LTZ27" s="17"/>
      <c r="LUA27" s="17"/>
      <c r="LUB27" s="17"/>
      <c r="LUC27" s="17"/>
      <c r="LUD27" s="17"/>
      <c r="LUE27" s="17"/>
      <c r="LUF27" s="17"/>
      <c r="LUG27" s="17"/>
      <c r="LUH27" s="17"/>
      <c r="LUI27" s="17"/>
      <c r="LUJ27" s="17"/>
      <c r="LUK27" s="17"/>
      <c r="LUL27" s="17"/>
      <c r="LUM27" s="17"/>
      <c r="LUN27" s="17"/>
      <c r="LUO27" s="17"/>
      <c r="LUP27" s="17"/>
      <c r="LUQ27" s="17"/>
      <c r="LUR27" s="17"/>
      <c r="LUS27" s="17"/>
      <c r="LUT27" s="17"/>
      <c r="LUU27" s="17"/>
      <c r="LUV27" s="17"/>
      <c r="LUW27" s="17"/>
      <c r="LUX27" s="17"/>
      <c r="LUY27" s="17"/>
      <c r="LUZ27" s="17"/>
      <c r="LVA27" s="17"/>
      <c r="LVB27" s="17"/>
      <c r="LVC27" s="17"/>
      <c r="LVD27" s="17"/>
      <c r="LVE27" s="17"/>
      <c r="LVF27" s="17"/>
      <c r="LVG27" s="17"/>
      <c r="LVH27" s="17"/>
      <c r="LVI27" s="17"/>
      <c r="LVJ27" s="17"/>
      <c r="LVK27" s="17"/>
      <c r="LVL27" s="17"/>
      <c r="LVM27" s="17"/>
      <c r="LVN27" s="17"/>
      <c r="LVO27" s="17"/>
      <c r="LVP27" s="17"/>
      <c r="LVQ27" s="17"/>
      <c r="LVR27" s="17"/>
      <c r="LVS27" s="17"/>
      <c r="LVT27" s="17"/>
      <c r="LVU27" s="17"/>
      <c r="LVV27" s="17"/>
      <c r="LVW27" s="17"/>
      <c r="LVX27" s="17"/>
      <c r="LVY27" s="17"/>
      <c r="LVZ27" s="17"/>
      <c r="LWA27" s="17"/>
      <c r="LWB27" s="17"/>
      <c r="LWC27" s="17"/>
      <c r="LWD27" s="17"/>
      <c r="LWE27" s="17"/>
      <c r="LWF27" s="17"/>
      <c r="LWG27" s="17"/>
      <c r="LWH27" s="17"/>
      <c r="LWI27" s="17"/>
      <c r="LWJ27" s="17"/>
      <c r="LWK27" s="17"/>
      <c r="LWL27" s="17"/>
      <c r="LWM27" s="17"/>
      <c r="LWN27" s="17"/>
      <c r="LWO27" s="17"/>
      <c r="LWP27" s="17"/>
      <c r="LWQ27" s="17"/>
      <c r="LWR27" s="17"/>
      <c r="LWS27" s="17"/>
      <c r="LWT27" s="17"/>
      <c r="LWU27" s="17"/>
      <c r="LWV27" s="17"/>
      <c r="LWW27" s="17"/>
      <c r="LWX27" s="17"/>
      <c r="LWY27" s="17"/>
      <c r="LWZ27" s="17"/>
      <c r="LXA27" s="17"/>
      <c r="LXB27" s="17"/>
      <c r="LXC27" s="17"/>
      <c r="LXD27" s="17"/>
      <c r="LXE27" s="17"/>
      <c r="LXF27" s="17"/>
      <c r="LXG27" s="17"/>
      <c r="LXH27" s="17"/>
      <c r="LXI27" s="17"/>
      <c r="LXJ27" s="17"/>
      <c r="LXK27" s="17"/>
      <c r="LXL27" s="17"/>
      <c r="LXM27" s="17"/>
      <c r="LXN27" s="17"/>
      <c r="LXO27" s="17"/>
      <c r="LXP27" s="17"/>
      <c r="LXQ27" s="17"/>
      <c r="LXR27" s="17"/>
      <c r="LXS27" s="17"/>
      <c r="LXT27" s="17"/>
      <c r="LXU27" s="17"/>
      <c r="LXV27" s="17"/>
      <c r="LXW27" s="17"/>
      <c r="LXX27" s="17"/>
      <c r="LXY27" s="17"/>
      <c r="LXZ27" s="17"/>
      <c r="LYA27" s="17"/>
      <c r="LYB27" s="17"/>
      <c r="LYC27" s="17"/>
      <c r="LYD27" s="17"/>
      <c r="LYE27" s="17"/>
      <c r="LYF27" s="17"/>
      <c r="LYG27" s="17"/>
      <c r="LYH27" s="17"/>
      <c r="LYI27" s="17"/>
      <c r="LYJ27" s="17"/>
      <c r="LYK27" s="17"/>
      <c r="LYL27" s="17"/>
      <c r="LYM27" s="17"/>
      <c r="LYN27" s="17"/>
      <c r="LYO27" s="17"/>
      <c r="LYP27" s="17"/>
      <c r="LYQ27" s="17"/>
      <c r="LYR27" s="17"/>
      <c r="LYS27" s="17"/>
      <c r="LYT27" s="17"/>
      <c r="LYU27" s="17"/>
      <c r="LYV27" s="17"/>
      <c r="LYW27" s="17"/>
      <c r="LYX27" s="17"/>
      <c r="LYY27" s="17"/>
      <c r="LYZ27" s="17"/>
      <c r="LZA27" s="17"/>
      <c r="LZB27" s="17"/>
      <c r="LZC27" s="17"/>
      <c r="LZD27" s="17"/>
      <c r="LZE27" s="17"/>
      <c r="LZF27" s="17"/>
      <c r="LZG27" s="17"/>
      <c r="LZH27" s="17"/>
      <c r="LZI27" s="17"/>
      <c r="LZJ27" s="17"/>
      <c r="LZK27" s="17"/>
      <c r="LZL27" s="17"/>
      <c r="LZM27" s="17"/>
      <c r="LZN27" s="17"/>
      <c r="LZO27" s="17"/>
      <c r="LZP27" s="17"/>
      <c r="LZQ27" s="17"/>
      <c r="LZR27" s="17"/>
      <c r="LZS27" s="17"/>
      <c r="LZT27" s="17"/>
      <c r="LZU27" s="17"/>
      <c r="LZV27" s="17"/>
      <c r="LZW27" s="17"/>
      <c r="LZX27" s="17"/>
      <c r="LZY27" s="17"/>
      <c r="LZZ27" s="17"/>
      <c r="MAA27" s="17"/>
      <c r="MAB27" s="17"/>
      <c r="MAC27" s="17"/>
      <c r="MAD27" s="17"/>
      <c r="MAE27" s="17"/>
      <c r="MAF27" s="17"/>
      <c r="MAG27" s="17"/>
      <c r="MAH27" s="17"/>
      <c r="MAI27" s="17"/>
      <c r="MAJ27" s="17"/>
      <c r="MAK27" s="17"/>
      <c r="MAL27" s="17"/>
      <c r="MAM27" s="17"/>
      <c r="MAN27" s="17"/>
      <c r="MAO27" s="17"/>
      <c r="MAP27" s="17"/>
      <c r="MAQ27" s="17"/>
      <c r="MAR27" s="17"/>
      <c r="MAS27" s="17"/>
      <c r="MAT27" s="17"/>
      <c r="MAU27" s="17"/>
      <c r="MAV27" s="17"/>
      <c r="MAW27" s="17"/>
      <c r="MAX27" s="17"/>
      <c r="MAY27" s="17"/>
      <c r="MAZ27" s="17"/>
      <c r="MBA27" s="17"/>
      <c r="MBB27" s="17"/>
      <c r="MBC27" s="17"/>
      <c r="MBD27" s="17"/>
      <c r="MBE27" s="17"/>
      <c r="MBF27" s="17"/>
      <c r="MBG27" s="17"/>
      <c r="MBH27" s="17"/>
      <c r="MBI27" s="17"/>
      <c r="MBJ27" s="17"/>
      <c r="MBK27" s="17"/>
      <c r="MBL27" s="17"/>
      <c r="MBM27" s="17"/>
      <c r="MBN27" s="17"/>
      <c r="MBO27" s="17"/>
      <c r="MBP27" s="17"/>
      <c r="MBQ27" s="17"/>
      <c r="MBR27" s="17"/>
      <c r="MBS27" s="17"/>
      <c r="MBT27" s="17"/>
      <c r="MBU27" s="17"/>
      <c r="MBV27" s="17"/>
      <c r="MBW27" s="17"/>
      <c r="MBX27" s="17"/>
      <c r="MBY27" s="17"/>
      <c r="MBZ27" s="17"/>
      <c r="MCA27" s="17"/>
      <c r="MCB27" s="17"/>
      <c r="MCC27" s="17"/>
      <c r="MCD27" s="17"/>
      <c r="MCE27" s="17"/>
      <c r="MCF27" s="17"/>
      <c r="MCG27" s="17"/>
      <c r="MCH27" s="17"/>
      <c r="MCI27" s="17"/>
      <c r="MCJ27" s="17"/>
      <c r="MCK27" s="17"/>
      <c r="MCL27" s="17"/>
      <c r="MCM27" s="17"/>
      <c r="MCN27" s="17"/>
      <c r="MCO27" s="17"/>
      <c r="MCP27" s="17"/>
      <c r="MCQ27" s="17"/>
      <c r="MCR27" s="17"/>
      <c r="MCS27" s="17"/>
      <c r="MCT27" s="17"/>
      <c r="MCU27" s="17"/>
      <c r="MCV27" s="17"/>
      <c r="MCW27" s="17"/>
      <c r="MCX27" s="17"/>
      <c r="MCY27" s="17"/>
      <c r="MCZ27" s="17"/>
      <c r="MDA27" s="17"/>
      <c r="MDB27" s="17"/>
      <c r="MDC27" s="17"/>
      <c r="MDD27" s="17"/>
      <c r="MDE27" s="17"/>
      <c r="MDF27" s="17"/>
      <c r="MDG27" s="17"/>
      <c r="MDH27" s="17"/>
      <c r="MDI27" s="17"/>
      <c r="MDJ27" s="17"/>
      <c r="MDK27" s="17"/>
      <c r="MDL27" s="17"/>
      <c r="MDM27" s="17"/>
      <c r="MDN27" s="17"/>
      <c r="MDO27" s="17"/>
      <c r="MDP27" s="17"/>
      <c r="MDQ27" s="17"/>
      <c r="MDR27" s="17"/>
      <c r="MDS27" s="17"/>
      <c r="MDT27" s="17"/>
      <c r="MDU27" s="17"/>
      <c r="MDV27" s="17"/>
      <c r="MDW27" s="17"/>
      <c r="MDX27" s="17"/>
      <c r="MDY27" s="17"/>
      <c r="MDZ27" s="17"/>
      <c r="MEA27" s="17"/>
      <c r="MEB27" s="17"/>
      <c r="MEC27" s="17"/>
      <c r="MED27" s="17"/>
      <c r="MEE27" s="17"/>
      <c r="MEF27" s="17"/>
      <c r="MEG27" s="17"/>
      <c r="MEH27" s="17"/>
      <c r="MEI27" s="17"/>
      <c r="MEJ27" s="17"/>
      <c r="MEK27" s="17"/>
      <c r="MEL27" s="17"/>
      <c r="MEM27" s="17"/>
      <c r="MEN27" s="17"/>
      <c r="MEO27" s="17"/>
      <c r="MEP27" s="17"/>
      <c r="MEQ27" s="17"/>
      <c r="MER27" s="17"/>
      <c r="MES27" s="17"/>
      <c r="MET27" s="17"/>
      <c r="MEU27" s="17"/>
      <c r="MEV27" s="17"/>
      <c r="MEW27" s="17"/>
      <c r="MEX27" s="17"/>
      <c r="MEY27" s="17"/>
      <c r="MEZ27" s="17"/>
      <c r="MFA27" s="17"/>
      <c r="MFB27" s="17"/>
      <c r="MFC27" s="17"/>
      <c r="MFD27" s="17"/>
      <c r="MFE27" s="17"/>
      <c r="MFF27" s="17"/>
      <c r="MFG27" s="17"/>
      <c r="MFH27" s="17"/>
      <c r="MFI27" s="17"/>
      <c r="MFJ27" s="17"/>
      <c r="MFK27" s="17"/>
      <c r="MFL27" s="17"/>
      <c r="MFM27" s="17"/>
      <c r="MFN27" s="17"/>
      <c r="MFO27" s="17"/>
      <c r="MFP27" s="17"/>
      <c r="MFQ27" s="17"/>
      <c r="MFR27" s="17"/>
      <c r="MFS27" s="17"/>
      <c r="MFT27" s="17"/>
      <c r="MFU27" s="17"/>
      <c r="MFV27" s="17"/>
      <c r="MFW27" s="17"/>
      <c r="MFX27" s="17"/>
      <c r="MFY27" s="17"/>
      <c r="MFZ27" s="17"/>
      <c r="MGA27" s="17"/>
      <c r="MGB27" s="17"/>
      <c r="MGC27" s="17"/>
      <c r="MGD27" s="17"/>
      <c r="MGE27" s="17"/>
      <c r="MGF27" s="17"/>
      <c r="MGG27" s="17"/>
      <c r="MGH27" s="17"/>
      <c r="MGI27" s="17"/>
      <c r="MGJ27" s="17"/>
      <c r="MGK27" s="17"/>
      <c r="MGL27" s="17"/>
      <c r="MGM27" s="17"/>
      <c r="MGN27" s="17"/>
      <c r="MGO27" s="17"/>
      <c r="MGP27" s="17"/>
      <c r="MGQ27" s="17"/>
      <c r="MGR27" s="17"/>
      <c r="MGS27" s="17"/>
      <c r="MGT27" s="17"/>
      <c r="MGU27" s="17"/>
      <c r="MGV27" s="17"/>
      <c r="MGW27" s="17"/>
      <c r="MGX27" s="17"/>
      <c r="MGY27" s="17"/>
      <c r="MGZ27" s="17"/>
      <c r="MHA27" s="17"/>
      <c r="MHB27" s="17"/>
      <c r="MHC27" s="17"/>
      <c r="MHD27" s="17"/>
      <c r="MHE27" s="17"/>
      <c r="MHF27" s="17"/>
      <c r="MHG27" s="17"/>
      <c r="MHH27" s="17"/>
      <c r="MHI27" s="17"/>
      <c r="MHJ27" s="17"/>
      <c r="MHK27" s="17"/>
      <c r="MHL27" s="17"/>
      <c r="MHM27" s="17"/>
      <c r="MHN27" s="17"/>
      <c r="MHO27" s="17"/>
      <c r="MHP27" s="17"/>
      <c r="MHQ27" s="17"/>
      <c r="MHR27" s="17"/>
      <c r="MHS27" s="17"/>
      <c r="MHT27" s="17"/>
      <c r="MHU27" s="17"/>
      <c r="MHV27" s="17"/>
      <c r="MHW27" s="17"/>
      <c r="MHX27" s="17"/>
      <c r="MHY27" s="17"/>
      <c r="MHZ27" s="17"/>
      <c r="MIA27" s="17"/>
      <c r="MIB27" s="17"/>
      <c r="MIC27" s="17"/>
      <c r="MID27" s="17"/>
      <c r="MIE27" s="17"/>
      <c r="MIF27" s="17"/>
      <c r="MIG27" s="17"/>
      <c r="MIH27" s="17"/>
      <c r="MII27" s="17"/>
      <c r="MIJ27" s="17"/>
      <c r="MIK27" s="17"/>
      <c r="MIL27" s="17"/>
      <c r="MIM27" s="17"/>
      <c r="MIN27" s="17"/>
      <c r="MIO27" s="17"/>
      <c r="MIP27" s="17"/>
      <c r="MIQ27" s="17"/>
      <c r="MIR27" s="17"/>
      <c r="MIS27" s="17"/>
      <c r="MIT27" s="17"/>
      <c r="MIU27" s="17"/>
      <c r="MIV27" s="17"/>
      <c r="MIW27" s="17"/>
      <c r="MIX27" s="17"/>
      <c r="MIY27" s="17"/>
      <c r="MIZ27" s="17"/>
      <c r="MJA27" s="17"/>
      <c r="MJB27" s="17"/>
      <c r="MJC27" s="17"/>
      <c r="MJD27" s="17"/>
      <c r="MJE27" s="17"/>
      <c r="MJF27" s="17"/>
      <c r="MJG27" s="17"/>
      <c r="MJH27" s="17"/>
      <c r="MJI27" s="17"/>
      <c r="MJJ27" s="17"/>
      <c r="MJK27" s="17"/>
      <c r="MJL27" s="17"/>
      <c r="MJM27" s="17"/>
      <c r="MJN27" s="17"/>
      <c r="MJO27" s="17"/>
      <c r="MJP27" s="17"/>
      <c r="MJQ27" s="17"/>
      <c r="MJR27" s="17"/>
      <c r="MJS27" s="17"/>
      <c r="MJT27" s="17"/>
      <c r="MJU27" s="17"/>
      <c r="MJV27" s="17"/>
      <c r="MJW27" s="17"/>
      <c r="MJX27" s="17"/>
      <c r="MJY27" s="17"/>
      <c r="MJZ27" s="17"/>
      <c r="MKA27" s="17"/>
      <c r="MKB27" s="17"/>
      <c r="MKC27" s="17"/>
      <c r="MKD27" s="17"/>
      <c r="MKE27" s="17"/>
      <c r="MKF27" s="17"/>
      <c r="MKG27" s="17"/>
      <c r="MKH27" s="17"/>
      <c r="MKI27" s="17"/>
      <c r="MKJ27" s="17"/>
      <c r="MKK27" s="17"/>
      <c r="MKL27" s="17"/>
      <c r="MKM27" s="17"/>
      <c r="MKN27" s="17"/>
      <c r="MKO27" s="17"/>
      <c r="MKP27" s="17"/>
      <c r="MKQ27" s="17"/>
      <c r="MKR27" s="17"/>
      <c r="MKS27" s="17"/>
      <c r="MKT27" s="17"/>
      <c r="MKU27" s="17"/>
      <c r="MKV27" s="17"/>
      <c r="MKW27" s="17"/>
      <c r="MKX27" s="17"/>
      <c r="MKY27" s="17"/>
      <c r="MKZ27" s="17"/>
      <c r="MLA27" s="17"/>
      <c r="MLB27" s="17"/>
      <c r="MLC27" s="17"/>
      <c r="MLD27" s="17"/>
      <c r="MLE27" s="17"/>
      <c r="MLF27" s="17"/>
      <c r="MLG27" s="17"/>
      <c r="MLH27" s="17"/>
      <c r="MLI27" s="17"/>
      <c r="MLJ27" s="17"/>
      <c r="MLK27" s="17"/>
      <c r="MLL27" s="17"/>
      <c r="MLM27" s="17"/>
      <c r="MLN27" s="17"/>
      <c r="MLO27" s="17"/>
      <c r="MLP27" s="17"/>
      <c r="MLQ27" s="17"/>
      <c r="MLR27" s="17"/>
      <c r="MLS27" s="17"/>
      <c r="MLT27" s="17"/>
      <c r="MLU27" s="17"/>
      <c r="MLV27" s="17"/>
      <c r="MLW27" s="17"/>
      <c r="MLX27" s="17"/>
      <c r="MLY27" s="17"/>
      <c r="MLZ27" s="17"/>
      <c r="MMA27" s="17"/>
      <c r="MMB27" s="17"/>
      <c r="MMC27" s="17"/>
      <c r="MMD27" s="17"/>
      <c r="MME27" s="17"/>
      <c r="MMF27" s="17"/>
      <c r="MMG27" s="17"/>
      <c r="MMH27" s="17"/>
      <c r="MMI27" s="17"/>
      <c r="MMJ27" s="17"/>
      <c r="MMK27" s="17"/>
      <c r="MML27" s="17"/>
      <c r="MMM27" s="17"/>
      <c r="MMN27" s="17"/>
      <c r="MMO27" s="17"/>
      <c r="MMP27" s="17"/>
      <c r="MMQ27" s="17"/>
      <c r="MMR27" s="17"/>
      <c r="MMS27" s="17"/>
      <c r="MMT27" s="17"/>
      <c r="MMU27" s="17"/>
      <c r="MMV27" s="17"/>
      <c r="MMW27" s="17"/>
      <c r="MMX27" s="17"/>
      <c r="MMY27" s="17"/>
      <c r="MMZ27" s="17"/>
      <c r="MNA27" s="17"/>
      <c r="MNB27" s="17"/>
      <c r="MNC27" s="17"/>
      <c r="MND27" s="17"/>
      <c r="MNE27" s="17"/>
      <c r="MNF27" s="17"/>
      <c r="MNG27" s="17"/>
      <c r="MNH27" s="17"/>
      <c r="MNI27" s="17"/>
      <c r="MNJ27" s="17"/>
      <c r="MNK27" s="17"/>
      <c r="MNL27" s="17"/>
      <c r="MNM27" s="17"/>
      <c r="MNN27" s="17"/>
      <c r="MNO27" s="17"/>
      <c r="MNP27" s="17"/>
      <c r="MNQ27" s="17"/>
      <c r="MNR27" s="17"/>
      <c r="MNS27" s="17"/>
      <c r="MNT27" s="17"/>
      <c r="MNU27" s="17"/>
      <c r="MNV27" s="17"/>
      <c r="MNW27" s="17"/>
      <c r="MNX27" s="17"/>
      <c r="MNY27" s="17"/>
      <c r="MNZ27" s="17"/>
      <c r="MOA27" s="17"/>
      <c r="MOB27" s="17"/>
      <c r="MOC27" s="17"/>
      <c r="MOD27" s="17"/>
      <c r="MOE27" s="17"/>
      <c r="MOF27" s="17"/>
      <c r="MOG27" s="17"/>
      <c r="MOH27" s="17"/>
      <c r="MOI27" s="17"/>
      <c r="MOJ27" s="17"/>
      <c r="MOK27" s="17"/>
      <c r="MOL27" s="17"/>
      <c r="MOM27" s="17"/>
      <c r="MON27" s="17"/>
      <c r="MOO27" s="17"/>
      <c r="MOP27" s="17"/>
      <c r="MOQ27" s="17"/>
      <c r="MOR27" s="17"/>
      <c r="MOS27" s="17"/>
      <c r="MOT27" s="17"/>
      <c r="MOU27" s="17"/>
      <c r="MOV27" s="17"/>
      <c r="MOW27" s="17"/>
      <c r="MOX27" s="17"/>
      <c r="MOY27" s="17"/>
      <c r="MOZ27" s="17"/>
      <c r="MPA27" s="17"/>
      <c r="MPB27" s="17"/>
      <c r="MPC27" s="17"/>
      <c r="MPD27" s="17"/>
      <c r="MPE27" s="17"/>
      <c r="MPF27" s="17"/>
      <c r="MPG27" s="17"/>
      <c r="MPH27" s="17"/>
      <c r="MPI27" s="17"/>
      <c r="MPJ27" s="17"/>
      <c r="MPK27" s="17"/>
      <c r="MPL27" s="17"/>
      <c r="MPM27" s="17"/>
      <c r="MPN27" s="17"/>
      <c r="MPO27" s="17"/>
      <c r="MPP27" s="17"/>
      <c r="MPQ27" s="17"/>
      <c r="MPR27" s="17"/>
      <c r="MPS27" s="17"/>
      <c r="MPT27" s="17"/>
      <c r="MPU27" s="17"/>
      <c r="MPV27" s="17"/>
      <c r="MPW27" s="17"/>
      <c r="MPX27" s="17"/>
      <c r="MPY27" s="17"/>
      <c r="MPZ27" s="17"/>
      <c r="MQA27" s="17"/>
      <c r="MQB27" s="17"/>
      <c r="MQC27" s="17"/>
      <c r="MQD27" s="17"/>
      <c r="MQE27" s="17"/>
      <c r="MQF27" s="17"/>
      <c r="MQG27" s="17"/>
      <c r="MQH27" s="17"/>
      <c r="MQI27" s="17"/>
      <c r="MQJ27" s="17"/>
      <c r="MQK27" s="17"/>
      <c r="MQL27" s="17"/>
      <c r="MQM27" s="17"/>
      <c r="MQN27" s="17"/>
      <c r="MQO27" s="17"/>
      <c r="MQP27" s="17"/>
      <c r="MQQ27" s="17"/>
      <c r="MQR27" s="17"/>
      <c r="MQS27" s="17"/>
      <c r="MQT27" s="17"/>
      <c r="MQU27" s="17"/>
      <c r="MQV27" s="17"/>
      <c r="MQW27" s="17"/>
      <c r="MQX27" s="17"/>
      <c r="MQY27" s="17"/>
      <c r="MQZ27" s="17"/>
      <c r="MRA27" s="17"/>
      <c r="MRB27" s="17"/>
      <c r="MRC27" s="17"/>
      <c r="MRD27" s="17"/>
      <c r="MRE27" s="17"/>
      <c r="MRF27" s="17"/>
      <c r="MRG27" s="17"/>
      <c r="MRH27" s="17"/>
      <c r="MRI27" s="17"/>
      <c r="MRJ27" s="17"/>
      <c r="MRK27" s="17"/>
      <c r="MRL27" s="17"/>
      <c r="MRM27" s="17"/>
      <c r="MRN27" s="17"/>
      <c r="MRO27" s="17"/>
      <c r="MRP27" s="17"/>
      <c r="MRQ27" s="17"/>
      <c r="MRR27" s="17"/>
      <c r="MRS27" s="17"/>
      <c r="MRT27" s="17"/>
      <c r="MRU27" s="17"/>
      <c r="MRV27" s="17"/>
      <c r="MRW27" s="17"/>
      <c r="MRX27" s="17"/>
      <c r="MRY27" s="17"/>
      <c r="MRZ27" s="17"/>
      <c r="MSA27" s="17"/>
      <c r="MSB27" s="17"/>
      <c r="MSC27" s="17"/>
      <c r="MSD27" s="17"/>
      <c r="MSE27" s="17"/>
      <c r="MSF27" s="17"/>
      <c r="MSG27" s="17"/>
      <c r="MSH27" s="17"/>
      <c r="MSI27" s="17"/>
      <c r="MSJ27" s="17"/>
      <c r="MSK27" s="17"/>
      <c r="MSL27" s="17"/>
      <c r="MSM27" s="17"/>
      <c r="MSN27" s="17"/>
      <c r="MSO27" s="17"/>
      <c r="MSP27" s="17"/>
      <c r="MSQ27" s="17"/>
      <c r="MSR27" s="17"/>
      <c r="MSS27" s="17"/>
      <c r="MST27" s="17"/>
      <c r="MSU27" s="17"/>
      <c r="MSV27" s="17"/>
      <c r="MSW27" s="17"/>
      <c r="MSX27" s="17"/>
      <c r="MSY27" s="17"/>
      <c r="MSZ27" s="17"/>
      <c r="MTA27" s="17"/>
      <c r="MTB27" s="17"/>
      <c r="MTC27" s="17"/>
      <c r="MTD27" s="17"/>
      <c r="MTE27" s="17"/>
      <c r="MTF27" s="17"/>
      <c r="MTG27" s="17"/>
      <c r="MTH27" s="17"/>
      <c r="MTI27" s="17"/>
      <c r="MTJ27" s="17"/>
      <c r="MTK27" s="17"/>
      <c r="MTL27" s="17"/>
      <c r="MTM27" s="17"/>
      <c r="MTN27" s="17"/>
      <c r="MTO27" s="17"/>
      <c r="MTP27" s="17"/>
      <c r="MTQ27" s="17"/>
      <c r="MTR27" s="17"/>
      <c r="MTS27" s="17"/>
      <c r="MTT27" s="17"/>
      <c r="MTU27" s="17"/>
      <c r="MTV27" s="17"/>
      <c r="MTW27" s="17"/>
      <c r="MTX27" s="17"/>
      <c r="MTY27" s="17"/>
      <c r="MTZ27" s="17"/>
      <c r="MUA27" s="17"/>
      <c r="MUB27" s="17"/>
      <c r="MUC27" s="17"/>
      <c r="MUD27" s="17"/>
      <c r="MUE27" s="17"/>
      <c r="MUF27" s="17"/>
      <c r="MUG27" s="17"/>
      <c r="MUH27" s="17"/>
      <c r="MUI27" s="17"/>
      <c r="MUJ27" s="17"/>
      <c r="MUK27" s="17"/>
      <c r="MUL27" s="17"/>
      <c r="MUM27" s="17"/>
      <c r="MUN27" s="17"/>
      <c r="MUO27" s="17"/>
      <c r="MUP27" s="17"/>
      <c r="MUQ27" s="17"/>
      <c r="MUR27" s="17"/>
      <c r="MUS27" s="17"/>
      <c r="MUT27" s="17"/>
      <c r="MUU27" s="17"/>
      <c r="MUV27" s="17"/>
      <c r="MUW27" s="17"/>
      <c r="MUX27" s="17"/>
      <c r="MUY27" s="17"/>
      <c r="MUZ27" s="17"/>
      <c r="MVA27" s="17"/>
      <c r="MVB27" s="17"/>
      <c r="MVC27" s="17"/>
      <c r="MVD27" s="17"/>
      <c r="MVE27" s="17"/>
      <c r="MVF27" s="17"/>
      <c r="MVG27" s="17"/>
      <c r="MVH27" s="17"/>
      <c r="MVI27" s="17"/>
      <c r="MVJ27" s="17"/>
      <c r="MVK27" s="17"/>
      <c r="MVL27" s="17"/>
      <c r="MVM27" s="17"/>
      <c r="MVN27" s="17"/>
      <c r="MVO27" s="17"/>
      <c r="MVP27" s="17"/>
      <c r="MVQ27" s="17"/>
      <c r="MVR27" s="17"/>
      <c r="MVS27" s="17"/>
      <c r="MVT27" s="17"/>
      <c r="MVU27" s="17"/>
      <c r="MVV27" s="17"/>
      <c r="MVW27" s="17"/>
      <c r="MVX27" s="17"/>
      <c r="MVY27" s="17"/>
      <c r="MVZ27" s="17"/>
      <c r="MWA27" s="17"/>
      <c r="MWB27" s="17"/>
      <c r="MWC27" s="17"/>
      <c r="MWD27" s="17"/>
      <c r="MWE27" s="17"/>
      <c r="MWF27" s="17"/>
      <c r="MWG27" s="17"/>
      <c r="MWH27" s="17"/>
      <c r="MWI27" s="17"/>
      <c r="MWJ27" s="17"/>
      <c r="MWK27" s="17"/>
      <c r="MWL27" s="17"/>
      <c r="MWM27" s="17"/>
      <c r="MWN27" s="17"/>
      <c r="MWO27" s="17"/>
      <c r="MWP27" s="17"/>
      <c r="MWQ27" s="17"/>
      <c r="MWR27" s="17"/>
      <c r="MWS27" s="17"/>
      <c r="MWT27" s="17"/>
      <c r="MWU27" s="17"/>
      <c r="MWV27" s="17"/>
      <c r="MWW27" s="17"/>
      <c r="MWX27" s="17"/>
      <c r="MWY27" s="17"/>
      <c r="MWZ27" s="17"/>
      <c r="MXA27" s="17"/>
      <c r="MXB27" s="17"/>
      <c r="MXC27" s="17"/>
      <c r="MXD27" s="17"/>
      <c r="MXE27" s="17"/>
      <c r="MXF27" s="17"/>
      <c r="MXG27" s="17"/>
      <c r="MXH27" s="17"/>
      <c r="MXI27" s="17"/>
      <c r="MXJ27" s="17"/>
      <c r="MXK27" s="17"/>
      <c r="MXL27" s="17"/>
      <c r="MXM27" s="17"/>
      <c r="MXN27" s="17"/>
      <c r="MXO27" s="17"/>
      <c r="MXP27" s="17"/>
      <c r="MXQ27" s="17"/>
      <c r="MXR27" s="17"/>
      <c r="MXS27" s="17"/>
      <c r="MXT27" s="17"/>
      <c r="MXU27" s="17"/>
      <c r="MXV27" s="17"/>
      <c r="MXW27" s="17"/>
      <c r="MXX27" s="17"/>
      <c r="MXY27" s="17"/>
      <c r="MXZ27" s="17"/>
      <c r="MYA27" s="17"/>
      <c r="MYB27" s="17"/>
      <c r="MYC27" s="17"/>
      <c r="MYD27" s="17"/>
      <c r="MYE27" s="17"/>
      <c r="MYF27" s="17"/>
      <c r="MYG27" s="17"/>
      <c r="MYH27" s="17"/>
      <c r="MYI27" s="17"/>
      <c r="MYJ27" s="17"/>
      <c r="MYK27" s="17"/>
      <c r="MYL27" s="17"/>
      <c r="MYM27" s="17"/>
      <c r="MYN27" s="17"/>
      <c r="MYO27" s="17"/>
      <c r="MYP27" s="17"/>
      <c r="MYQ27" s="17"/>
      <c r="MYR27" s="17"/>
      <c r="MYS27" s="17"/>
      <c r="MYT27" s="17"/>
      <c r="MYU27" s="17"/>
      <c r="MYV27" s="17"/>
      <c r="MYW27" s="17"/>
      <c r="MYX27" s="17"/>
      <c r="MYY27" s="17"/>
      <c r="MYZ27" s="17"/>
      <c r="MZA27" s="17"/>
      <c r="MZB27" s="17"/>
      <c r="MZC27" s="17"/>
      <c r="MZD27" s="17"/>
      <c r="MZE27" s="17"/>
      <c r="MZF27" s="17"/>
      <c r="MZG27" s="17"/>
      <c r="MZH27" s="17"/>
      <c r="MZI27" s="17"/>
      <c r="MZJ27" s="17"/>
      <c r="MZK27" s="17"/>
      <c r="MZL27" s="17"/>
      <c r="MZM27" s="17"/>
      <c r="MZN27" s="17"/>
      <c r="MZO27" s="17"/>
      <c r="MZP27" s="17"/>
      <c r="MZQ27" s="17"/>
      <c r="MZR27" s="17"/>
      <c r="MZS27" s="17"/>
      <c r="MZT27" s="17"/>
      <c r="MZU27" s="17"/>
      <c r="MZV27" s="17"/>
      <c r="MZW27" s="17"/>
      <c r="MZX27" s="17"/>
      <c r="MZY27" s="17"/>
      <c r="MZZ27" s="17"/>
      <c r="NAA27" s="17"/>
      <c r="NAB27" s="17"/>
      <c r="NAC27" s="17"/>
      <c r="NAD27" s="17"/>
      <c r="NAE27" s="17"/>
      <c r="NAF27" s="17"/>
      <c r="NAG27" s="17"/>
      <c r="NAH27" s="17"/>
      <c r="NAI27" s="17"/>
      <c r="NAJ27" s="17"/>
      <c r="NAK27" s="17"/>
      <c r="NAL27" s="17"/>
      <c r="NAM27" s="17"/>
      <c r="NAN27" s="17"/>
      <c r="NAO27" s="17"/>
      <c r="NAP27" s="17"/>
      <c r="NAQ27" s="17"/>
      <c r="NAR27" s="17"/>
      <c r="NAS27" s="17"/>
      <c r="NAT27" s="17"/>
      <c r="NAU27" s="17"/>
      <c r="NAV27" s="17"/>
      <c r="NAW27" s="17"/>
      <c r="NAX27" s="17"/>
      <c r="NAY27" s="17"/>
      <c r="NAZ27" s="17"/>
      <c r="NBA27" s="17"/>
      <c r="NBB27" s="17"/>
      <c r="NBC27" s="17"/>
      <c r="NBD27" s="17"/>
      <c r="NBE27" s="17"/>
      <c r="NBF27" s="17"/>
      <c r="NBG27" s="17"/>
      <c r="NBH27" s="17"/>
      <c r="NBI27" s="17"/>
      <c r="NBJ27" s="17"/>
      <c r="NBK27" s="17"/>
      <c r="NBL27" s="17"/>
      <c r="NBM27" s="17"/>
      <c r="NBN27" s="17"/>
      <c r="NBO27" s="17"/>
      <c r="NBP27" s="17"/>
      <c r="NBQ27" s="17"/>
      <c r="NBR27" s="17"/>
      <c r="NBS27" s="17"/>
      <c r="NBT27" s="17"/>
      <c r="NBU27" s="17"/>
      <c r="NBV27" s="17"/>
      <c r="NBW27" s="17"/>
      <c r="NBX27" s="17"/>
      <c r="NBY27" s="17"/>
      <c r="NBZ27" s="17"/>
      <c r="NCA27" s="17"/>
      <c r="NCB27" s="17"/>
      <c r="NCC27" s="17"/>
      <c r="NCD27" s="17"/>
      <c r="NCE27" s="17"/>
      <c r="NCF27" s="17"/>
      <c r="NCG27" s="17"/>
      <c r="NCH27" s="17"/>
      <c r="NCI27" s="17"/>
      <c r="NCJ27" s="17"/>
      <c r="NCK27" s="17"/>
      <c r="NCL27" s="17"/>
      <c r="NCM27" s="17"/>
      <c r="NCN27" s="17"/>
      <c r="NCO27" s="17"/>
      <c r="NCP27" s="17"/>
      <c r="NCQ27" s="17"/>
      <c r="NCR27" s="17"/>
      <c r="NCS27" s="17"/>
      <c r="NCT27" s="17"/>
      <c r="NCU27" s="17"/>
      <c r="NCV27" s="17"/>
      <c r="NCW27" s="17"/>
      <c r="NCX27" s="17"/>
      <c r="NCY27" s="17"/>
      <c r="NCZ27" s="17"/>
      <c r="NDA27" s="17"/>
      <c r="NDB27" s="17"/>
      <c r="NDC27" s="17"/>
      <c r="NDD27" s="17"/>
      <c r="NDE27" s="17"/>
      <c r="NDF27" s="17"/>
      <c r="NDG27" s="17"/>
      <c r="NDH27" s="17"/>
      <c r="NDI27" s="17"/>
      <c r="NDJ27" s="17"/>
      <c r="NDK27" s="17"/>
      <c r="NDL27" s="17"/>
      <c r="NDM27" s="17"/>
      <c r="NDN27" s="17"/>
      <c r="NDO27" s="17"/>
      <c r="NDP27" s="17"/>
      <c r="NDQ27" s="17"/>
      <c r="NDR27" s="17"/>
      <c r="NDS27" s="17"/>
      <c r="NDT27" s="17"/>
      <c r="NDU27" s="17"/>
      <c r="NDV27" s="17"/>
      <c r="NDW27" s="17"/>
      <c r="NDX27" s="17"/>
      <c r="NDY27" s="17"/>
      <c r="NDZ27" s="17"/>
      <c r="NEA27" s="17"/>
      <c r="NEB27" s="17"/>
      <c r="NEC27" s="17"/>
      <c r="NED27" s="17"/>
      <c r="NEE27" s="17"/>
      <c r="NEF27" s="17"/>
      <c r="NEG27" s="17"/>
      <c r="NEH27" s="17"/>
      <c r="NEI27" s="17"/>
      <c r="NEJ27" s="17"/>
      <c r="NEK27" s="17"/>
      <c r="NEL27" s="17"/>
      <c r="NEM27" s="17"/>
      <c r="NEN27" s="17"/>
      <c r="NEO27" s="17"/>
      <c r="NEP27" s="17"/>
      <c r="NEQ27" s="17"/>
      <c r="NER27" s="17"/>
      <c r="NES27" s="17"/>
      <c r="NET27" s="17"/>
      <c r="NEU27" s="17"/>
      <c r="NEV27" s="17"/>
      <c r="NEW27" s="17"/>
      <c r="NEX27" s="17"/>
      <c r="NEY27" s="17"/>
      <c r="NEZ27" s="17"/>
      <c r="NFA27" s="17"/>
      <c r="NFB27" s="17"/>
      <c r="NFC27" s="17"/>
      <c r="NFD27" s="17"/>
      <c r="NFE27" s="17"/>
      <c r="NFF27" s="17"/>
      <c r="NFG27" s="17"/>
      <c r="NFH27" s="17"/>
      <c r="NFI27" s="17"/>
      <c r="NFJ27" s="17"/>
      <c r="NFK27" s="17"/>
      <c r="NFL27" s="17"/>
      <c r="NFM27" s="17"/>
      <c r="NFN27" s="17"/>
      <c r="NFO27" s="17"/>
      <c r="NFP27" s="17"/>
      <c r="NFQ27" s="17"/>
      <c r="NFR27" s="17"/>
      <c r="NFS27" s="17"/>
      <c r="NFT27" s="17"/>
      <c r="NFU27" s="17"/>
      <c r="NFV27" s="17"/>
      <c r="NFW27" s="17"/>
      <c r="NFX27" s="17"/>
      <c r="NFY27" s="17"/>
      <c r="NFZ27" s="17"/>
      <c r="NGA27" s="17"/>
      <c r="NGB27" s="17"/>
      <c r="NGC27" s="17"/>
      <c r="NGD27" s="17"/>
      <c r="NGE27" s="17"/>
      <c r="NGF27" s="17"/>
      <c r="NGG27" s="17"/>
      <c r="NGH27" s="17"/>
      <c r="NGI27" s="17"/>
      <c r="NGJ27" s="17"/>
      <c r="NGK27" s="17"/>
      <c r="NGL27" s="17"/>
      <c r="NGM27" s="17"/>
      <c r="NGN27" s="17"/>
      <c r="NGO27" s="17"/>
      <c r="NGP27" s="17"/>
      <c r="NGQ27" s="17"/>
      <c r="NGR27" s="17"/>
      <c r="NGS27" s="17"/>
      <c r="NGT27" s="17"/>
      <c r="NGU27" s="17"/>
      <c r="NGV27" s="17"/>
      <c r="NGW27" s="17"/>
      <c r="NGX27" s="17"/>
      <c r="NGY27" s="17"/>
      <c r="NGZ27" s="17"/>
      <c r="NHA27" s="17"/>
      <c r="NHB27" s="17"/>
      <c r="NHC27" s="17"/>
      <c r="NHD27" s="17"/>
      <c r="NHE27" s="17"/>
      <c r="NHF27" s="17"/>
      <c r="NHG27" s="17"/>
      <c r="NHH27" s="17"/>
      <c r="NHI27" s="17"/>
      <c r="NHJ27" s="17"/>
      <c r="NHK27" s="17"/>
      <c r="NHL27" s="17"/>
      <c r="NHM27" s="17"/>
      <c r="NHN27" s="17"/>
      <c r="NHO27" s="17"/>
      <c r="NHP27" s="17"/>
      <c r="NHQ27" s="17"/>
      <c r="NHR27" s="17"/>
      <c r="NHS27" s="17"/>
      <c r="NHT27" s="17"/>
      <c r="NHU27" s="17"/>
      <c r="NHV27" s="17"/>
      <c r="NHW27" s="17"/>
      <c r="NHX27" s="17"/>
      <c r="NHY27" s="17"/>
      <c r="NHZ27" s="17"/>
      <c r="NIA27" s="17"/>
      <c r="NIB27" s="17"/>
      <c r="NIC27" s="17"/>
      <c r="NID27" s="17"/>
      <c r="NIE27" s="17"/>
      <c r="NIF27" s="17"/>
      <c r="NIG27" s="17"/>
      <c r="NIH27" s="17"/>
      <c r="NII27" s="17"/>
      <c r="NIJ27" s="17"/>
      <c r="NIK27" s="17"/>
      <c r="NIL27" s="17"/>
      <c r="NIM27" s="17"/>
      <c r="NIN27" s="17"/>
      <c r="NIO27" s="17"/>
      <c r="NIP27" s="17"/>
      <c r="NIQ27" s="17"/>
      <c r="NIR27" s="17"/>
      <c r="NIS27" s="17"/>
      <c r="NIT27" s="17"/>
      <c r="NIU27" s="17"/>
      <c r="NIV27" s="17"/>
      <c r="NIW27" s="17"/>
      <c r="NIX27" s="17"/>
      <c r="NIY27" s="17"/>
      <c r="NIZ27" s="17"/>
      <c r="NJA27" s="17"/>
      <c r="NJB27" s="17"/>
      <c r="NJC27" s="17"/>
      <c r="NJD27" s="17"/>
      <c r="NJE27" s="17"/>
      <c r="NJF27" s="17"/>
      <c r="NJG27" s="17"/>
      <c r="NJH27" s="17"/>
      <c r="NJI27" s="17"/>
      <c r="NJJ27" s="17"/>
      <c r="NJK27" s="17"/>
      <c r="NJL27" s="17"/>
      <c r="NJM27" s="17"/>
      <c r="NJN27" s="17"/>
      <c r="NJO27" s="17"/>
      <c r="NJP27" s="17"/>
      <c r="NJQ27" s="17"/>
      <c r="NJR27" s="17"/>
      <c r="NJS27" s="17"/>
      <c r="NJT27" s="17"/>
      <c r="NJU27" s="17"/>
      <c r="NJV27" s="17"/>
      <c r="NJW27" s="17"/>
      <c r="NJX27" s="17"/>
      <c r="NJY27" s="17"/>
      <c r="NJZ27" s="17"/>
      <c r="NKA27" s="17"/>
      <c r="NKB27" s="17"/>
      <c r="NKC27" s="17"/>
      <c r="NKD27" s="17"/>
      <c r="NKE27" s="17"/>
      <c r="NKF27" s="17"/>
      <c r="NKG27" s="17"/>
      <c r="NKH27" s="17"/>
      <c r="NKI27" s="17"/>
      <c r="NKJ27" s="17"/>
      <c r="NKK27" s="17"/>
      <c r="NKL27" s="17"/>
      <c r="NKM27" s="17"/>
      <c r="NKN27" s="17"/>
      <c r="NKO27" s="17"/>
      <c r="NKP27" s="17"/>
      <c r="NKQ27" s="17"/>
      <c r="NKR27" s="17"/>
      <c r="NKS27" s="17"/>
      <c r="NKT27" s="17"/>
      <c r="NKU27" s="17"/>
      <c r="NKV27" s="17"/>
      <c r="NKW27" s="17"/>
      <c r="NKX27" s="17"/>
      <c r="NKY27" s="17"/>
      <c r="NKZ27" s="17"/>
      <c r="NLA27" s="17"/>
      <c r="NLB27" s="17"/>
      <c r="NLC27" s="17"/>
      <c r="NLD27" s="17"/>
      <c r="NLE27" s="17"/>
      <c r="NLF27" s="17"/>
      <c r="NLG27" s="17"/>
      <c r="NLH27" s="17"/>
      <c r="NLI27" s="17"/>
      <c r="NLJ27" s="17"/>
      <c r="NLK27" s="17"/>
      <c r="NLL27" s="17"/>
      <c r="NLM27" s="17"/>
      <c r="NLN27" s="17"/>
      <c r="NLO27" s="17"/>
      <c r="NLP27" s="17"/>
      <c r="NLQ27" s="17"/>
      <c r="NLR27" s="17"/>
      <c r="NLS27" s="17"/>
      <c r="NLT27" s="17"/>
      <c r="NLU27" s="17"/>
      <c r="NLV27" s="17"/>
      <c r="NLW27" s="17"/>
      <c r="NLX27" s="17"/>
      <c r="NLY27" s="17"/>
      <c r="NLZ27" s="17"/>
      <c r="NMA27" s="17"/>
      <c r="NMB27" s="17"/>
      <c r="NMC27" s="17"/>
      <c r="NMD27" s="17"/>
      <c r="NME27" s="17"/>
      <c r="NMF27" s="17"/>
      <c r="NMG27" s="17"/>
      <c r="NMH27" s="17"/>
      <c r="NMI27" s="17"/>
      <c r="NMJ27" s="17"/>
      <c r="NMK27" s="17"/>
      <c r="NML27" s="17"/>
      <c r="NMM27" s="17"/>
      <c r="NMN27" s="17"/>
      <c r="NMO27" s="17"/>
      <c r="NMP27" s="17"/>
      <c r="NMQ27" s="17"/>
      <c r="NMR27" s="17"/>
      <c r="NMS27" s="17"/>
      <c r="NMT27" s="17"/>
      <c r="NMU27" s="17"/>
      <c r="NMV27" s="17"/>
      <c r="NMW27" s="17"/>
      <c r="NMX27" s="17"/>
      <c r="NMY27" s="17"/>
      <c r="NMZ27" s="17"/>
      <c r="NNA27" s="17"/>
      <c r="NNB27" s="17"/>
      <c r="NNC27" s="17"/>
      <c r="NND27" s="17"/>
      <c r="NNE27" s="17"/>
      <c r="NNF27" s="17"/>
      <c r="NNG27" s="17"/>
      <c r="NNH27" s="17"/>
      <c r="NNI27" s="17"/>
      <c r="NNJ27" s="17"/>
      <c r="NNK27" s="17"/>
      <c r="NNL27" s="17"/>
      <c r="NNM27" s="17"/>
      <c r="NNN27" s="17"/>
      <c r="NNO27" s="17"/>
      <c r="NNP27" s="17"/>
      <c r="NNQ27" s="17"/>
      <c r="NNR27" s="17"/>
      <c r="NNS27" s="17"/>
      <c r="NNT27" s="17"/>
      <c r="NNU27" s="17"/>
      <c r="NNV27" s="17"/>
      <c r="NNW27" s="17"/>
      <c r="NNX27" s="17"/>
      <c r="NNY27" s="17"/>
      <c r="NNZ27" s="17"/>
      <c r="NOA27" s="17"/>
      <c r="NOB27" s="17"/>
      <c r="NOC27" s="17"/>
      <c r="NOD27" s="17"/>
      <c r="NOE27" s="17"/>
      <c r="NOF27" s="17"/>
      <c r="NOG27" s="17"/>
      <c r="NOH27" s="17"/>
      <c r="NOI27" s="17"/>
      <c r="NOJ27" s="17"/>
      <c r="NOK27" s="17"/>
      <c r="NOL27" s="17"/>
      <c r="NOM27" s="17"/>
      <c r="NON27" s="17"/>
      <c r="NOO27" s="17"/>
      <c r="NOP27" s="17"/>
      <c r="NOQ27" s="17"/>
      <c r="NOR27" s="17"/>
      <c r="NOS27" s="17"/>
      <c r="NOT27" s="17"/>
      <c r="NOU27" s="17"/>
      <c r="NOV27" s="17"/>
      <c r="NOW27" s="17"/>
      <c r="NOX27" s="17"/>
      <c r="NOY27" s="17"/>
      <c r="NOZ27" s="17"/>
      <c r="NPA27" s="17"/>
      <c r="NPB27" s="17"/>
      <c r="NPC27" s="17"/>
      <c r="NPD27" s="17"/>
      <c r="NPE27" s="17"/>
      <c r="NPF27" s="17"/>
      <c r="NPG27" s="17"/>
      <c r="NPH27" s="17"/>
      <c r="NPI27" s="17"/>
      <c r="NPJ27" s="17"/>
      <c r="NPK27" s="17"/>
      <c r="NPL27" s="17"/>
      <c r="NPM27" s="17"/>
      <c r="NPN27" s="17"/>
      <c r="NPO27" s="17"/>
      <c r="NPP27" s="17"/>
      <c r="NPQ27" s="17"/>
      <c r="NPR27" s="17"/>
      <c r="NPS27" s="17"/>
      <c r="NPT27" s="17"/>
      <c r="NPU27" s="17"/>
      <c r="NPV27" s="17"/>
      <c r="NPW27" s="17"/>
      <c r="NPX27" s="17"/>
      <c r="NPY27" s="17"/>
      <c r="NPZ27" s="17"/>
      <c r="NQA27" s="17"/>
      <c r="NQB27" s="17"/>
      <c r="NQC27" s="17"/>
      <c r="NQD27" s="17"/>
      <c r="NQE27" s="17"/>
      <c r="NQF27" s="17"/>
      <c r="NQG27" s="17"/>
      <c r="NQH27" s="17"/>
      <c r="NQI27" s="17"/>
      <c r="NQJ27" s="17"/>
      <c r="NQK27" s="17"/>
      <c r="NQL27" s="17"/>
      <c r="NQM27" s="17"/>
      <c r="NQN27" s="17"/>
      <c r="NQO27" s="17"/>
      <c r="NQP27" s="17"/>
      <c r="NQQ27" s="17"/>
      <c r="NQR27" s="17"/>
      <c r="NQS27" s="17"/>
      <c r="NQT27" s="17"/>
      <c r="NQU27" s="17"/>
      <c r="NQV27" s="17"/>
      <c r="NQW27" s="17"/>
      <c r="NQX27" s="17"/>
      <c r="NQY27" s="17"/>
      <c r="NQZ27" s="17"/>
      <c r="NRA27" s="17"/>
      <c r="NRB27" s="17"/>
      <c r="NRC27" s="17"/>
      <c r="NRD27" s="17"/>
      <c r="NRE27" s="17"/>
      <c r="NRF27" s="17"/>
      <c r="NRG27" s="17"/>
      <c r="NRH27" s="17"/>
      <c r="NRI27" s="17"/>
      <c r="NRJ27" s="17"/>
      <c r="NRK27" s="17"/>
      <c r="NRL27" s="17"/>
      <c r="NRM27" s="17"/>
      <c r="NRN27" s="17"/>
      <c r="NRO27" s="17"/>
      <c r="NRP27" s="17"/>
      <c r="NRQ27" s="17"/>
      <c r="NRR27" s="17"/>
      <c r="NRS27" s="17"/>
      <c r="NRT27" s="17"/>
      <c r="NRU27" s="17"/>
      <c r="NRV27" s="17"/>
      <c r="NRW27" s="17"/>
      <c r="NRX27" s="17"/>
      <c r="NRY27" s="17"/>
      <c r="NRZ27" s="17"/>
      <c r="NSA27" s="17"/>
      <c r="NSB27" s="17"/>
      <c r="NSC27" s="17"/>
      <c r="NSD27" s="17"/>
      <c r="NSE27" s="17"/>
      <c r="NSF27" s="17"/>
      <c r="NSG27" s="17"/>
      <c r="NSH27" s="17"/>
      <c r="NSI27" s="17"/>
      <c r="NSJ27" s="17"/>
      <c r="NSK27" s="17"/>
      <c r="NSL27" s="17"/>
      <c r="NSM27" s="17"/>
      <c r="NSN27" s="17"/>
      <c r="NSO27" s="17"/>
      <c r="NSP27" s="17"/>
      <c r="NSQ27" s="17"/>
      <c r="NSR27" s="17"/>
      <c r="NSS27" s="17"/>
      <c r="NST27" s="17"/>
      <c r="NSU27" s="17"/>
      <c r="NSV27" s="17"/>
      <c r="NSW27" s="17"/>
      <c r="NSX27" s="17"/>
      <c r="NSY27" s="17"/>
      <c r="NSZ27" s="17"/>
      <c r="NTA27" s="17"/>
      <c r="NTB27" s="17"/>
      <c r="NTC27" s="17"/>
      <c r="NTD27" s="17"/>
      <c r="NTE27" s="17"/>
      <c r="NTF27" s="17"/>
      <c r="NTG27" s="17"/>
      <c r="NTH27" s="17"/>
      <c r="NTI27" s="17"/>
      <c r="NTJ27" s="17"/>
      <c r="NTK27" s="17"/>
      <c r="NTL27" s="17"/>
      <c r="NTM27" s="17"/>
      <c r="NTN27" s="17"/>
      <c r="NTO27" s="17"/>
      <c r="NTP27" s="17"/>
      <c r="NTQ27" s="17"/>
      <c r="NTR27" s="17"/>
      <c r="NTS27" s="17"/>
      <c r="NTT27" s="17"/>
      <c r="NTU27" s="17"/>
      <c r="NTV27" s="17"/>
      <c r="NTW27" s="17"/>
      <c r="NTX27" s="17"/>
      <c r="NTY27" s="17"/>
      <c r="NTZ27" s="17"/>
      <c r="NUA27" s="17"/>
      <c r="NUB27" s="17"/>
      <c r="NUC27" s="17"/>
      <c r="NUD27" s="17"/>
      <c r="NUE27" s="17"/>
      <c r="NUF27" s="17"/>
      <c r="NUG27" s="17"/>
      <c r="NUH27" s="17"/>
      <c r="NUI27" s="17"/>
      <c r="NUJ27" s="17"/>
      <c r="NUK27" s="17"/>
      <c r="NUL27" s="17"/>
      <c r="NUM27" s="17"/>
      <c r="NUN27" s="17"/>
      <c r="NUO27" s="17"/>
      <c r="NUP27" s="17"/>
      <c r="NUQ27" s="17"/>
      <c r="NUR27" s="17"/>
      <c r="NUS27" s="17"/>
      <c r="NUT27" s="17"/>
      <c r="NUU27" s="17"/>
      <c r="NUV27" s="17"/>
      <c r="NUW27" s="17"/>
      <c r="NUX27" s="17"/>
      <c r="NUY27" s="17"/>
      <c r="NUZ27" s="17"/>
      <c r="NVA27" s="17"/>
      <c r="NVB27" s="17"/>
      <c r="NVC27" s="17"/>
      <c r="NVD27" s="17"/>
      <c r="NVE27" s="17"/>
      <c r="NVF27" s="17"/>
      <c r="NVG27" s="17"/>
      <c r="NVH27" s="17"/>
      <c r="NVI27" s="17"/>
      <c r="NVJ27" s="17"/>
      <c r="NVK27" s="17"/>
      <c r="NVL27" s="17"/>
      <c r="NVM27" s="17"/>
      <c r="NVN27" s="17"/>
      <c r="NVO27" s="17"/>
      <c r="NVP27" s="17"/>
      <c r="NVQ27" s="17"/>
      <c r="NVR27" s="17"/>
      <c r="NVS27" s="17"/>
      <c r="NVT27" s="17"/>
      <c r="NVU27" s="17"/>
      <c r="NVV27" s="17"/>
      <c r="NVW27" s="17"/>
      <c r="NVX27" s="17"/>
      <c r="NVY27" s="17"/>
      <c r="NVZ27" s="17"/>
      <c r="NWA27" s="17"/>
      <c r="NWB27" s="17"/>
      <c r="NWC27" s="17"/>
      <c r="NWD27" s="17"/>
      <c r="NWE27" s="17"/>
      <c r="NWF27" s="17"/>
      <c r="NWG27" s="17"/>
      <c r="NWH27" s="17"/>
      <c r="NWI27" s="17"/>
      <c r="NWJ27" s="17"/>
      <c r="NWK27" s="17"/>
      <c r="NWL27" s="17"/>
      <c r="NWM27" s="17"/>
      <c r="NWN27" s="17"/>
      <c r="NWO27" s="17"/>
      <c r="NWP27" s="17"/>
      <c r="NWQ27" s="17"/>
      <c r="NWR27" s="17"/>
      <c r="NWS27" s="17"/>
      <c r="NWT27" s="17"/>
      <c r="NWU27" s="17"/>
      <c r="NWV27" s="17"/>
      <c r="NWW27" s="17"/>
      <c r="NWX27" s="17"/>
      <c r="NWY27" s="17"/>
      <c r="NWZ27" s="17"/>
      <c r="NXA27" s="17"/>
      <c r="NXB27" s="17"/>
      <c r="NXC27" s="17"/>
      <c r="NXD27" s="17"/>
      <c r="NXE27" s="17"/>
      <c r="NXF27" s="17"/>
      <c r="NXG27" s="17"/>
      <c r="NXH27" s="17"/>
      <c r="NXI27" s="17"/>
      <c r="NXJ27" s="17"/>
      <c r="NXK27" s="17"/>
      <c r="NXL27" s="17"/>
      <c r="NXM27" s="17"/>
      <c r="NXN27" s="17"/>
      <c r="NXO27" s="17"/>
      <c r="NXP27" s="17"/>
      <c r="NXQ27" s="17"/>
      <c r="NXR27" s="17"/>
      <c r="NXS27" s="17"/>
      <c r="NXT27" s="17"/>
      <c r="NXU27" s="17"/>
      <c r="NXV27" s="17"/>
      <c r="NXW27" s="17"/>
      <c r="NXX27" s="17"/>
      <c r="NXY27" s="17"/>
      <c r="NXZ27" s="17"/>
      <c r="NYA27" s="17"/>
      <c r="NYB27" s="17"/>
      <c r="NYC27" s="17"/>
      <c r="NYD27" s="17"/>
      <c r="NYE27" s="17"/>
      <c r="NYF27" s="17"/>
      <c r="NYG27" s="17"/>
      <c r="NYH27" s="17"/>
      <c r="NYI27" s="17"/>
      <c r="NYJ27" s="17"/>
      <c r="NYK27" s="17"/>
      <c r="NYL27" s="17"/>
      <c r="NYM27" s="17"/>
      <c r="NYN27" s="17"/>
      <c r="NYO27" s="17"/>
      <c r="NYP27" s="17"/>
      <c r="NYQ27" s="17"/>
      <c r="NYR27" s="17"/>
      <c r="NYS27" s="17"/>
      <c r="NYT27" s="17"/>
      <c r="NYU27" s="17"/>
      <c r="NYV27" s="17"/>
      <c r="NYW27" s="17"/>
      <c r="NYX27" s="17"/>
      <c r="NYY27" s="17"/>
      <c r="NYZ27" s="17"/>
      <c r="NZA27" s="17"/>
      <c r="NZB27" s="17"/>
      <c r="NZC27" s="17"/>
      <c r="NZD27" s="17"/>
      <c r="NZE27" s="17"/>
      <c r="NZF27" s="17"/>
      <c r="NZG27" s="17"/>
      <c r="NZH27" s="17"/>
      <c r="NZI27" s="17"/>
      <c r="NZJ27" s="17"/>
      <c r="NZK27" s="17"/>
      <c r="NZL27" s="17"/>
      <c r="NZM27" s="17"/>
      <c r="NZN27" s="17"/>
      <c r="NZO27" s="17"/>
      <c r="NZP27" s="17"/>
      <c r="NZQ27" s="17"/>
      <c r="NZR27" s="17"/>
      <c r="NZS27" s="17"/>
      <c r="NZT27" s="17"/>
      <c r="NZU27" s="17"/>
      <c r="NZV27" s="17"/>
      <c r="NZW27" s="17"/>
      <c r="NZX27" s="17"/>
      <c r="NZY27" s="17"/>
      <c r="NZZ27" s="17"/>
      <c r="OAA27" s="17"/>
      <c r="OAB27" s="17"/>
      <c r="OAC27" s="17"/>
      <c r="OAD27" s="17"/>
      <c r="OAE27" s="17"/>
      <c r="OAF27" s="17"/>
      <c r="OAG27" s="17"/>
      <c r="OAH27" s="17"/>
      <c r="OAI27" s="17"/>
      <c r="OAJ27" s="17"/>
      <c r="OAK27" s="17"/>
      <c r="OAL27" s="17"/>
      <c r="OAM27" s="17"/>
      <c r="OAN27" s="17"/>
      <c r="OAO27" s="17"/>
      <c r="OAP27" s="17"/>
      <c r="OAQ27" s="17"/>
      <c r="OAR27" s="17"/>
      <c r="OAS27" s="17"/>
      <c r="OAT27" s="17"/>
      <c r="OAU27" s="17"/>
      <c r="OAV27" s="17"/>
      <c r="OAW27" s="17"/>
      <c r="OAX27" s="17"/>
      <c r="OAY27" s="17"/>
      <c r="OAZ27" s="17"/>
      <c r="OBA27" s="17"/>
      <c r="OBB27" s="17"/>
      <c r="OBC27" s="17"/>
      <c r="OBD27" s="17"/>
      <c r="OBE27" s="17"/>
      <c r="OBF27" s="17"/>
      <c r="OBG27" s="17"/>
      <c r="OBH27" s="17"/>
      <c r="OBI27" s="17"/>
      <c r="OBJ27" s="17"/>
      <c r="OBK27" s="17"/>
      <c r="OBL27" s="17"/>
      <c r="OBM27" s="17"/>
      <c r="OBN27" s="17"/>
      <c r="OBO27" s="17"/>
      <c r="OBP27" s="17"/>
      <c r="OBQ27" s="17"/>
      <c r="OBR27" s="17"/>
      <c r="OBS27" s="17"/>
      <c r="OBT27" s="17"/>
      <c r="OBU27" s="17"/>
      <c r="OBV27" s="17"/>
      <c r="OBW27" s="17"/>
      <c r="OBX27" s="17"/>
      <c r="OBY27" s="17"/>
      <c r="OBZ27" s="17"/>
      <c r="OCA27" s="17"/>
      <c r="OCB27" s="17"/>
      <c r="OCC27" s="17"/>
      <c r="OCD27" s="17"/>
      <c r="OCE27" s="17"/>
      <c r="OCF27" s="17"/>
      <c r="OCG27" s="17"/>
      <c r="OCH27" s="17"/>
      <c r="OCI27" s="17"/>
      <c r="OCJ27" s="17"/>
      <c r="OCK27" s="17"/>
      <c r="OCL27" s="17"/>
      <c r="OCM27" s="17"/>
      <c r="OCN27" s="17"/>
      <c r="OCO27" s="17"/>
      <c r="OCP27" s="17"/>
      <c r="OCQ27" s="17"/>
      <c r="OCR27" s="17"/>
      <c r="OCS27" s="17"/>
      <c r="OCT27" s="17"/>
      <c r="OCU27" s="17"/>
      <c r="OCV27" s="17"/>
      <c r="OCW27" s="17"/>
      <c r="OCX27" s="17"/>
      <c r="OCY27" s="17"/>
      <c r="OCZ27" s="17"/>
      <c r="ODA27" s="17"/>
      <c r="ODB27" s="17"/>
      <c r="ODC27" s="17"/>
      <c r="ODD27" s="17"/>
      <c r="ODE27" s="17"/>
      <c r="ODF27" s="17"/>
      <c r="ODG27" s="17"/>
      <c r="ODH27" s="17"/>
      <c r="ODI27" s="17"/>
      <c r="ODJ27" s="17"/>
      <c r="ODK27" s="17"/>
      <c r="ODL27" s="17"/>
      <c r="ODM27" s="17"/>
      <c r="ODN27" s="17"/>
      <c r="ODO27" s="17"/>
      <c r="ODP27" s="17"/>
      <c r="ODQ27" s="17"/>
      <c r="ODR27" s="17"/>
      <c r="ODS27" s="17"/>
      <c r="ODT27" s="17"/>
      <c r="ODU27" s="17"/>
      <c r="ODV27" s="17"/>
      <c r="ODW27" s="17"/>
      <c r="ODX27" s="17"/>
      <c r="ODY27" s="17"/>
      <c r="ODZ27" s="17"/>
      <c r="OEA27" s="17"/>
      <c r="OEB27" s="17"/>
      <c r="OEC27" s="17"/>
      <c r="OED27" s="17"/>
      <c r="OEE27" s="17"/>
      <c r="OEF27" s="17"/>
      <c r="OEG27" s="17"/>
      <c r="OEH27" s="17"/>
      <c r="OEI27" s="17"/>
      <c r="OEJ27" s="17"/>
      <c r="OEK27" s="17"/>
      <c r="OEL27" s="17"/>
      <c r="OEM27" s="17"/>
      <c r="OEN27" s="17"/>
      <c r="OEO27" s="17"/>
      <c r="OEP27" s="17"/>
      <c r="OEQ27" s="17"/>
      <c r="OER27" s="17"/>
      <c r="OES27" s="17"/>
      <c r="OET27" s="17"/>
      <c r="OEU27" s="17"/>
      <c r="OEV27" s="17"/>
      <c r="OEW27" s="17"/>
      <c r="OEX27" s="17"/>
      <c r="OEY27" s="17"/>
      <c r="OEZ27" s="17"/>
      <c r="OFA27" s="17"/>
      <c r="OFB27" s="17"/>
      <c r="OFC27" s="17"/>
      <c r="OFD27" s="17"/>
      <c r="OFE27" s="17"/>
      <c r="OFF27" s="17"/>
      <c r="OFG27" s="17"/>
      <c r="OFH27" s="17"/>
      <c r="OFI27" s="17"/>
      <c r="OFJ27" s="17"/>
      <c r="OFK27" s="17"/>
      <c r="OFL27" s="17"/>
      <c r="OFM27" s="17"/>
      <c r="OFN27" s="17"/>
      <c r="OFO27" s="17"/>
      <c r="OFP27" s="17"/>
      <c r="OFQ27" s="17"/>
      <c r="OFR27" s="17"/>
      <c r="OFS27" s="17"/>
      <c r="OFT27" s="17"/>
      <c r="OFU27" s="17"/>
      <c r="OFV27" s="17"/>
      <c r="OFW27" s="17"/>
      <c r="OFX27" s="17"/>
      <c r="OFY27" s="17"/>
      <c r="OFZ27" s="17"/>
      <c r="OGA27" s="17"/>
      <c r="OGB27" s="17"/>
      <c r="OGC27" s="17"/>
      <c r="OGD27" s="17"/>
      <c r="OGE27" s="17"/>
      <c r="OGF27" s="17"/>
      <c r="OGG27" s="17"/>
      <c r="OGH27" s="17"/>
      <c r="OGI27" s="17"/>
      <c r="OGJ27" s="17"/>
      <c r="OGK27" s="17"/>
      <c r="OGL27" s="17"/>
      <c r="OGM27" s="17"/>
      <c r="OGN27" s="17"/>
      <c r="OGO27" s="17"/>
      <c r="OGP27" s="17"/>
      <c r="OGQ27" s="17"/>
      <c r="OGR27" s="17"/>
      <c r="OGS27" s="17"/>
      <c r="OGT27" s="17"/>
      <c r="OGU27" s="17"/>
      <c r="OGV27" s="17"/>
      <c r="OGW27" s="17"/>
      <c r="OGX27" s="17"/>
      <c r="OGY27" s="17"/>
      <c r="OGZ27" s="17"/>
      <c r="OHA27" s="17"/>
      <c r="OHB27" s="17"/>
      <c r="OHC27" s="17"/>
      <c r="OHD27" s="17"/>
      <c r="OHE27" s="17"/>
      <c r="OHF27" s="17"/>
      <c r="OHG27" s="17"/>
      <c r="OHH27" s="17"/>
      <c r="OHI27" s="17"/>
      <c r="OHJ27" s="17"/>
      <c r="OHK27" s="17"/>
      <c r="OHL27" s="17"/>
      <c r="OHM27" s="17"/>
      <c r="OHN27" s="17"/>
      <c r="OHO27" s="17"/>
      <c r="OHP27" s="17"/>
      <c r="OHQ27" s="17"/>
      <c r="OHR27" s="17"/>
      <c r="OHS27" s="17"/>
      <c r="OHT27" s="17"/>
      <c r="OHU27" s="17"/>
      <c r="OHV27" s="17"/>
      <c r="OHW27" s="17"/>
      <c r="OHX27" s="17"/>
      <c r="OHY27" s="17"/>
      <c r="OHZ27" s="17"/>
      <c r="OIA27" s="17"/>
      <c r="OIB27" s="17"/>
      <c r="OIC27" s="17"/>
      <c r="OID27" s="17"/>
      <c r="OIE27" s="17"/>
      <c r="OIF27" s="17"/>
      <c r="OIG27" s="17"/>
      <c r="OIH27" s="17"/>
      <c r="OII27" s="17"/>
      <c r="OIJ27" s="17"/>
      <c r="OIK27" s="17"/>
      <c r="OIL27" s="17"/>
      <c r="OIM27" s="17"/>
      <c r="OIN27" s="17"/>
      <c r="OIO27" s="17"/>
      <c r="OIP27" s="17"/>
      <c r="OIQ27" s="17"/>
      <c r="OIR27" s="17"/>
      <c r="OIS27" s="17"/>
      <c r="OIT27" s="17"/>
      <c r="OIU27" s="17"/>
      <c r="OIV27" s="17"/>
      <c r="OIW27" s="17"/>
      <c r="OIX27" s="17"/>
      <c r="OIY27" s="17"/>
      <c r="OIZ27" s="17"/>
      <c r="OJA27" s="17"/>
      <c r="OJB27" s="17"/>
      <c r="OJC27" s="17"/>
      <c r="OJD27" s="17"/>
      <c r="OJE27" s="17"/>
      <c r="OJF27" s="17"/>
      <c r="OJG27" s="17"/>
      <c r="OJH27" s="17"/>
      <c r="OJI27" s="17"/>
      <c r="OJJ27" s="17"/>
      <c r="OJK27" s="17"/>
      <c r="OJL27" s="17"/>
      <c r="OJM27" s="17"/>
      <c r="OJN27" s="17"/>
      <c r="OJO27" s="17"/>
      <c r="OJP27" s="17"/>
      <c r="OJQ27" s="17"/>
      <c r="OJR27" s="17"/>
      <c r="OJS27" s="17"/>
      <c r="OJT27" s="17"/>
      <c r="OJU27" s="17"/>
      <c r="OJV27" s="17"/>
      <c r="OJW27" s="17"/>
      <c r="OJX27" s="17"/>
      <c r="OJY27" s="17"/>
      <c r="OJZ27" s="17"/>
      <c r="OKA27" s="17"/>
      <c r="OKB27" s="17"/>
      <c r="OKC27" s="17"/>
      <c r="OKD27" s="17"/>
      <c r="OKE27" s="17"/>
      <c r="OKF27" s="17"/>
      <c r="OKG27" s="17"/>
      <c r="OKH27" s="17"/>
      <c r="OKI27" s="17"/>
      <c r="OKJ27" s="17"/>
      <c r="OKK27" s="17"/>
      <c r="OKL27" s="17"/>
      <c r="OKM27" s="17"/>
      <c r="OKN27" s="17"/>
      <c r="OKO27" s="17"/>
      <c r="OKP27" s="17"/>
      <c r="OKQ27" s="17"/>
      <c r="OKR27" s="17"/>
      <c r="OKS27" s="17"/>
      <c r="OKT27" s="17"/>
      <c r="OKU27" s="17"/>
      <c r="OKV27" s="17"/>
      <c r="OKW27" s="17"/>
      <c r="OKX27" s="17"/>
      <c r="OKY27" s="17"/>
      <c r="OKZ27" s="17"/>
      <c r="OLA27" s="17"/>
      <c r="OLB27" s="17"/>
      <c r="OLC27" s="17"/>
      <c r="OLD27" s="17"/>
      <c r="OLE27" s="17"/>
      <c r="OLF27" s="17"/>
      <c r="OLG27" s="17"/>
      <c r="OLH27" s="17"/>
      <c r="OLI27" s="17"/>
      <c r="OLJ27" s="17"/>
      <c r="OLK27" s="17"/>
      <c r="OLL27" s="17"/>
      <c r="OLM27" s="17"/>
      <c r="OLN27" s="17"/>
      <c r="OLO27" s="17"/>
      <c r="OLP27" s="17"/>
      <c r="OLQ27" s="17"/>
      <c r="OLR27" s="17"/>
      <c r="OLS27" s="17"/>
      <c r="OLT27" s="17"/>
      <c r="OLU27" s="17"/>
      <c r="OLV27" s="17"/>
      <c r="OLW27" s="17"/>
      <c r="OLX27" s="17"/>
      <c r="OLY27" s="17"/>
      <c r="OLZ27" s="17"/>
      <c r="OMA27" s="17"/>
      <c r="OMB27" s="17"/>
      <c r="OMC27" s="17"/>
      <c r="OMD27" s="17"/>
      <c r="OME27" s="17"/>
      <c r="OMF27" s="17"/>
      <c r="OMG27" s="17"/>
      <c r="OMH27" s="17"/>
      <c r="OMI27" s="17"/>
      <c r="OMJ27" s="17"/>
      <c r="OMK27" s="17"/>
      <c r="OML27" s="17"/>
      <c r="OMM27" s="17"/>
      <c r="OMN27" s="17"/>
      <c r="OMO27" s="17"/>
      <c r="OMP27" s="17"/>
      <c r="OMQ27" s="17"/>
      <c r="OMR27" s="17"/>
      <c r="OMS27" s="17"/>
      <c r="OMT27" s="17"/>
      <c r="OMU27" s="17"/>
      <c r="OMV27" s="17"/>
      <c r="OMW27" s="17"/>
      <c r="OMX27" s="17"/>
      <c r="OMY27" s="17"/>
      <c r="OMZ27" s="17"/>
      <c r="ONA27" s="17"/>
      <c r="ONB27" s="17"/>
      <c r="ONC27" s="17"/>
      <c r="OND27" s="17"/>
      <c r="ONE27" s="17"/>
      <c r="ONF27" s="17"/>
      <c r="ONG27" s="17"/>
      <c r="ONH27" s="17"/>
      <c r="ONI27" s="17"/>
      <c r="ONJ27" s="17"/>
      <c r="ONK27" s="17"/>
      <c r="ONL27" s="17"/>
      <c r="ONM27" s="17"/>
      <c r="ONN27" s="17"/>
      <c r="ONO27" s="17"/>
      <c r="ONP27" s="17"/>
      <c r="ONQ27" s="17"/>
      <c r="ONR27" s="17"/>
      <c r="ONS27" s="17"/>
      <c r="ONT27" s="17"/>
      <c r="ONU27" s="17"/>
      <c r="ONV27" s="17"/>
      <c r="ONW27" s="17"/>
      <c r="ONX27" s="17"/>
      <c r="ONY27" s="17"/>
      <c r="ONZ27" s="17"/>
      <c r="OOA27" s="17"/>
      <c r="OOB27" s="17"/>
      <c r="OOC27" s="17"/>
      <c r="OOD27" s="17"/>
      <c r="OOE27" s="17"/>
      <c r="OOF27" s="17"/>
      <c r="OOG27" s="17"/>
      <c r="OOH27" s="17"/>
      <c r="OOI27" s="17"/>
      <c r="OOJ27" s="17"/>
      <c r="OOK27" s="17"/>
      <c r="OOL27" s="17"/>
      <c r="OOM27" s="17"/>
      <c r="OON27" s="17"/>
      <c r="OOO27" s="17"/>
      <c r="OOP27" s="17"/>
      <c r="OOQ27" s="17"/>
      <c r="OOR27" s="17"/>
      <c r="OOS27" s="17"/>
      <c r="OOT27" s="17"/>
      <c r="OOU27" s="17"/>
      <c r="OOV27" s="17"/>
      <c r="OOW27" s="17"/>
      <c r="OOX27" s="17"/>
      <c r="OOY27" s="17"/>
      <c r="OOZ27" s="17"/>
      <c r="OPA27" s="17"/>
      <c r="OPB27" s="17"/>
      <c r="OPC27" s="17"/>
      <c r="OPD27" s="17"/>
      <c r="OPE27" s="17"/>
      <c r="OPF27" s="17"/>
      <c r="OPG27" s="17"/>
      <c r="OPH27" s="17"/>
      <c r="OPI27" s="17"/>
      <c r="OPJ27" s="17"/>
      <c r="OPK27" s="17"/>
      <c r="OPL27" s="17"/>
      <c r="OPM27" s="17"/>
      <c r="OPN27" s="17"/>
      <c r="OPO27" s="17"/>
      <c r="OPP27" s="17"/>
      <c r="OPQ27" s="17"/>
      <c r="OPR27" s="17"/>
      <c r="OPS27" s="17"/>
      <c r="OPT27" s="17"/>
      <c r="OPU27" s="17"/>
      <c r="OPV27" s="17"/>
      <c r="OPW27" s="17"/>
      <c r="OPX27" s="17"/>
      <c r="OPY27" s="17"/>
      <c r="OPZ27" s="17"/>
      <c r="OQA27" s="17"/>
      <c r="OQB27" s="17"/>
      <c r="OQC27" s="17"/>
      <c r="OQD27" s="17"/>
      <c r="OQE27" s="17"/>
      <c r="OQF27" s="17"/>
      <c r="OQG27" s="17"/>
      <c r="OQH27" s="17"/>
      <c r="OQI27" s="17"/>
      <c r="OQJ27" s="17"/>
      <c r="OQK27" s="17"/>
      <c r="OQL27" s="17"/>
      <c r="OQM27" s="17"/>
      <c r="OQN27" s="17"/>
      <c r="OQO27" s="17"/>
      <c r="OQP27" s="17"/>
      <c r="OQQ27" s="17"/>
      <c r="OQR27" s="17"/>
      <c r="OQS27" s="17"/>
      <c r="OQT27" s="17"/>
      <c r="OQU27" s="17"/>
      <c r="OQV27" s="17"/>
      <c r="OQW27" s="17"/>
      <c r="OQX27" s="17"/>
      <c r="OQY27" s="17"/>
      <c r="OQZ27" s="17"/>
      <c r="ORA27" s="17"/>
      <c r="ORB27" s="17"/>
      <c r="ORC27" s="17"/>
      <c r="ORD27" s="17"/>
      <c r="ORE27" s="17"/>
      <c r="ORF27" s="17"/>
      <c r="ORG27" s="17"/>
      <c r="ORH27" s="17"/>
      <c r="ORI27" s="17"/>
      <c r="ORJ27" s="17"/>
      <c r="ORK27" s="17"/>
      <c r="ORL27" s="17"/>
      <c r="ORM27" s="17"/>
      <c r="ORN27" s="17"/>
      <c r="ORO27" s="17"/>
      <c r="ORP27" s="17"/>
      <c r="ORQ27" s="17"/>
      <c r="ORR27" s="17"/>
      <c r="ORS27" s="17"/>
      <c r="ORT27" s="17"/>
      <c r="ORU27" s="17"/>
      <c r="ORV27" s="17"/>
      <c r="ORW27" s="17"/>
      <c r="ORX27" s="17"/>
      <c r="ORY27" s="17"/>
      <c r="ORZ27" s="17"/>
      <c r="OSA27" s="17"/>
      <c r="OSB27" s="17"/>
      <c r="OSC27" s="17"/>
      <c r="OSD27" s="17"/>
      <c r="OSE27" s="17"/>
      <c r="OSF27" s="17"/>
      <c r="OSG27" s="17"/>
      <c r="OSH27" s="17"/>
      <c r="OSI27" s="17"/>
      <c r="OSJ27" s="17"/>
      <c r="OSK27" s="17"/>
      <c r="OSL27" s="17"/>
      <c r="OSM27" s="17"/>
      <c r="OSN27" s="17"/>
      <c r="OSO27" s="17"/>
      <c r="OSP27" s="17"/>
      <c r="OSQ27" s="17"/>
      <c r="OSR27" s="17"/>
      <c r="OSS27" s="17"/>
      <c r="OST27" s="17"/>
      <c r="OSU27" s="17"/>
      <c r="OSV27" s="17"/>
      <c r="OSW27" s="17"/>
      <c r="OSX27" s="17"/>
      <c r="OSY27" s="17"/>
      <c r="OSZ27" s="17"/>
      <c r="OTA27" s="17"/>
      <c r="OTB27" s="17"/>
      <c r="OTC27" s="17"/>
      <c r="OTD27" s="17"/>
      <c r="OTE27" s="17"/>
      <c r="OTF27" s="17"/>
      <c r="OTG27" s="17"/>
      <c r="OTH27" s="17"/>
      <c r="OTI27" s="17"/>
      <c r="OTJ27" s="17"/>
      <c r="OTK27" s="17"/>
      <c r="OTL27" s="17"/>
      <c r="OTM27" s="17"/>
      <c r="OTN27" s="17"/>
      <c r="OTO27" s="17"/>
      <c r="OTP27" s="17"/>
      <c r="OTQ27" s="17"/>
      <c r="OTR27" s="17"/>
      <c r="OTS27" s="17"/>
      <c r="OTT27" s="17"/>
      <c r="OTU27" s="17"/>
      <c r="OTV27" s="17"/>
      <c r="OTW27" s="17"/>
      <c r="OTX27" s="17"/>
      <c r="OTY27" s="17"/>
      <c r="OTZ27" s="17"/>
      <c r="OUA27" s="17"/>
      <c r="OUB27" s="17"/>
      <c r="OUC27" s="17"/>
      <c r="OUD27" s="17"/>
      <c r="OUE27" s="17"/>
      <c r="OUF27" s="17"/>
      <c r="OUG27" s="17"/>
      <c r="OUH27" s="17"/>
      <c r="OUI27" s="17"/>
      <c r="OUJ27" s="17"/>
      <c r="OUK27" s="17"/>
      <c r="OUL27" s="17"/>
      <c r="OUM27" s="17"/>
      <c r="OUN27" s="17"/>
      <c r="OUO27" s="17"/>
      <c r="OUP27" s="17"/>
      <c r="OUQ27" s="17"/>
      <c r="OUR27" s="17"/>
      <c r="OUS27" s="17"/>
      <c r="OUT27" s="17"/>
      <c r="OUU27" s="17"/>
      <c r="OUV27" s="17"/>
      <c r="OUW27" s="17"/>
      <c r="OUX27" s="17"/>
      <c r="OUY27" s="17"/>
      <c r="OUZ27" s="17"/>
      <c r="OVA27" s="17"/>
      <c r="OVB27" s="17"/>
      <c r="OVC27" s="17"/>
      <c r="OVD27" s="17"/>
      <c r="OVE27" s="17"/>
      <c r="OVF27" s="17"/>
      <c r="OVG27" s="17"/>
      <c r="OVH27" s="17"/>
      <c r="OVI27" s="17"/>
      <c r="OVJ27" s="17"/>
      <c r="OVK27" s="17"/>
      <c r="OVL27" s="17"/>
      <c r="OVM27" s="17"/>
      <c r="OVN27" s="17"/>
      <c r="OVO27" s="17"/>
      <c r="OVP27" s="17"/>
      <c r="OVQ27" s="17"/>
      <c r="OVR27" s="17"/>
      <c r="OVS27" s="17"/>
      <c r="OVT27" s="17"/>
      <c r="OVU27" s="17"/>
      <c r="OVV27" s="17"/>
      <c r="OVW27" s="17"/>
      <c r="OVX27" s="17"/>
      <c r="OVY27" s="17"/>
      <c r="OVZ27" s="17"/>
      <c r="OWA27" s="17"/>
      <c r="OWB27" s="17"/>
      <c r="OWC27" s="17"/>
      <c r="OWD27" s="17"/>
      <c r="OWE27" s="17"/>
      <c r="OWF27" s="17"/>
      <c r="OWG27" s="17"/>
      <c r="OWH27" s="17"/>
      <c r="OWI27" s="17"/>
      <c r="OWJ27" s="17"/>
      <c r="OWK27" s="17"/>
      <c r="OWL27" s="17"/>
      <c r="OWM27" s="17"/>
      <c r="OWN27" s="17"/>
      <c r="OWO27" s="17"/>
      <c r="OWP27" s="17"/>
      <c r="OWQ27" s="17"/>
      <c r="OWR27" s="17"/>
      <c r="OWS27" s="17"/>
      <c r="OWT27" s="17"/>
      <c r="OWU27" s="17"/>
      <c r="OWV27" s="17"/>
      <c r="OWW27" s="17"/>
      <c r="OWX27" s="17"/>
      <c r="OWY27" s="17"/>
      <c r="OWZ27" s="17"/>
      <c r="OXA27" s="17"/>
      <c r="OXB27" s="17"/>
      <c r="OXC27" s="17"/>
      <c r="OXD27" s="17"/>
      <c r="OXE27" s="17"/>
      <c r="OXF27" s="17"/>
      <c r="OXG27" s="17"/>
      <c r="OXH27" s="17"/>
      <c r="OXI27" s="17"/>
      <c r="OXJ27" s="17"/>
      <c r="OXK27" s="17"/>
      <c r="OXL27" s="17"/>
      <c r="OXM27" s="17"/>
      <c r="OXN27" s="17"/>
      <c r="OXO27" s="17"/>
      <c r="OXP27" s="17"/>
      <c r="OXQ27" s="17"/>
      <c r="OXR27" s="17"/>
      <c r="OXS27" s="17"/>
      <c r="OXT27" s="17"/>
      <c r="OXU27" s="17"/>
      <c r="OXV27" s="17"/>
      <c r="OXW27" s="17"/>
      <c r="OXX27" s="17"/>
      <c r="OXY27" s="17"/>
      <c r="OXZ27" s="17"/>
      <c r="OYA27" s="17"/>
      <c r="OYB27" s="17"/>
      <c r="OYC27" s="17"/>
      <c r="OYD27" s="17"/>
      <c r="OYE27" s="17"/>
      <c r="OYF27" s="17"/>
      <c r="OYG27" s="17"/>
      <c r="OYH27" s="17"/>
      <c r="OYI27" s="17"/>
      <c r="OYJ27" s="17"/>
      <c r="OYK27" s="17"/>
      <c r="OYL27" s="17"/>
      <c r="OYM27" s="17"/>
      <c r="OYN27" s="17"/>
      <c r="OYO27" s="17"/>
      <c r="OYP27" s="17"/>
      <c r="OYQ27" s="17"/>
      <c r="OYR27" s="17"/>
      <c r="OYS27" s="17"/>
      <c r="OYT27" s="17"/>
      <c r="OYU27" s="17"/>
      <c r="OYV27" s="17"/>
      <c r="OYW27" s="17"/>
      <c r="OYX27" s="17"/>
      <c r="OYY27" s="17"/>
      <c r="OYZ27" s="17"/>
      <c r="OZA27" s="17"/>
      <c r="OZB27" s="17"/>
      <c r="OZC27" s="17"/>
      <c r="OZD27" s="17"/>
      <c r="OZE27" s="17"/>
      <c r="OZF27" s="17"/>
      <c r="OZG27" s="17"/>
      <c r="OZH27" s="17"/>
      <c r="OZI27" s="17"/>
      <c r="OZJ27" s="17"/>
      <c r="OZK27" s="17"/>
      <c r="OZL27" s="17"/>
      <c r="OZM27" s="17"/>
      <c r="OZN27" s="17"/>
      <c r="OZO27" s="17"/>
      <c r="OZP27" s="17"/>
      <c r="OZQ27" s="17"/>
      <c r="OZR27" s="17"/>
      <c r="OZS27" s="17"/>
      <c r="OZT27" s="17"/>
      <c r="OZU27" s="17"/>
      <c r="OZV27" s="17"/>
      <c r="OZW27" s="17"/>
      <c r="OZX27" s="17"/>
      <c r="OZY27" s="17"/>
      <c r="OZZ27" s="17"/>
      <c r="PAA27" s="17"/>
      <c r="PAB27" s="17"/>
      <c r="PAC27" s="17"/>
      <c r="PAD27" s="17"/>
      <c r="PAE27" s="17"/>
      <c r="PAF27" s="17"/>
      <c r="PAG27" s="17"/>
      <c r="PAH27" s="17"/>
      <c r="PAI27" s="17"/>
      <c r="PAJ27" s="17"/>
      <c r="PAK27" s="17"/>
      <c r="PAL27" s="17"/>
      <c r="PAM27" s="17"/>
      <c r="PAN27" s="17"/>
      <c r="PAO27" s="17"/>
      <c r="PAP27" s="17"/>
      <c r="PAQ27" s="17"/>
      <c r="PAR27" s="17"/>
      <c r="PAS27" s="17"/>
      <c r="PAT27" s="17"/>
      <c r="PAU27" s="17"/>
      <c r="PAV27" s="17"/>
      <c r="PAW27" s="17"/>
      <c r="PAX27" s="17"/>
      <c r="PAY27" s="17"/>
      <c r="PAZ27" s="17"/>
      <c r="PBA27" s="17"/>
      <c r="PBB27" s="17"/>
      <c r="PBC27" s="17"/>
      <c r="PBD27" s="17"/>
      <c r="PBE27" s="17"/>
      <c r="PBF27" s="17"/>
      <c r="PBG27" s="17"/>
      <c r="PBH27" s="17"/>
      <c r="PBI27" s="17"/>
      <c r="PBJ27" s="17"/>
      <c r="PBK27" s="17"/>
      <c r="PBL27" s="17"/>
      <c r="PBM27" s="17"/>
      <c r="PBN27" s="17"/>
      <c r="PBO27" s="17"/>
      <c r="PBP27" s="17"/>
      <c r="PBQ27" s="17"/>
      <c r="PBR27" s="17"/>
      <c r="PBS27" s="17"/>
      <c r="PBT27" s="17"/>
      <c r="PBU27" s="17"/>
      <c r="PBV27" s="17"/>
      <c r="PBW27" s="17"/>
      <c r="PBX27" s="17"/>
      <c r="PBY27" s="17"/>
      <c r="PBZ27" s="17"/>
      <c r="PCA27" s="17"/>
      <c r="PCB27" s="17"/>
      <c r="PCC27" s="17"/>
      <c r="PCD27" s="17"/>
      <c r="PCE27" s="17"/>
      <c r="PCF27" s="17"/>
      <c r="PCG27" s="17"/>
      <c r="PCH27" s="17"/>
      <c r="PCI27" s="17"/>
      <c r="PCJ27" s="17"/>
      <c r="PCK27" s="17"/>
      <c r="PCL27" s="17"/>
      <c r="PCM27" s="17"/>
      <c r="PCN27" s="17"/>
      <c r="PCO27" s="17"/>
      <c r="PCP27" s="17"/>
      <c r="PCQ27" s="17"/>
      <c r="PCR27" s="17"/>
      <c r="PCS27" s="17"/>
      <c r="PCT27" s="17"/>
      <c r="PCU27" s="17"/>
      <c r="PCV27" s="17"/>
      <c r="PCW27" s="17"/>
      <c r="PCX27" s="17"/>
      <c r="PCY27" s="17"/>
      <c r="PCZ27" s="17"/>
      <c r="PDA27" s="17"/>
      <c r="PDB27" s="17"/>
      <c r="PDC27" s="17"/>
      <c r="PDD27" s="17"/>
      <c r="PDE27" s="17"/>
      <c r="PDF27" s="17"/>
      <c r="PDG27" s="17"/>
      <c r="PDH27" s="17"/>
      <c r="PDI27" s="17"/>
      <c r="PDJ27" s="17"/>
      <c r="PDK27" s="17"/>
      <c r="PDL27" s="17"/>
      <c r="PDM27" s="17"/>
      <c r="PDN27" s="17"/>
      <c r="PDO27" s="17"/>
      <c r="PDP27" s="17"/>
      <c r="PDQ27" s="17"/>
      <c r="PDR27" s="17"/>
      <c r="PDS27" s="17"/>
      <c r="PDT27" s="17"/>
      <c r="PDU27" s="17"/>
      <c r="PDV27" s="17"/>
      <c r="PDW27" s="17"/>
      <c r="PDX27" s="17"/>
      <c r="PDY27" s="17"/>
      <c r="PDZ27" s="17"/>
      <c r="PEA27" s="17"/>
      <c r="PEB27" s="17"/>
      <c r="PEC27" s="17"/>
      <c r="PED27" s="17"/>
      <c r="PEE27" s="17"/>
      <c r="PEF27" s="17"/>
      <c r="PEG27" s="17"/>
      <c r="PEH27" s="17"/>
      <c r="PEI27" s="17"/>
      <c r="PEJ27" s="17"/>
      <c r="PEK27" s="17"/>
      <c r="PEL27" s="17"/>
      <c r="PEM27" s="17"/>
      <c r="PEN27" s="17"/>
      <c r="PEO27" s="17"/>
      <c r="PEP27" s="17"/>
      <c r="PEQ27" s="17"/>
      <c r="PER27" s="17"/>
      <c r="PES27" s="17"/>
      <c r="PET27" s="17"/>
      <c r="PEU27" s="17"/>
      <c r="PEV27" s="17"/>
      <c r="PEW27" s="17"/>
      <c r="PEX27" s="17"/>
      <c r="PEY27" s="17"/>
      <c r="PEZ27" s="17"/>
      <c r="PFA27" s="17"/>
      <c r="PFB27" s="17"/>
      <c r="PFC27" s="17"/>
      <c r="PFD27" s="17"/>
      <c r="PFE27" s="17"/>
      <c r="PFF27" s="17"/>
      <c r="PFG27" s="17"/>
      <c r="PFH27" s="17"/>
      <c r="PFI27" s="17"/>
      <c r="PFJ27" s="17"/>
      <c r="PFK27" s="17"/>
      <c r="PFL27" s="17"/>
      <c r="PFM27" s="17"/>
      <c r="PFN27" s="17"/>
      <c r="PFO27" s="17"/>
      <c r="PFP27" s="17"/>
      <c r="PFQ27" s="17"/>
      <c r="PFR27" s="17"/>
      <c r="PFS27" s="17"/>
      <c r="PFT27" s="17"/>
      <c r="PFU27" s="17"/>
      <c r="PFV27" s="17"/>
      <c r="PFW27" s="17"/>
      <c r="PFX27" s="17"/>
      <c r="PFY27" s="17"/>
      <c r="PFZ27" s="17"/>
      <c r="PGA27" s="17"/>
      <c r="PGB27" s="17"/>
      <c r="PGC27" s="17"/>
      <c r="PGD27" s="17"/>
      <c r="PGE27" s="17"/>
      <c r="PGF27" s="17"/>
      <c r="PGG27" s="17"/>
      <c r="PGH27" s="17"/>
      <c r="PGI27" s="17"/>
      <c r="PGJ27" s="17"/>
      <c r="PGK27" s="17"/>
      <c r="PGL27" s="17"/>
      <c r="PGM27" s="17"/>
      <c r="PGN27" s="17"/>
      <c r="PGO27" s="17"/>
      <c r="PGP27" s="17"/>
      <c r="PGQ27" s="17"/>
      <c r="PGR27" s="17"/>
      <c r="PGS27" s="17"/>
      <c r="PGT27" s="17"/>
      <c r="PGU27" s="17"/>
      <c r="PGV27" s="17"/>
      <c r="PGW27" s="17"/>
      <c r="PGX27" s="17"/>
      <c r="PGY27" s="17"/>
      <c r="PGZ27" s="17"/>
      <c r="PHA27" s="17"/>
      <c r="PHB27" s="17"/>
      <c r="PHC27" s="17"/>
      <c r="PHD27" s="17"/>
      <c r="PHE27" s="17"/>
      <c r="PHF27" s="17"/>
      <c r="PHG27" s="17"/>
      <c r="PHH27" s="17"/>
      <c r="PHI27" s="17"/>
      <c r="PHJ27" s="17"/>
      <c r="PHK27" s="17"/>
      <c r="PHL27" s="17"/>
      <c r="PHM27" s="17"/>
      <c r="PHN27" s="17"/>
      <c r="PHO27" s="17"/>
      <c r="PHP27" s="17"/>
      <c r="PHQ27" s="17"/>
      <c r="PHR27" s="17"/>
      <c r="PHS27" s="17"/>
      <c r="PHT27" s="17"/>
      <c r="PHU27" s="17"/>
      <c r="PHV27" s="17"/>
      <c r="PHW27" s="17"/>
      <c r="PHX27" s="17"/>
      <c r="PHY27" s="17"/>
      <c r="PHZ27" s="17"/>
      <c r="PIA27" s="17"/>
      <c r="PIB27" s="17"/>
      <c r="PIC27" s="17"/>
      <c r="PID27" s="17"/>
      <c r="PIE27" s="17"/>
      <c r="PIF27" s="17"/>
      <c r="PIG27" s="17"/>
      <c r="PIH27" s="17"/>
      <c r="PII27" s="17"/>
      <c r="PIJ27" s="17"/>
      <c r="PIK27" s="17"/>
      <c r="PIL27" s="17"/>
      <c r="PIM27" s="17"/>
      <c r="PIN27" s="17"/>
      <c r="PIO27" s="17"/>
      <c r="PIP27" s="17"/>
      <c r="PIQ27" s="17"/>
      <c r="PIR27" s="17"/>
      <c r="PIS27" s="17"/>
      <c r="PIT27" s="17"/>
      <c r="PIU27" s="17"/>
      <c r="PIV27" s="17"/>
      <c r="PIW27" s="17"/>
      <c r="PIX27" s="17"/>
      <c r="PIY27" s="17"/>
      <c r="PIZ27" s="17"/>
      <c r="PJA27" s="17"/>
      <c r="PJB27" s="17"/>
      <c r="PJC27" s="17"/>
      <c r="PJD27" s="17"/>
      <c r="PJE27" s="17"/>
      <c r="PJF27" s="17"/>
      <c r="PJG27" s="17"/>
      <c r="PJH27" s="17"/>
      <c r="PJI27" s="17"/>
      <c r="PJJ27" s="17"/>
      <c r="PJK27" s="17"/>
      <c r="PJL27" s="17"/>
      <c r="PJM27" s="17"/>
      <c r="PJN27" s="17"/>
      <c r="PJO27" s="17"/>
      <c r="PJP27" s="17"/>
      <c r="PJQ27" s="17"/>
      <c r="PJR27" s="17"/>
      <c r="PJS27" s="17"/>
      <c r="PJT27" s="17"/>
      <c r="PJU27" s="17"/>
      <c r="PJV27" s="17"/>
      <c r="PJW27" s="17"/>
      <c r="PJX27" s="17"/>
      <c r="PJY27" s="17"/>
      <c r="PJZ27" s="17"/>
      <c r="PKA27" s="17"/>
      <c r="PKB27" s="17"/>
      <c r="PKC27" s="17"/>
      <c r="PKD27" s="17"/>
      <c r="PKE27" s="17"/>
      <c r="PKF27" s="17"/>
      <c r="PKG27" s="17"/>
      <c r="PKH27" s="17"/>
      <c r="PKI27" s="17"/>
      <c r="PKJ27" s="17"/>
      <c r="PKK27" s="17"/>
      <c r="PKL27" s="17"/>
      <c r="PKM27" s="17"/>
      <c r="PKN27" s="17"/>
      <c r="PKO27" s="17"/>
      <c r="PKP27" s="17"/>
      <c r="PKQ27" s="17"/>
      <c r="PKR27" s="17"/>
      <c r="PKS27" s="17"/>
      <c r="PKT27" s="17"/>
      <c r="PKU27" s="17"/>
      <c r="PKV27" s="17"/>
      <c r="PKW27" s="17"/>
      <c r="PKX27" s="17"/>
      <c r="PKY27" s="17"/>
      <c r="PKZ27" s="17"/>
      <c r="PLA27" s="17"/>
      <c r="PLB27" s="17"/>
      <c r="PLC27" s="17"/>
      <c r="PLD27" s="17"/>
      <c r="PLE27" s="17"/>
      <c r="PLF27" s="17"/>
      <c r="PLG27" s="17"/>
      <c r="PLH27" s="17"/>
      <c r="PLI27" s="17"/>
      <c r="PLJ27" s="17"/>
      <c r="PLK27" s="17"/>
      <c r="PLL27" s="17"/>
      <c r="PLM27" s="17"/>
      <c r="PLN27" s="17"/>
      <c r="PLO27" s="17"/>
      <c r="PLP27" s="17"/>
      <c r="PLQ27" s="17"/>
      <c r="PLR27" s="17"/>
      <c r="PLS27" s="17"/>
      <c r="PLT27" s="17"/>
      <c r="PLU27" s="17"/>
      <c r="PLV27" s="17"/>
      <c r="PLW27" s="17"/>
      <c r="PLX27" s="17"/>
      <c r="PLY27" s="17"/>
      <c r="PLZ27" s="17"/>
      <c r="PMA27" s="17"/>
      <c r="PMB27" s="17"/>
      <c r="PMC27" s="17"/>
      <c r="PMD27" s="17"/>
      <c r="PME27" s="17"/>
      <c r="PMF27" s="17"/>
      <c r="PMG27" s="17"/>
      <c r="PMH27" s="17"/>
      <c r="PMI27" s="17"/>
      <c r="PMJ27" s="17"/>
      <c r="PMK27" s="17"/>
      <c r="PML27" s="17"/>
      <c r="PMM27" s="17"/>
      <c r="PMN27" s="17"/>
      <c r="PMO27" s="17"/>
      <c r="PMP27" s="17"/>
      <c r="PMQ27" s="17"/>
      <c r="PMR27" s="17"/>
      <c r="PMS27" s="17"/>
      <c r="PMT27" s="17"/>
      <c r="PMU27" s="17"/>
      <c r="PMV27" s="17"/>
      <c r="PMW27" s="17"/>
      <c r="PMX27" s="17"/>
      <c r="PMY27" s="17"/>
      <c r="PMZ27" s="17"/>
      <c r="PNA27" s="17"/>
      <c r="PNB27" s="17"/>
      <c r="PNC27" s="17"/>
      <c r="PND27" s="17"/>
      <c r="PNE27" s="17"/>
      <c r="PNF27" s="17"/>
      <c r="PNG27" s="17"/>
      <c r="PNH27" s="17"/>
      <c r="PNI27" s="17"/>
      <c r="PNJ27" s="17"/>
      <c r="PNK27" s="17"/>
      <c r="PNL27" s="17"/>
      <c r="PNM27" s="17"/>
      <c r="PNN27" s="17"/>
      <c r="PNO27" s="17"/>
      <c r="PNP27" s="17"/>
      <c r="PNQ27" s="17"/>
      <c r="PNR27" s="17"/>
      <c r="PNS27" s="17"/>
      <c r="PNT27" s="17"/>
      <c r="PNU27" s="17"/>
      <c r="PNV27" s="17"/>
      <c r="PNW27" s="17"/>
      <c r="PNX27" s="17"/>
      <c r="PNY27" s="17"/>
      <c r="PNZ27" s="17"/>
      <c r="POA27" s="17"/>
      <c r="POB27" s="17"/>
      <c r="POC27" s="17"/>
      <c r="POD27" s="17"/>
      <c r="POE27" s="17"/>
      <c r="POF27" s="17"/>
      <c r="POG27" s="17"/>
      <c r="POH27" s="17"/>
      <c r="POI27" s="17"/>
      <c r="POJ27" s="17"/>
      <c r="POK27" s="17"/>
      <c r="POL27" s="17"/>
      <c r="POM27" s="17"/>
      <c r="PON27" s="17"/>
      <c r="POO27" s="17"/>
      <c r="POP27" s="17"/>
      <c r="POQ27" s="17"/>
      <c r="POR27" s="17"/>
      <c r="POS27" s="17"/>
      <c r="POT27" s="17"/>
      <c r="POU27" s="17"/>
      <c r="POV27" s="17"/>
      <c r="POW27" s="17"/>
      <c r="POX27" s="17"/>
      <c r="POY27" s="17"/>
      <c r="POZ27" s="17"/>
      <c r="PPA27" s="17"/>
      <c r="PPB27" s="17"/>
      <c r="PPC27" s="17"/>
      <c r="PPD27" s="17"/>
      <c r="PPE27" s="17"/>
      <c r="PPF27" s="17"/>
      <c r="PPG27" s="17"/>
      <c r="PPH27" s="17"/>
      <c r="PPI27" s="17"/>
      <c r="PPJ27" s="17"/>
      <c r="PPK27" s="17"/>
      <c r="PPL27" s="17"/>
      <c r="PPM27" s="17"/>
      <c r="PPN27" s="17"/>
      <c r="PPO27" s="17"/>
      <c r="PPP27" s="17"/>
      <c r="PPQ27" s="17"/>
      <c r="PPR27" s="17"/>
      <c r="PPS27" s="17"/>
      <c r="PPT27" s="17"/>
      <c r="PPU27" s="17"/>
      <c r="PPV27" s="17"/>
      <c r="PPW27" s="17"/>
      <c r="PPX27" s="17"/>
      <c r="PPY27" s="17"/>
      <c r="PPZ27" s="17"/>
      <c r="PQA27" s="17"/>
      <c r="PQB27" s="17"/>
      <c r="PQC27" s="17"/>
      <c r="PQD27" s="17"/>
      <c r="PQE27" s="17"/>
      <c r="PQF27" s="17"/>
      <c r="PQG27" s="17"/>
      <c r="PQH27" s="17"/>
      <c r="PQI27" s="17"/>
      <c r="PQJ27" s="17"/>
      <c r="PQK27" s="17"/>
      <c r="PQL27" s="17"/>
      <c r="PQM27" s="17"/>
      <c r="PQN27" s="17"/>
      <c r="PQO27" s="17"/>
      <c r="PQP27" s="17"/>
      <c r="PQQ27" s="17"/>
      <c r="PQR27" s="17"/>
      <c r="PQS27" s="17"/>
      <c r="PQT27" s="17"/>
      <c r="PQU27" s="17"/>
      <c r="PQV27" s="17"/>
      <c r="PQW27" s="17"/>
      <c r="PQX27" s="17"/>
      <c r="PQY27" s="17"/>
      <c r="PQZ27" s="17"/>
      <c r="PRA27" s="17"/>
      <c r="PRB27" s="17"/>
      <c r="PRC27" s="17"/>
      <c r="PRD27" s="17"/>
      <c r="PRE27" s="17"/>
      <c r="PRF27" s="17"/>
      <c r="PRG27" s="17"/>
      <c r="PRH27" s="17"/>
      <c r="PRI27" s="17"/>
      <c r="PRJ27" s="17"/>
      <c r="PRK27" s="17"/>
      <c r="PRL27" s="17"/>
      <c r="PRM27" s="17"/>
      <c r="PRN27" s="17"/>
      <c r="PRO27" s="17"/>
      <c r="PRP27" s="17"/>
      <c r="PRQ27" s="17"/>
      <c r="PRR27" s="17"/>
      <c r="PRS27" s="17"/>
      <c r="PRT27" s="17"/>
      <c r="PRU27" s="17"/>
      <c r="PRV27" s="17"/>
      <c r="PRW27" s="17"/>
      <c r="PRX27" s="17"/>
      <c r="PRY27" s="17"/>
      <c r="PRZ27" s="17"/>
      <c r="PSA27" s="17"/>
      <c r="PSB27" s="17"/>
      <c r="PSC27" s="17"/>
      <c r="PSD27" s="17"/>
      <c r="PSE27" s="17"/>
      <c r="PSF27" s="17"/>
      <c r="PSG27" s="17"/>
      <c r="PSH27" s="17"/>
      <c r="PSI27" s="17"/>
      <c r="PSJ27" s="17"/>
      <c r="PSK27" s="17"/>
      <c r="PSL27" s="17"/>
      <c r="PSM27" s="17"/>
      <c r="PSN27" s="17"/>
      <c r="PSO27" s="17"/>
      <c r="PSP27" s="17"/>
      <c r="PSQ27" s="17"/>
      <c r="PSR27" s="17"/>
      <c r="PSS27" s="17"/>
      <c r="PST27" s="17"/>
      <c r="PSU27" s="17"/>
      <c r="PSV27" s="17"/>
      <c r="PSW27" s="17"/>
      <c r="PSX27" s="17"/>
      <c r="PSY27" s="17"/>
      <c r="PSZ27" s="17"/>
      <c r="PTA27" s="17"/>
      <c r="PTB27" s="17"/>
      <c r="PTC27" s="17"/>
      <c r="PTD27" s="17"/>
      <c r="PTE27" s="17"/>
      <c r="PTF27" s="17"/>
      <c r="PTG27" s="17"/>
      <c r="PTH27" s="17"/>
      <c r="PTI27" s="17"/>
      <c r="PTJ27" s="17"/>
      <c r="PTK27" s="17"/>
      <c r="PTL27" s="17"/>
      <c r="PTM27" s="17"/>
      <c r="PTN27" s="17"/>
      <c r="PTO27" s="17"/>
      <c r="PTP27" s="17"/>
      <c r="PTQ27" s="17"/>
      <c r="PTR27" s="17"/>
      <c r="PTS27" s="17"/>
      <c r="PTT27" s="17"/>
      <c r="PTU27" s="17"/>
      <c r="PTV27" s="17"/>
      <c r="PTW27" s="17"/>
      <c r="PTX27" s="17"/>
      <c r="PTY27" s="17"/>
      <c r="PTZ27" s="17"/>
      <c r="PUA27" s="17"/>
      <c r="PUB27" s="17"/>
      <c r="PUC27" s="17"/>
      <c r="PUD27" s="17"/>
      <c r="PUE27" s="17"/>
      <c r="PUF27" s="17"/>
      <c r="PUG27" s="17"/>
      <c r="PUH27" s="17"/>
      <c r="PUI27" s="17"/>
      <c r="PUJ27" s="17"/>
      <c r="PUK27" s="17"/>
      <c r="PUL27" s="17"/>
      <c r="PUM27" s="17"/>
      <c r="PUN27" s="17"/>
      <c r="PUO27" s="17"/>
      <c r="PUP27" s="17"/>
      <c r="PUQ27" s="17"/>
      <c r="PUR27" s="17"/>
      <c r="PUS27" s="17"/>
      <c r="PUT27" s="17"/>
      <c r="PUU27" s="17"/>
      <c r="PUV27" s="17"/>
      <c r="PUW27" s="17"/>
      <c r="PUX27" s="17"/>
      <c r="PUY27" s="17"/>
      <c r="PUZ27" s="17"/>
      <c r="PVA27" s="17"/>
      <c r="PVB27" s="17"/>
      <c r="PVC27" s="17"/>
      <c r="PVD27" s="17"/>
      <c r="PVE27" s="17"/>
      <c r="PVF27" s="17"/>
      <c r="PVG27" s="17"/>
      <c r="PVH27" s="17"/>
      <c r="PVI27" s="17"/>
      <c r="PVJ27" s="17"/>
      <c r="PVK27" s="17"/>
      <c r="PVL27" s="17"/>
      <c r="PVM27" s="17"/>
      <c r="PVN27" s="17"/>
      <c r="PVO27" s="17"/>
      <c r="PVP27" s="17"/>
      <c r="PVQ27" s="17"/>
      <c r="PVR27" s="17"/>
      <c r="PVS27" s="17"/>
      <c r="PVT27" s="17"/>
      <c r="PVU27" s="17"/>
      <c r="PVV27" s="17"/>
      <c r="PVW27" s="17"/>
      <c r="PVX27" s="17"/>
      <c r="PVY27" s="17"/>
      <c r="PVZ27" s="17"/>
      <c r="PWA27" s="17"/>
      <c r="PWB27" s="17"/>
      <c r="PWC27" s="17"/>
      <c r="PWD27" s="17"/>
      <c r="PWE27" s="17"/>
      <c r="PWF27" s="17"/>
      <c r="PWG27" s="17"/>
      <c r="PWH27" s="17"/>
      <c r="PWI27" s="17"/>
      <c r="PWJ27" s="17"/>
      <c r="PWK27" s="17"/>
      <c r="PWL27" s="17"/>
      <c r="PWM27" s="17"/>
      <c r="PWN27" s="17"/>
      <c r="PWO27" s="17"/>
      <c r="PWP27" s="17"/>
      <c r="PWQ27" s="17"/>
      <c r="PWR27" s="17"/>
      <c r="PWS27" s="17"/>
      <c r="PWT27" s="17"/>
      <c r="PWU27" s="17"/>
      <c r="PWV27" s="17"/>
      <c r="PWW27" s="17"/>
      <c r="PWX27" s="17"/>
      <c r="PWY27" s="17"/>
      <c r="PWZ27" s="17"/>
      <c r="PXA27" s="17"/>
      <c r="PXB27" s="17"/>
      <c r="PXC27" s="17"/>
      <c r="PXD27" s="17"/>
      <c r="PXE27" s="17"/>
      <c r="PXF27" s="17"/>
      <c r="PXG27" s="17"/>
      <c r="PXH27" s="17"/>
      <c r="PXI27" s="17"/>
      <c r="PXJ27" s="17"/>
      <c r="PXK27" s="17"/>
      <c r="PXL27" s="17"/>
      <c r="PXM27" s="17"/>
      <c r="PXN27" s="17"/>
      <c r="PXO27" s="17"/>
      <c r="PXP27" s="17"/>
      <c r="PXQ27" s="17"/>
      <c r="PXR27" s="17"/>
      <c r="PXS27" s="17"/>
      <c r="PXT27" s="17"/>
      <c r="PXU27" s="17"/>
      <c r="PXV27" s="17"/>
      <c r="PXW27" s="17"/>
      <c r="PXX27" s="17"/>
      <c r="PXY27" s="17"/>
      <c r="PXZ27" s="17"/>
      <c r="PYA27" s="17"/>
      <c r="PYB27" s="17"/>
      <c r="PYC27" s="17"/>
      <c r="PYD27" s="17"/>
      <c r="PYE27" s="17"/>
      <c r="PYF27" s="17"/>
      <c r="PYG27" s="17"/>
      <c r="PYH27" s="17"/>
      <c r="PYI27" s="17"/>
      <c r="PYJ27" s="17"/>
      <c r="PYK27" s="17"/>
      <c r="PYL27" s="17"/>
      <c r="PYM27" s="17"/>
      <c r="PYN27" s="17"/>
      <c r="PYO27" s="17"/>
      <c r="PYP27" s="17"/>
      <c r="PYQ27" s="17"/>
      <c r="PYR27" s="17"/>
      <c r="PYS27" s="17"/>
      <c r="PYT27" s="17"/>
      <c r="PYU27" s="17"/>
      <c r="PYV27" s="17"/>
      <c r="PYW27" s="17"/>
      <c r="PYX27" s="17"/>
      <c r="PYY27" s="17"/>
      <c r="PYZ27" s="17"/>
      <c r="PZA27" s="17"/>
      <c r="PZB27" s="17"/>
      <c r="PZC27" s="17"/>
      <c r="PZD27" s="17"/>
      <c r="PZE27" s="17"/>
      <c r="PZF27" s="17"/>
      <c r="PZG27" s="17"/>
      <c r="PZH27" s="17"/>
      <c r="PZI27" s="17"/>
      <c r="PZJ27" s="17"/>
      <c r="PZK27" s="17"/>
      <c r="PZL27" s="17"/>
      <c r="PZM27" s="17"/>
      <c r="PZN27" s="17"/>
      <c r="PZO27" s="17"/>
      <c r="PZP27" s="17"/>
      <c r="PZQ27" s="17"/>
      <c r="PZR27" s="17"/>
      <c r="PZS27" s="17"/>
      <c r="PZT27" s="17"/>
      <c r="PZU27" s="17"/>
      <c r="PZV27" s="17"/>
      <c r="PZW27" s="17"/>
      <c r="PZX27" s="17"/>
      <c r="PZY27" s="17"/>
      <c r="PZZ27" s="17"/>
      <c r="QAA27" s="17"/>
      <c r="QAB27" s="17"/>
      <c r="QAC27" s="17"/>
      <c r="QAD27" s="17"/>
      <c r="QAE27" s="17"/>
      <c r="QAF27" s="17"/>
      <c r="QAG27" s="17"/>
      <c r="QAH27" s="17"/>
      <c r="QAI27" s="17"/>
      <c r="QAJ27" s="17"/>
      <c r="QAK27" s="17"/>
      <c r="QAL27" s="17"/>
      <c r="QAM27" s="17"/>
      <c r="QAN27" s="17"/>
      <c r="QAO27" s="17"/>
      <c r="QAP27" s="17"/>
      <c r="QAQ27" s="17"/>
      <c r="QAR27" s="17"/>
      <c r="QAS27" s="17"/>
      <c r="QAT27" s="17"/>
      <c r="QAU27" s="17"/>
      <c r="QAV27" s="17"/>
      <c r="QAW27" s="17"/>
      <c r="QAX27" s="17"/>
      <c r="QAY27" s="17"/>
      <c r="QAZ27" s="17"/>
      <c r="QBA27" s="17"/>
      <c r="QBB27" s="17"/>
      <c r="QBC27" s="17"/>
      <c r="QBD27" s="17"/>
      <c r="QBE27" s="17"/>
      <c r="QBF27" s="17"/>
      <c r="QBG27" s="17"/>
      <c r="QBH27" s="17"/>
      <c r="QBI27" s="17"/>
      <c r="QBJ27" s="17"/>
      <c r="QBK27" s="17"/>
      <c r="QBL27" s="17"/>
      <c r="QBM27" s="17"/>
      <c r="QBN27" s="17"/>
      <c r="QBO27" s="17"/>
      <c r="QBP27" s="17"/>
      <c r="QBQ27" s="17"/>
      <c r="QBR27" s="17"/>
      <c r="QBS27" s="17"/>
      <c r="QBT27" s="17"/>
      <c r="QBU27" s="17"/>
      <c r="QBV27" s="17"/>
      <c r="QBW27" s="17"/>
      <c r="QBX27" s="17"/>
      <c r="QBY27" s="17"/>
      <c r="QBZ27" s="17"/>
      <c r="QCA27" s="17"/>
      <c r="QCB27" s="17"/>
      <c r="QCC27" s="17"/>
      <c r="QCD27" s="17"/>
      <c r="QCE27" s="17"/>
      <c r="QCF27" s="17"/>
      <c r="QCG27" s="17"/>
      <c r="QCH27" s="17"/>
      <c r="QCI27" s="17"/>
      <c r="QCJ27" s="17"/>
      <c r="QCK27" s="17"/>
      <c r="QCL27" s="17"/>
      <c r="QCM27" s="17"/>
      <c r="QCN27" s="17"/>
      <c r="QCO27" s="17"/>
      <c r="QCP27" s="17"/>
      <c r="QCQ27" s="17"/>
      <c r="QCR27" s="17"/>
      <c r="QCS27" s="17"/>
      <c r="QCT27" s="17"/>
      <c r="QCU27" s="17"/>
      <c r="QCV27" s="17"/>
      <c r="QCW27" s="17"/>
      <c r="QCX27" s="17"/>
      <c r="QCY27" s="17"/>
      <c r="QCZ27" s="17"/>
      <c r="QDA27" s="17"/>
      <c r="QDB27" s="17"/>
      <c r="QDC27" s="17"/>
      <c r="QDD27" s="17"/>
      <c r="QDE27" s="17"/>
      <c r="QDF27" s="17"/>
      <c r="QDG27" s="17"/>
      <c r="QDH27" s="17"/>
      <c r="QDI27" s="17"/>
      <c r="QDJ27" s="17"/>
      <c r="QDK27" s="17"/>
      <c r="QDL27" s="17"/>
      <c r="QDM27" s="17"/>
      <c r="QDN27" s="17"/>
      <c r="QDO27" s="17"/>
      <c r="QDP27" s="17"/>
      <c r="QDQ27" s="17"/>
      <c r="QDR27" s="17"/>
      <c r="QDS27" s="17"/>
      <c r="QDT27" s="17"/>
      <c r="QDU27" s="17"/>
      <c r="QDV27" s="17"/>
      <c r="QDW27" s="17"/>
      <c r="QDX27" s="17"/>
      <c r="QDY27" s="17"/>
      <c r="QDZ27" s="17"/>
      <c r="QEA27" s="17"/>
      <c r="QEB27" s="17"/>
      <c r="QEC27" s="17"/>
      <c r="QED27" s="17"/>
      <c r="QEE27" s="17"/>
      <c r="QEF27" s="17"/>
      <c r="QEG27" s="17"/>
      <c r="QEH27" s="17"/>
      <c r="QEI27" s="17"/>
      <c r="QEJ27" s="17"/>
      <c r="QEK27" s="17"/>
      <c r="QEL27" s="17"/>
      <c r="QEM27" s="17"/>
      <c r="QEN27" s="17"/>
      <c r="QEO27" s="17"/>
      <c r="QEP27" s="17"/>
      <c r="QEQ27" s="17"/>
      <c r="QER27" s="17"/>
      <c r="QES27" s="17"/>
      <c r="QET27" s="17"/>
      <c r="QEU27" s="17"/>
      <c r="QEV27" s="17"/>
      <c r="QEW27" s="17"/>
      <c r="QEX27" s="17"/>
      <c r="QEY27" s="17"/>
      <c r="QEZ27" s="17"/>
      <c r="QFA27" s="17"/>
      <c r="QFB27" s="17"/>
      <c r="QFC27" s="17"/>
      <c r="QFD27" s="17"/>
      <c r="QFE27" s="17"/>
      <c r="QFF27" s="17"/>
      <c r="QFG27" s="17"/>
      <c r="QFH27" s="17"/>
      <c r="QFI27" s="17"/>
      <c r="QFJ27" s="17"/>
      <c r="QFK27" s="17"/>
      <c r="QFL27" s="17"/>
      <c r="QFM27" s="17"/>
      <c r="QFN27" s="17"/>
      <c r="QFO27" s="17"/>
      <c r="QFP27" s="17"/>
      <c r="QFQ27" s="17"/>
      <c r="QFR27" s="17"/>
      <c r="QFS27" s="17"/>
      <c r="QFT27" s="17"/>
      <c r="QFU27" s="17"/>
      <c r="QFV27" s="17"/>
      <c r="QFW27" s="17"/>
      <c r="QFX27" s="17"/>
      <c r="QFY27" s="17"/>
      <c r="QFZ27" s="17"/>
      <c r="QGA27" s="17"/>
      <c r="QGB27" s="17"/>
      <c r="QGC27" s="17"/>
      <c r="QGD27" s="17"/>
      <c r="QGE27" s="17"/>
      <c r="QGF27" s="17"/>
      <c r="QGG27" s="17"/>
      <c r="QGH27" s="17"/>
      <c r="QGI27" s="17"/>
      <c r="QGJ27" s="17"/>
      <c r="QGK27" s="17"/>
      <c r="QGL27" s="17"/>
      <c r="QGM27" s="17"/>
      <c r="QGN27" s="17"/>
      <c r="QGO27" s="17"/>
      <c r="QGP27" s="17"/>
      <c r="QGQ27" s="17"/>
      <c r="QGR27" s="17"/>
      <c r="QGS27" s="17"/>
      <c r="QGT27" s="17"/>
      <c r="QGU27" s="17"/>
      <c r="QGV27" s="17"/>
      <c r="QGW27" s="17"/>
      <c r="QGX27" s="17"/>
      <c r="QGY27" s="17"/>
      <c r="QGZ27" s="17"/>
      <c r="QHA27" s="17"/>
      <c r="QHB27" s="17"/>
      <c r="QHC27" s="17"/>
      <c r="QHD27" s="17"/>
      <c r="QHE27" s="17"/>
      <c r="QHF27" s="17"/>
      <c r="QHG27" s="17"/>
      <c r="QHH27" s="17"/>
      <c r="QHI27" s="17"/>
      <c r="QHJ27" s="17"/>
      <c r="QHK27" s="17"/>
      <c r="QHL27" s="17"/>
      <c r="QHM27" s="17"/>
      <c r="QHN27" s="17"/>
      <c r="QHO27" s="17"/>
      <c r="QHP27" s="17"/>
      <c r="QHQ27" s="17"/>
      <c r="QHR27" s="17"/>
      <c r="QHS27" s="17"/>
      <c r="QHT27" s="17"/>
      <c r="QHU27" s="17"/>
      <c r="QHV27" s="17"/>
      <c r="QHW27" s="17"/>
      <c r="QHX27" s="17"/>
      <c r="QHY27" s="17"/>
      <c r="QHZ27" s="17"/>
      <c r="QIA27" s="17"/>
      <c r="QIB27" s="17"/>
      <c r="QIC27" s="17"/>
      <c r="QID27" s="17"/>
      <c r="QIE27" s="17"/>
      <c r="QIF27" s="17"/>
      <c r="QIG27" s="17"/>
      <c r="QIH27" s="17"/>
      <c r="QII27" s="17"/>
      <c r="QIJ27" s="17"/>
      <c r="QIK27" s="17"/>
      <c r="QIL27" s="17"/>
      <c r="QIM27" s="17"/>
      <c r="QIN27" s="17"/>
      <c r="QIO27" s="17"/>
      <c r="QIP27" s="17"/>
      <c r="QIQ27" s="17"/>
      <c r="QIR27" s="17"/>
      <c r="QIS27" s="17"/>
      <c r="QIT27" s="17"/>
      <c r="QIU27" s="17"/>
      <c r="QIV27" s="17"/>
      <c r="QIW27" s="17"/>
      <c r="QIX27" s="17"/>
      <c r="QIY27" s="17"/>
      <c r="QIZ27" s="17"/>
      <c r="QJA27" s="17"/>
      <c r="QJB27" s="17"/>
      <c r="QJC27" s="17"/>
      <c r="QJD27" s="17"/>
      <c r="QJE27" s="17"/>
      <c r="QJF27" s="17"/>
      <c r="QJG27" s="17"/>
      <c r="QJH27" s="17"/>
      <c r="QJI27" s="17"/>
      <c r="QJJ27" s="17"/>
      <c r="QJK27" s="17"/>
      <c r="QJL27" s="17"/>
      <c r="QJM27" s="17"/>
      <c r="QJN27" s="17"/>
      <c r="QJO27" s="17"/>
      <c r="QJP27" s="17"/>
      <c r="QJQ27" s="17"/>
      <c r="QJR27" s="17"/>
      <c r="QJS27" s="17"/>
      <c r="QJT27" s="17"/>
      <c r="QJU27" s="17"/>
      <c r="QJV27" s="17"/>
      <c r="QJW27" s="17"/>
      <c r="QJX27" s="17"/>
      <c r="QJY27" s="17"/>
      <c r="QJZ27" s="17"/>
      <c r="QKA27" s="17"/>
      <c r="QKB27" s="17"/>
      <c r="QKC27" s="17"/>
      <c r="QKD27" s="17"/>
      <c r="QKE27" s="17"/>
      <c r="QKF27" s="17"/>
      <c r="QKG27" s="17"/>
      <c r="QKH27" s="17"/>
      <c r="QKI27" s="17"/>
      <c r="QKJ27" s="17"/>
      <c r="QKK27" s="17"/>
      <c r="QKL27" s="17"/>
      <c r="QKM27" s="17"/>
      <c r="QKN27" s="17"/>
      <c r="QKO27" s="17"/>
      <c r="QKP27" s="17"/>
      <c r="QKQ27" s="17"/>
      <c r="QKR27" s="17"/>
      <c r="QKS27" s="17"/>
      <c r="QKT27" s="17"/>
      <c r="QKU27" s="17"/>
      <c r="QKV27" s="17"/>
      <c r="QKW27" s="17"/>
      <c r="QKX27" s="17"/>
      <c r="QKY27" s="17"/>
      <c r="QKZ27" s="17"/>
      <c r="QLA27" s="17"/>
      <c r="QLB27" s="17"/>
      <c r="QLC27" s="17"/>
      <c r="QLD27" s="17"/>
      <c r="QLE27" s="17"/>
      <c r="QLF27" s="17"/>
      <c r="QLG27" s="17"/>
      <c r="QLH27" s="17"/>
      <c r="QLI27" s="17"/>
      <c r="QLJ27" s="17"/>
      <c r="QLK27" s="17"/>
      <c r="QLL27" s="17"/>
      <c r="QLM27" s="17"/>
      <c r="QLN27" s="17"/>
      <c r="QLO27" s="17"/>
      <c r="QLP27" s="17"/>
      <c r="QLQ27" s="17"/>
      <c r="QLR27" s="17"/>
      <c r="QLS27" s="17"/>
      <c r="QLT27" s="17"/>
      <c r="QLU27" s="17"/>
      <c r="QLV27" s="17"/>
      <c r="QLW27" s="17"/>
      <c r="QLX27" s="17"/>
      <c r="QLY27" s="17"/>
      <c r="QLZ27" s="17"/>
      <c r="QMA27" s="17"/>
      <c r="QMB27" s="17"/>
      <c r="QMC27" s="17"/>
      <c r="QMD27" s="17"/>
      <c r="QME27" s="17"/>
      <c r="QMF27" s="17"/>
      <c r="QMG27" s="17"/>
      <c r="QMH27" s="17"/>
      <c r="QMI27" s="17"/>
      <c r="QMJ27" s="17"/>
      <c r="QMK27" s="17"/>
      <c r="QML27" s="17"/>
      <c r="QMM27" s="17"/>
      <c r="QMN27" s="17"/>
      <c r="QMO27" s="17"/>
      <c r="QMP27" s="17"/>
      <c r="QMQ27" s="17"/>
      <c r="QMR27" s="17"/>
      <c r="QMS27" s="17"/>
      <c r="QMT27" s="17"/>
      <c r="QMU27" s="17"/>
      <c r="QMV27" s="17"/>
      <c r="QMW27" s="17"/>
      <c r="QMX27" s="17"/>
      <c r="QMY27" s="17"/>
      <c r="QMZ27" s="17"/>
      <c r="QNA27" s="17"/>
      <c r="QNB27" s="17"/>
      <c r="QNC27" s="17"/>
      <c r="QND27" s="17"/>
      <c r="QNE27" s="17"/>
      <c r="QNF27" s="17"/>
      <c r="QNG27" s="17"/>
      <c r="QNH27" s="17"/>
      <c r="QNI27" s="17"/>
      <c r="QNJ27" s="17"/>
      <c r="QNK27" s="17"/>
      <c r="QNL27" s="17"/>
      <c r="QNM27" s="17"/>
      <c r="QNN27" s="17"/>
      <c r="QNO27" s="17"/>
      <c r="QNP27" s="17"/>
      <c r="QNQ27" s="17"/>
      <c r="QNR27" s="17"/>
      <c r="QNS27" s="17"/>
      <c r="QNT27" s="17"/>
      <c r="QNU27" s="17"/>
      <c r="QNV27" s="17"/>
      <c r="QNW27" s="17"/>
      <c r="QNX27" s="17"/>
      <c r="QNY27" s="17"/>
      <c r="QNZ27" s="17"/>
      <c r="QOA27" s="17"/>
      <c r="QOB27" s="17"/>
      <c r="QOC27" s="17"/>
      <c r="QOD27" s="17"/>
      <c r="QOE27" s="17"/>
      <c r="QOF27" s="17"/>
      <c r="QOG27" s="17"/>
      <c r="QOH27" s="17"/>
      <c r="QOI27" s="17"/>
      <c r="QOJ27" s="17"/>
      <c r="QOK27" s="17"/>
      <c r="QOL27" s="17"/>
      <c r="QOM27" s="17"/>
      <c r="QON27" s="17"/>
      <c r="QOO27" s="17"/>
      <c r="QOP27" s="17"/>
      <c r="QOQ27" s="17"/>
      <c r="QOR27" s="17"/>
      <c r="QOS27" s="17"/>
      <c r="QOT27" s="17"/>
      <c r="QOU27" s="17"/>
      <c r="QOV27" s="17"/>
      <c r="QOW27" s="17"/>
      <c r="QOX27" s="17"/>
      <c r="QOY27" s="17"/>
      <c r="QOZ27" s="17"/>
      <c r="QPA27" s="17"/>
      <c r="QPB27" s="17"/>
      <c r="QPC27" s="17"/>
      <c r="QPD27" s="17"/>
      <c r="QPE27" s="17"/>
      <c r="QPF27" s="17"/>
      <c r="QPG27" s="17"/>
      <c r="QPH27" s="17"/>
      <c r="QPI27" s="17"/>
      <c r="QPJ27" s="17"/>
      <c r="QPK27" s="17"/>
      <c r="QPL27" s="17"/>
      <c r="QPM27" s="17"/>
      <c r="QPN27" s="17"/>
      <c r="QPO27" s="17"/>
      <c r="QPP27" s="17"/>
      <c r="QPQ27" s="17"/>
      <c r="QPR27" s="17"/>
      <c r="QPS27" s="17"/>
      <c r="QPT27" s="17"/>
      <c r="QPU27" s="17"/>
      <c r="QPV27" s="17"/>
      <c r="QPW27" s="17"/>
      <c r="QPX27" s="17"/>
      <c r="QPY27" s="17"/>
      <c r="QPZ27" s="17"/>
      <c r="QQA27" s="17"/>
      <c r="QQB27" s="17"/>
      <c r="QQC27" s="17"/>
      <c r="QQD27" s="17"/>
      <c r="QQE27" s="17"/>
      <c r="QQF27" s="17"/>
      <c r="QQG27" s="17"/>
      <c r="QQH27" s="17"/>
      <c r="QQI27" s="17"/>
      <c r="QQJ27" s="17"/>
      <c r="QQK27" s="17"/>
      <c r="QQL27" s="17"/>
      <c r="QQM27" s="17"/>
      <c r="QQN27" s="17"/>
      <c r="QQO27" s="17"/>
      <c r="QQP27" s="17"/>
      <c r="QQQ27" s="17"/>
      <c r="QQR27" s="17"/>
      <c r="QQS27" s="17"/>
      <c r="QQT27" s="17"/>
      <c r="QQU27" s="17"/>
      <c r="QQV27" s="17"/>
      <c r="QQW27" s="17"/>
      <c r="QQX27" s="17"/>
      <c r="QQY27" s="17"/>
      <c r="QQZ27" s="17"/>
      <c r="QRA27" s="17"/>
      <c r="QRB27" s="17"/>
      <c r="QRC27" s="17"/>
      <c r="QRD27" s="17"/>
      <c r="QRE27" s="17"/>
      <c r="QRF27" s="17"/>
      <c r="QRG27" s="17"/>
      <c r="QRH27" s="17"/>
      <c r="QRI27" s="17"/>
      <c r="QRJ27" s="17"/>
      <c r="QRK27" s="17"/>
      <c r="QRL27" s="17"/>
      <c r="QRM27" s="17"/>
      <c r="QRN27" s="17"/>
      <c r="QRO27" s="17"/>
      <c r="QRP27" s="17"/>
      <c r="QRQ27" s="17"/>
      <c r="QRR27" s="17"/>
      <c r="QRS27" s="17"/>
      <c r="QRT27" s="17"/>
      <c r="QRU27" s="17"/>
      <c r="QRV27" s="17"/>
      <c r="QRW27" s="17"/>
      <c r="QRX27" s="17"/>
      <c r="QRY27" s="17"/>
      <c r="QRZ27" s="17"/>
      <c r="QSA27" s="17"/>
      <c r="QSB27" s="17"/>
      <c r="QSC27" s="17"/>
      <c r="QSD27" s="17"/>
      <c r="QSE27" s="17"/>
      <c r="QSF27" s="17"/>
      <c r="QSG27" s="17"/>
      <c r="QSH27" s="17"/>
      <c r="QSI27" s="17"/>
      <c r="QSJ27" s="17"/>
      <c r="QSK27" s="17"/>
      <c r="QSL27" s="17"/>
      <c r="QSM27" s="17"/>
      <c r="QSN27" s="17"/>
      <c r="QSO27" s="17"/>
      <c r="QSP27" s="17"/>
      <c r="QSQ27" s="17"/>
      <c r="QSR27" s="17"/>
      <c r="QSS27" s="17"/>
      <c r="QST27" s="17"/>
      <c r="QSU27" s="17"/>
      <c r="QSV27" s="17"/>
      <c r="QSW27" s="17"/>
      <c r="QSX27" s="17"/>
      <c r="QSY27" s="17"/>
      <c r="QSZ27" s="17"/>
      <c r="QTA27" s="17"/>
      <c r="QTB27" s="17"/>
      <c r="QTC27" s="17"/>
      <c r="QTD27" s="17"/>
      <c r="QTE27" s="17"/>
      <c r="QTF27" s="17"/>
      <c r="QTG27" s="17"/>
      <c r="QTH27" s="17"/>
      <c r="QTI27" s="17"/>
      <c r="QTJ27" s="17"/>
      <c r="QTK27" s="17"/>
      <c r="QTL27" s="17"/>
      <c r="QTM27" s="17"/>
      <c r="QTN27" s="17"/>
      <c r="QTO27" s="17"/>
      <c r="QTP27" s="17"/>
      <c r="QTQ27" s="17"/>
      <c r="QTR27" s="17"/>
      <c r="QTS27" s="17"/>
      <c r="QTT27" s="17"/>
      <c r="QTU27" s="17"/>
      <c r="QTV27" s="17"/>
      <c r="QTW27" s="17"/>
      <c r="QTX27" s="17"/>
      <c r="QTY27" s="17"/>
      <c r="QTZ27" s="17"/>
      <c r="QUA27" s="17"/>
      <c r="QUB27" s="17"/>
      <c r="QUC27" s="17"/>
      <c r="QUD27" s="17"/>
      <c r="QUE27" s="17"/>
      <c r="QUF27" s="17"/>
      <c r="QUG27" s="17"/>
      <c r="QUH27" s="17"/>
      <c r="QUI27" s="17"/>
      <c r="QUJ27" s="17"/>
      <c r="QUK27" s="17"/>
      <c r="QUL27" s="17"/>
      <c r="QUM27" s="17"/>
      <c r="QUN27" s="17"/>
      <c r="QUO27" s="17"/>
      <c r="QUP27" s="17"/>
      <c r="QUQ27" s="17"/>
      <c r="QUR27" s="17"/>
      <c r="QUS27" s="17"/>
      <c r="QUT27" s="17"/>
      <c r="QUU27" s="17"/>
      <c r="QUV27" s="17"/>
      <c r="QUW27" s="17"/>
      <c r="QUX27" s="17"/>
      <c r="QUY27" s="17"/>
      <c r="QUZ27" s="17"/>
      <c r="QVA27" s="17"/>
      <c r="QVB27" s="17"/>
      <c r="QVC27" s="17"/>
      <c r="QVD27" s="17"/>
      <c r="QVE27" s="17"/>
      <c r="QVF27" s="17"/>
      <c r="QVG27" s="17"/>
      <c r="QVH27" s="17"/>
      <c r="QVI27" s="17"/>
      <c r="QVJ27" s="17"/>
      <c r="QVK27" s="17"/>
      <c r="QVL27" s="17"/>
      <c r="QVM27" s="17"/>
      <c r="QVN27" s="17"/>
      <c r="QVO27" s="17"/>
      <c r="QVP27" s="17"/>
      <c r="QVQ27" s="17"/>
      <c r="QVR27" s="17"/>
      <c r="QVS27" s="17"/>
      <c r="QVT27" s="17"/>
      <c r="QVU27" s="17"/>
      <c r="QVV27" s="17"/>
      <c r="QVW27" s="17"/>
      <c r="QVX27" s="17"/>
      <c r="QVY27" s="17"/>
      <c r="QVZ27" s="17"/>
      <c r="QWA27" s="17"/>
      <c r="QWB27" s="17"/>
      <c r="QWC27" s="17"/>
      <c r="QWD27" s="17"/>
      <c r="QWE27" s="17"/>
      <c r="QWF27" s="17"/>
      <c r="QWG27" s="17"/>
      <c r="QWH27" s="17"/>
      <c r="QWI27" s="17"/>
      <c r="QWJ27" s="17"/>
      <c r="QWK27" s="17"/>
      <c r="QWL27" s="17"/>
      <c r="QWM27" s="17"/>
      <c r="QWN27" s="17"/>
      <c r="QWO27" s="17"/>
      <c r="QWP27" s="17"/>
      <c r="QWQ27" s="17"/>
      <c r="QWR27" s="17"/>
      <c r="QWS27" s="17"/>
      <c r="QWT27" s="17"/>
      <c r="QWU27" s="17"/>
      <c r="QWV27" s="17"/>
      <c r="QWW27" s="17"/>
      <c r="QWX27" s="17"/>
      <c r="QWY27" s="17"/>
      <c r="QWZ27" s="17"/>
      <c r="QXA27" s="17"/>
      <c r="QXB27" s="17"/>
      <c r="QXC27" s="17"/>
      <c r="QXD27" s="17"/>
      <c r="QXE27" s="17"/>
      <c r="QXF27" s="17"/>
      <c r="QXG27" s="17"/>
      <c r="QXH27" s="17"/>
      <c r="QXI27" s="17"/>
      <c r="QXJ27" s="17"/>
      <c r="QXK27" s="17"/>
      <c r="QXL27" s="17"/>
      <c r="QXM27" s="17"/>
      <c r="QXN27" s="17"/>
      <c r="QXO27" s="17"/>
      <c r="QXP27" s="17"/>
      <c r="QXQ27" s="17"/>
      <c r="QXR27" s="17"/>
      <c r="QXS27" s="17"/>
      <c r="QXT27" s="17"/>
      <c r="QXU27" s="17"/>
      <c r="QXV27" s="17"/>
      <c r="QXW27" s="17"/>
      <c r="QXX27" s="17"/>
      <c r="QXY27" s="17"/>
      <c r="QXZ27" s="17"/>
      <c r="QYA27" s="17"/>
      <c r="QYB27" s="17"/>
      <c r="QYC27" s="17"/>
      <c r="QYD27" s="17"/>
      <c r="QYE27" s="17"/>
      <c r="QYF27" s="17"/>
      <c r="QYG27" s="17"/>
      <c r="QYH27" s="17"/>
      <c r="QYI27" s="17"/>
      <c r="QYJ27" s="17"/>
      <c r="QYK27" s="17"/>
      <c r="QYL27" s="17"/>
      <c r="QYM27" s="17"/>
      <c r="QYN27" s="17"/>
      <c r="QYO27" s="17"/>
      <c r="QYP27" s="17"/>
      <c r="QYQ27" s="17"/>
      <c r="QYR27" s="17"/>
      <c r="QYS27" s="17"/>
      <c r="QYT27" s="17"/>
      <c r="QYU27" s="17"/>
      <c r="QYV27" s="17"/>
      <c r="QYW27" s="17"/>
      <c r="QYX27" s="17"/>
      <c r="QYY27" s="17"/>
      <c r="QYZ27" s="17"/>
      <c r="QZA27" s="17"/>
      <c r="QZB27" s="17"/>
      <c r="QZC27" s="17"/>
      <c r="QZD27" s="17"/>
      <c r="QZE27" s="17"/>
      <c r="QZF27" s="17"/>
      <c r="QZG27" s="17"/>
      <c r="QZH27" s="17"/>
      <c r="QZI27" s="17"/>
      <c r="QZJ27" s="17"/>
      <c r="QZK27" s="17"/>
      <c r="QZL27" s="17"/>
      <c r="QZM27" s="17"/>
      <c r="QZN27" s="17"/>
      <c r="QZO27" s="17"/>
      <c r="QZP27" s="17"/>
      <c r="QZQ27" s="17"/>
      <c r="QZR27" s="17"/>
      <c r="QZS27" s="17"/>
      <c r="QZT27" s="17"/>
      <c r="QZU27" s="17"/>
      <c r="QZV27" s="17"/>
      <c r="QZW27" s="17"/>
      <c r="QZX27" s="17"/>
      <c r="QZY27" s="17"/>
      <c r="QZZ27" s="17"/>
      <c r="RAA27" s="17"/>
      <c r="RAB27" s="17"/>
      <c r="RAC27" s="17"/>
      <c r="RAD27" s="17"/>
      <c r="RAE27" s="17"/>
      <c r="RAF27" s="17"/>
      <c r="RAG27" s="17"/>
      <c r="RAH27" s="17"/>
      <c r="RAI27" s="17"/>
      <c r="RAJ27" s="17"/>
      <c r="RAK27" s="17"/>
      <c r="RAL27" s="17"/>
      <c r="RAM27" s="17"/>
      <c r="RAN27" s="17"/>
      <c r="RAO27" s="17"/>
      <c r="RAP27" s="17"/>
      <c r="RAQ27" s="17"/>
      <c r="RAR27" s="17"/>
      <c r="RAS27" s="17"/>
      <c r="RAT27" s="17"/>
      <c r="RAU27" s="17"/>
      <c r="RAV27" s="17"/>
      <c r="RAW27" s="17"/>
      <c r="RAX27" s="17"/>
      <c r="RAY27" s="17"/>
      <c r="RAZ27" s="17"/>
      <c r="RBA27" s="17"/>
      <c r="RBB27" s="17"/>
      <c r="RBC27" s="17"/>
      <c r="RBD27" s="17"/>
      <c r="RBE27" s="17"/>
      <c r="RBF27" s="17"/>
      <c r="RBG27" s="17"/>
      <c r="RBH27" s="17"/>
      <c r="RBI27" s="17"/>
      <c r="RBJ27" s="17"/>
      <c r="RBK27" s="17"/>
      <c r="RBL27" s="17"/>
      <c r="RBM27" s="17"/>
      <c r="RBN27" s="17"/>
      <c r="RBO27" s="17"/>
      <c r="RBP27" s="17"/>
      <c r="RBQ27" s="17"/>
      <c r="RBR27" s="17"/>
      <c r="RBS27" s="17"/>
      <c r="RBT27" s="17"/>
      <c r="RBU27" s="17"/>
      <c r="RBV27" s="17"/>
      <c r="RBW27" s="17"/>
      <c r="RBX27" s="17"/>
      <c r="RBY27" s="17"/>
      <c r="RBZ27" s="17"/>
      <c r="RCA27" s="17"/>
      <c r="RCB27" s="17"/>
      <c r="RCC27" s="17"/>
      <c r="RCD27" s="17"/>
      <c r="RCE27" s="17"/>
      <c r="RCF27" s="17"/>
      <c r="RCG27" s="17"/>
      <c r="RCH27" s="17"/>
      <c r="RCI27" s="17"/>
      <c r="RCJ27" s="17"/>
      <c r="RCK27" s="17"/>
      <c r="RCL27" s="17"/>
      <c r="RCM27" s="17"/>
      <c r="RCN27" s="17"/>
      <c r="RCO27" s="17"/>
      <c r="RCP27" s="17"/>
      <c r="RCQ27" s="17"/>
      <c r="RCR27" s="17"/>
      <c r="RCS27" s="17"/>
      <c r="RCT27" s="17"/>
      <c r="RCU27" s="17"/>
      <c r="RCV27" s="17"/>
      <c r="RCW27" s="17"/>
      <c r="RCX27" s="17"/>
      <c r="RCY27" s="17"/>
      <c r="RCZ27" s="17"/>
      <c r="RDA27" s="17"/>
      <c r="RDB27" s="17"/>
      <c r="RDC27" s="17"/>
      <c r="RDD27" s="17"/>
      <c r="RDE27" s="17"/>
      <c r="RDF27" s="17"/>
      <c r="RDG27" s="17"/>
      <c r="RDH27" s="17"/>
      <c r="RDI27" s="17"/>
      <c r="RDJ27" s="17"/>
      <c r="RDK27" s="17"/>
      <c r="RDL27" s="17"/>
      <c r="RDM27" s="17"/>
      <c r="RDN27" s="17"/>
      <c r="RDO27" s="17"/>
      <c r="RDP27" s="17"/>
      <c r="RDQ27" s="17"/>
      <c r="RDR27" s="17"/>
      <c r="RDS27" s="17"/>
      <c r="RDT27" s="17"/>
      <c r="RDU27" s="17"/>
      <c r="RDV27" s="17"/>
      <c r="RDW27" s="17"/>
      <c r="RDX27" s="17"/>
      <c r="RDY27" s="17"/>
      <c r="RDZ27" s="17"/>
      <c r="REA27" s="17"/>
      <c r="REB27" s="17"/>
      <c r="REC27" s="17"/>
      <c r="RED27" s="17"/>
      <c r="REE27" s="17"/>
      <c r="REF27" s="17"/>
      <c r="REG27" s="17"/>
      <c r="REH27" s="17"/>
      <c r="REI27" s="17"/>
      <c r="REJ27" s="17"/>
      <c r="REK27" s="17"/>
      <c r="REL27" s="17"/>
      <c r="REM27" s="17"/>
      <c r="REN27" s="17"/>
      <c r="REO27" s="17"/>
      <c r="REP27" s="17"/>
      <c r="REQ27" s="17"/>
      <c r="RER27" s="17"/>
      <c r="RES27" s="17"/>
      <c r="RET27" s="17"/>
      <c r="REU27" s="17"/>
      <c r="REV27" s="17"/>
      <c r="REW27" s="17"/>
      <c r="REX27" s="17"/>
      <c r="REY27" s="17"/>
      <c r="REZ27" s="17"/>
      <c r="RFA27" s="17"/>
      <c r="RFB27" s="17"/>
      <c r="RFC27" s="17"/>
      <c r="RFD27" s="17"/>
      <c r="RFE27" s="17"/>
      <c r="RFF27" s="17"/>
      <c r="RFG27" s="17"/>
      <c r="RFH27" s="17"/>
      <c r="RFI27" s="17"/>
      <c r="RFJ27" s="17"/>
      <c r="RFK27" s="17"/>
      <c r="RFL27" s="17"/>
      <c r="RFM27" s="17"/>
      <c r="RFN27" s="17"/>
      <c r="RFO27" s="17"/>
      <c r="RFP27" s="17"/>
      <c r="RFQ27" s="17"/>
      <c r="RFR27" s="17"/>
      <c r="RFS27" s="17"/>
      <c r="RFT27" s="17"/>
      <c r="RFU27" s="17"/>
      <c r="RFV27" s="17"/>
      <c r="RFW27" s="17"/>
      <c r="RFX27" s="17"/>
      <c r="RFY27" s="17"/>
      <c r="RFZ27" s="17"/>
      <c r="RGA27" s="17"/>
      <c r="RGB27" s="17"/>
      <c r="RGC27" s="17"/>
      <c r="RGD27" s="17"/>
      <c r="RGE27" s="17"/>
      <c r="RGF27" s="17"/>
      <c r="RGG27" s="17"/>
      <c r="RGH27" s="17"/>
      <c r="RGI27" s="17"/>
      <c r="RGJ27" s="17"/>
      <c r="RGK27" s="17"/>
      <c r="RGL27" s="17"/>
      <c r="RGM27" s="17"/>
      <c r="RGN27" s="17"/>
      <c r="RGO27" s="17"/>
      <c r="RGP27" s="17"/>
      <c r="RGQ27" s="17"/>
      <c r="RGR27" s="17"/>
      <c r="RGS27" s="17"/>
      <c r="RGT27" s="17"/>
      <c r="RGU27" s="17"/>
      <c r="RGV27" s="17"/>
      <c r="RGW27" s="17"/>
      <c r="RGX27" s="17"/>
      <c r="RGY27" s="17"/>
      <c r="RGZ27" s="17"/>
      <c r="RHA27" s="17"/>
      <c r="RHB27" s="17"/>
      <c r="RHC27" s="17"/>
      <c r="RHD27" s="17"/>
      <c r="RHE27" s="17"/>
      <c r="RHF27" s="17"/>
      <c r="RHG27" s="17"/>
      <c r="RHH27" s="17"/>
      <c r="RHI27" s="17"/>
      <c r="RHJ27" s="17"/>
      <c r="RHK27" s="17"/>
      <c r="RHL27" s="17"/>
      <c r="RHM27" s="17"/>
      <c r="RHN27" s="17"/>
      <c r="RHO27" s="17"/>
      <c r="RHP27" s="17"/>
      <c r="RHQ27" s="17"/>
      <c r="RHR27" s="17"/>
      <c r="RHS27" s="17"/>
      <c r="RHT27" s="17"/>
      <c r="RHU27" s="17"/>
      <c r="RHV27" s="17"/>
      <c r="RHW27" s="17"/>
      <c r="RHX27" s="17"/>
      <c r="RHY27" s="17"/>
      <c r="RHZ27" s="17"/>
      <c r="RIA27" s="17"/>
      <c r="RIB27" s="17"/>
      <c r="RIC27" s="17"/>
      <c r="RID27" s="17"/>
      <c r="RIE27" s="17"/>
      <c r="RIF27" s="17"/>
      <c r="RIG27" s="17"/>
      <c r="RIH27" s="17"/>
      <c r="RII27" s="17"/>
      <c r="RIJ27" s="17"/>
      <c r="RIK27" s="17"/>
      <c r="RIL27" s="17"/>
      <c r="RIM27" s="17"/>
      <c r="RIN27" s="17"/>
      <c r="RIO27" s="17"/>
      <c r="RIP27" s="17"/>
      <c r="RIQ27" s="17"/>
      <c r="RIR27" s="17"/>
      <c r="RIS27" s="17"/>
      <c r="RIT27" s="17"/>
      <c r="RIU27" s="17"/>
      <c r="RIV27" s="17"/>
      <c r="RIW27" s="17"/>
      <c r="RIX27" s="17"/>
      <c r="RIY27" s="17"/>
      <c r="RIZ27" s="17"/>
      <c r="RJA27" s="17"/>
      <c r="RJB27" s="17"/>
      <c r="RJC27" s="17"/>
      <c r="RJD27" s="17"/>
      <c r="RJE27" s="17"/>
      <c r="RJF27" s="17"/>
      <c r="RJG27" s="17"/>
      <c r="RJH27" s="17"/>
      <c r="RJI27" s="17"/>
      <c r="RJJ27" s="17"/>
      <c r="RJK27" s="17"/>
      <c r="RJL27" s="17"/>
      <c r="RJM27" s="17"/>
      <c r="RJN27" s="17"/>
      <c r="RJO27" s="17"/>
      <c r="RJP27" s="17"/>
      <c r="RJQ27" s="17"/>
      <c r="RJR27" s="17"/>
      <c r="RJS27" s="17"/>
      <c r="RJT27" s="17"/>
      <c r="RJU27" s="17"/>
      <c r="RJV27" s="17"/>
      <c r="RJW27" s="17"/>
      <c r="RJX27" s="17"/>
      <c r="RJY27" s="17"/>
      <c r="RJZ27" s="17"/>
      <c r="RKA27" s="17"/>
      <c r="RKB27" s="17"/>
      <c r="RKC27" s="17"/>
      <c r="RKD27" s="17"/>
      <c r="RKE27" s="17"/>
      <c r="RKF27" s="17"/>
      <c r="RKG27" s="17"/>
      <c r="RKH27" s="17"/>
      <c r="RKI27" s="17"/>
      <c r="RKJ27" s="17"/>
      <c r="RKK27" s="17"/>
      <c r="RKL27" s="17"/>
      <c r="RKM27" s="17"/>
      <c r="RKN27" s="17"/>
      <c r="RKO27" s="17"/>
      <c r="RKP27" s="17"/>
      <c r="RKQ27" s="17"/>
      <c r="RKR27" s="17"/>
      <c r="RKS27" s="17"/>
      <c r="RKT27" s="17"/>
      <c r="RKU27" s="17"/>
      <c r="RKV27" s="17"/>
      <c r="RKW27" s="17"/>
      <c r="RKX27" s="17"/>
      <c r="RKY27" s="17"/>
      <c r="RKZ27" s="17"/>
      <c r="RLA27" s="17"/>
      <c r="RLB27" s="17"/>
      <c r="RLC27" s="17"/>
      <c r="RLD27" s="17"/>
      <c r="RLE27" s="17"/>
      <c r="RLF27" s="17"/>
      <c r="RLG27" s="17"/>
      <c r="RLH27" s="17"/>
      <c r="RLI27" s="17"/>
      <c r="RLJ27" s="17"/>
      <c r="RLK27" s="17"/>
      <c r="RLL27" s="17"/>
      <c r="RLM27" s="17"/>
      <c r="RLN27" s="17"/>
      <c r="RLO27" s="17"/>
      <c r="RLP27" s="17"/>
      <c r="RLQ27" s="17"/>
      <c r="RLR27" s="17"/>
      <c r="RLS27" s="17"/>
      <c r="RLT27" s="17"/>
      <c r="RLU27" s="17"/>
      <c r="RLV27" s="17"/>
      <c r="RLW27" s="17"/>
      <c r="RLX27" s="17"/>
      <c r="RLY27" s="17"/>
      <c r="RLZ27" s="17"/>
      <c r="RMA27" s="17"/>
      <c r="RMB27" s="17"/>
      <c r="RMC27" s="17"/>
      <c r="RMD27" s="17"/>
      <c r="RME27" s="17"/>
      <c r="RMF27" s="17"/>
      <c r="RMG27" s="17"/>
      <c r="RMH27" s="17"/>
      <c r="RMI27" s="17"/>
      <c r="RMJ27" s="17"/>
      <c r="RMK27" s="17"/>
      <c r="RML27" s="17"/>
      <c r="RMM27" s="17"/>
      <c r="RMN27" s="17"/>
      <c r="RMO27" s="17"/>
      <c r="RMP27" s="17"/>
      <c r="RMQ27" s="17"/>
      <c r="RMR27" s="17"/>
      <c r="RMS27" s="17"/>
      <c r="RMT27" s="17"/>
      <c r="RMU27" s="17"/>
      <c r="RMV27" s="17"/>
      <c r="RMW27" s="17"/>
      <c r="RMX27" s="17"/>
      <c r="RMY27" s="17"/>
      <c r="RMZ27" s="17"/>
      <c r="RNA27" s="17"/>
      <c r="RNB27" s="17"/>
      <c r="RNC27" s="17"/>
      <c r="RND27" s="17"/>
      <c r="RNE27" s="17"/>
      <c r="RNF27" s="17"/>
      <c r="RNG27" s="17"/>
      <c r="RNH27" s="17"/>
      <c r="RNI27" s="17"/>
      <c r="RNJ27" s="17"/>
      <c r="RNK27" s="17"/>
      <c r="RNL27" s="17"/>
      <c r="RNM27" s="17"/>
      <c r="RNN27" s="17"/>
      <c r="RNO27" s="17"/>
      <c r="RNP27" s="17"/>
      <c r="RNQ27" s="17"/>
      <c r="RNR27" s="17"/>
      <c r="RNS27" s="17"/>
      <c r="RNT27" s="17"/>
      <c r="RNU27" s="17"/>
      <c r="RNV27" s="17"/>
      <c r="RNW27" s="17"/>
      <c r="RNX27" s="17"/>
      <c r="RNY27" s="17"/>
      <c r="RNZ27" s="17"/>
      <c r="ROA27" s="17"/>
      <c r="ROB27" s="17"/>
      <c r="ROC27" s="17"/>
      <c r="ROD27" s="17"/>
      <c r="ROE27" s="17"/>
      <c r="ROF27" s="17"/>
      <c r="ROG27" s="17"/>
      <c r="ROH27" s="17"/>
      <c r="ROI27" s="17"/>
      <c r="ROJ27" s="17"/>
      <c r="ROK27" s="17"/>
      <c r="ROL27" s="17"/>
      <c r="ROM27" s="17"/>
      <c r="RON27" s="17"/>
      <c r="ROO27" s="17"/>
      <c r="ROP27" s="17"/>
      <c r="ROQ27" s="17"/>
      <c r="ROR27" s="17"/>
      <c r="ROS27" s="17"/>
      <c r="ROT27" s="17"/>
      <c r="ROU27" s="17"/>
      <c r="ROV27" s="17"/>
      <c r="ROW27" s="17"/>
      <c r="ROX27" s="17"/>
      <c r="ROY27" s="17"/>
      <c r="ROZ27" s="17"/>
      <c r="RPA27" s="17"/>
      <c r="RPB27" s="17"/>
      <c r="RPC27" s="17"/>
      <c r="RPD27" s="17"/>
      <c r="RPE27" s="17"/>
      <c r="RPF27" s="17"/>
      <c r="RPG27" s="17"/>
      <c r="RPH27" s="17"/>
      <c r="RPI27" s="17"/>
      <c r="RPJ27" s="17"/>
      <c r="RPK27" s="17"/>
      <c r="RPL27" s="17"/>
      <c r="RPM27" s="17"/>
      <c r="RPN27" s="17"/>
      <c r="RPO27" s="17"/>
      <c r="RPP27" s="17"/>
      <c r="RPQ27" s="17"/>
      <c r="RPR27" s="17"/>
      <c r="RPS27" s="17"/>
      <c r="RPT27" s="17"/>
      <c r="RPU27" s="17"/>
      <c r="RPV27" s="17"/>
      <c r="RPW27" s="17"/>
      <c r="RPX27" s="17"/>
      <c r="RPY27" s="17"/>
      <c r="RPZ27" s="17"/>
      <c r="RQA27" s="17"/>
      <c r="RQB27" s="17"/>
      <c r="RQC27" s="17"/>
      <c r="RQD27" s="17"/>
      <c r="RQE27" s="17"/>
      <c r="RQF27" s="17"/>
      <c r="RQG27" s="17"/>
      <c r="RQH27" s="17"/>
      <c r="RQI27" s="17"/>
      <c r="RQJ27" s="17"/>
      <c r="RQK27" s="17"/>
      <c r="RQL27" s="17"/>
      <c r="RQM27" s="17"/>
      <c r="RQN27" s="17"/>
      <c r="RQO27" s="17"/>
      <c r="RQP27" s="17"/>
      <c r="RQQ27" s="17"/>
      <c r="RQR27" s="17"/>
      <c r="RQS27" s="17"/>
      <c r="RQT27" s="17"/>
      <c r="RQU27" s="17"/>
      <c r="RQV27" s="17"/>
      <c r="RQW27" s="17"/>
      <c r="RQX27" s="17"/>
      <c r="RQY27" s="17"/>
      <c r="RQZ27" s="17"/>
      <c r="RRA27" s="17"/>
      <c r="RRB27" s="17"/>
      <c r="RRC27" s="17"/>
      <c r="RRD27" s="17"/>
      <c r="RRE27" s="17"/>
      <c r="RRF27" s="17"/>
      <c r="RRG27" s="17"/>
      <c r="RRH27" s="17"/>
      <c r="RRI27" s="17"/>
      <c r="RRJ27" s="17"/>
      <c r="RRK27" s="17"/>
      <c r="RRL27" s="17"/>
      <c r="RRM27" s="17"/>
      <c r="RRN27" s="17"/>
      <c r="RRO27" s="17"/>
      <c r="RRP27" s="17"/>
      <c r="RRQ27" s="17"/>
      <c r="RRR27" s="17"/>
      <c r="RRS27" s="17"/>
      <c r="RRT27" s="17"/>
      <c r="RRU27" s="17"/>
      <c r="RRV27" s="17"/>
      <c r="RRW27" s="17"/>
      <c r="RRX27" s="17"/>
      <c r="RRY27" s="17"/>
      <c r="RRZ27" s="17"/>
      <c r="RSA27" s="17"/>
      <c r="RSB27" s="17"/>
      <c r="RSC27" s="17"/>
      <c r="RSD27" s="17"/>
      <c r="RSE27" s="17"/>
      <c r="RSF27" s="17"/>
      <c r="RSG27" s="17"/>
      <c r="RSH27" s="17"/>
      <c r="RSI27" s="17"/>
      <c r="RSJ27" s="17"/>
      <c r="RSK27" s="17"/>
      <c r="RSL27" s="17"/>
      <c r="RSM27" s="17"/>
      <c r="RSN27" s="17"/>
      <c r="RSO27" s="17"/>
      <c r="RSP27" s="17"/>
      <c r="RSQ27" s="17"/>
      <c r="RSR27" s="17"/>
      <c r="RSS27" s="17"/>
      <c r="RST27" s="17"/>
      <c r="RSU27" s="17"/>
      <c r="RSV27" s="17"/>
      <c r="RSW27" s="17"/>
      <c r="RSX27" s="17"/>
      <c r="RSY27" s="17"/>
      <c r="RSZ27" s="17"/>
      <c r="RTA27" s="17"/>
      <c r="RTB27" s="17"/>
      <c r="RTC27" s="17"/>
      <c r="RTD27" s="17"/>
      <c r="RTE27" s="17"/>
      <c r="RTF27" s="17"/>
      <c r="RTG27" s="17"/>
      <c r="RTH27" s="17"/>
      <c r="RTI27" s="17"/>
      <c r="RTJ27" s="17"/>
      <c r="RTK27" s="17"/>
      <c r="RTL27" s="17"/>
      <c r="RTM27" s="17"/>
      <c r="RTN27" s="17"/>
      <c r="RTO27" s="17"/>
      <c r="RTP27" s="17"/>
      <c r="RTQ27" s="17"/>
      <c r="RTR27" s="17"/>
      <c r="RTS27" s="17"/>
      <c r="RTT27" s="17"/>
      <c r="RTU27" s="17"/>
      <c r="RTV27" s="17"/>
      <c r="RTW27" s="17"/>
      <c r="RTX27" s="17"/>
      <c r="RTY27" s="17"/>
      <c r="RTZ27" s="17"/>
      <c r="RUA27" s="17"/>
      <c r="RUB27" s="17"/>
      <c r="RUC27" s="17"/>
      <c r="RUD27" s="17"/>
      <c r="RUE27" s="17"/>
      <c r="RUF27" s="17"/>
      <c r="RUG27" s="17"/>
      <c r="RUH27" s="17"/>
      <c r="RUI27" s="17"/>
      <c r="RUJ27" s="17"/>
      <c r="RUK27" s="17"/>
      <c r="RUL27" s="17"/>
      <c r="RUM27" s="17"/>
      <c r="RUN27" s="17"/>
      <c r="RUO27" s="17"/>
      <c r="RUP27" s="17"/>
      <c r="RUQ27" s="17"/>
      <c r="RUR27" s="17"/>
      <c r="RUS27" s="17"/>
      <c r="RUT27" s="17"/>
      <c r="RUU27" s="17"/>
      <c r="RUV27" s="17"/>
      <c r="RUW27" s="17"/>
      <c r="RUX27" s="17"/>
      <c r="RUY27" s="17"/>
      <c r="RUZ27" s="17"/>
      <c r="RVA27" s="17"/>
      <c r="RVB27" s="17"/>
      <c r="RVC27" s="17"/>
      <c r="RVD27" s="17"/>
      <c r="RVE27" s="17"/>
      <c r="RVF27" s="17"/>
      <c r="RVG27" s="17"/>
      <c r="RVH27" s="17"/>
      <c r="RVI27" s="17"/>
      <c r="RVJ27" s="17"/>
      <c r="RVK27" s="17"/>
      <c r="RVL27" s="17"/>
      <c r="RVM27" s="17"/>
      <c r="RVN27" s="17"/>
      <c r="RVO27" s="17"/>
      <c r="RVP27" s="17"/>
      <c r="RVQ27" s="17"/>
      <c r="RVR27" s="17"/>
      <c r="RVS27" s="17"/>
      <c r="RVT27" s="17"/>
      <c r="RVU27" s="17"/>
      <c r="RVV27" s="17"/>
      <c r="RVW27" s="17"/>
      <c r="RVX27" s="17"/>
      <c r="RVY27" s="17"/>
      <c r="RVZ27" s="17"/>
      <c r="RWA27" s="17"/>
      <c r="RWB27" s="17"/>
      <c r="RWC27" s="17"/>
      <c r="RWD27" s="17"/>
      <c r="RWE27" s="17"/>
      <c r="RWF27" s="17"/>
      <c r="RWG27" s="17"/>
      <c r="RWH27" s="17"/>
      <c r="RWI27" s="17"/>
      <c r="RWJ27" s="17"/>
      <c r="RWK27" s="17"/>
      <c r="RWL27" s="17"/>
      <c r="RWM27" s="17"/>
      <c r="RWN27" s="17"/>
      <c r="RWO27" s="17"/>
      <c r="RWP27" s="17"/>
      <c r="RWQ27" s="17"/>
      <c r="RWR27" s="17"/>
      <c r="RWS27" s="17"/>
      <c r="RWT27" s="17"/>
      <c r="RWU27" s="17"/>
      <c r="RWV27" s="17"/>
      <c r="RWW27" s="17"/>
      <c r="RWX27" s="17"/>
      <c r="RWY27" s="17"/>
      <c r="RWZ27" s="17"/>
      <c r="RXA27" s="17"/>
      <c r="RXB27" s="17"/>
      <c r="RXC27" s="17"/>
      <c r="RXD27" s="17"/>
      <c r="RXE27" s="17"/>
      <c r="RXF27" s="17"/>
      <c r="RXG27" s="17"/>
      <c r="RXH27" s="17"/>
      <c r="RXI27" s="17"/>
      <c r="RXJ27" s="17"/>
      <c r="RXK27" s="17"/>
      <c r="RXL27" s="17"/>
      <c r="RXM27" s="17"/>
      <c r="RXN27" s="17"/>
      <c r="RXO27" s="17"/>
      <c r="RXP27" s="17"/>
      <c r="RXQ27" s="17"/>
      <c r="RXR27" s="17"/>
      <c r="RXS27" s="17"/>
      <c r="RXT27" s="17"/>
      <c r="RXU27" s="17"/>
      <c r="RXV27" s="17"/>
      <c r="RXW27" s="17"/>
      <c r="RXX27" s="17"/>
      <c r="RXY27" s="17"/>
      <c r="RXZ27" s="17"/>
      <c r="RYA27" s="17"/>
      <c r="RYB27" s="17"/>
      <c r="RYC27" s="17"/>
      <c r="RYD27" s="17"/>
      <c r="RYE27" s="17"/>
      <c r="RYF27" s="17"/>
      <c r="RYG27" s="17"/>
      <c r="RYH27" s="17"/>
      <c r="RYI27" s="17"/>
      <c r="RYJ27" s="17"/>
      <c r="RYK27" s="17"/>
      <c r="RYL27" s="17"/>
      <c r="RYM27" s="17"/>
      <c r="RYN27" s="17"/>
      <c r="RYO27" s="17"/>
      <c r="RYP27" s="17"/>
      <c r="RYQ27" s="17"/>
      <c r="RYR27" s="17"/>
      <c r="RYS27" s="17"/>
      <c r="RYT27" s="17"/>
      <c r="RYU27" s="17"/>
      <c r="RYV27" s="17"/>
      <c r="RYW27" s="17"/>
      <c r="RYX27" s="17"/>
      <c r="RYY27" s="17"/>
      <c r="RYZ27" s="17"/>
      <c r="RZA27" s="17"/>
      <c r="RZB27" s="17"/>
      <c r="RZC27" s="17"/>
      <c r="RZD27" s="17"/>
      <c r="RZE27" s="17"/>
      <c r="RZF27" s="17"/>
      <c r="RZG27" s="17"/>
      <c r="RZH27" s="17"/>
      <c r="RZI27" s="17"/>
      <c r="RZJ27" s="17"/>
      <c r="RZK27" s="17"/>
      <c r="RZL27" s="17"/>
      <c r="RZM27" s="17"/>
      <c r="RZN27" s="17"/>
      <c r="RZO27" s="17"/>
      <c r="RZP27" s="17"/>
      <c r="RZQ27" s="17"/>
      <c r="RZR27" s="17"/>
      <c r="RZS27" s="17"/>
      <c r="RZT27" s="17"/>
      <c r="RZU27" s="17"/>
      <c r="RZV27" s="17"/>
      <c r="RZW27" s="17"/>
      <c r="RZX27" s="17"/>
      <c r="RZY27" s="17"/>
      <c r="RZZ27" s="17"/>
      <c r="SAA27" s="17"/>
      <c r="SAB27" s="17"/>
      <c r="SAC27" s="17"/>
      <c r="SAD27" s="17"/>
      <c r="SAE27" s="17"/>
      <c r="SAF27" s="17"/>
      <c r="SAG27" s="17"/>
      <c r="SAH27" s="17"/>
      <c r="SAI27" s="17"/>
      <c r="SAJ27" s="17"/>
      <c r="SAK27" s="17"/>
      <c r="SAL27" s="17"/>
      <c r="SAM27" s="17"/>
      <c r="SAN27" s="17"/>
      <c r="SAO27" s="17"/>
      <c r="SAP27" s="17"/>
      <c r="SAQ27" s="17"/>
      <c r="SAR27" s="17"/>
      <c r="SAS27" s="17"/>
      <c r="SAT27" s="17"/>
      <c r="SAU27" s="17"/>
      <c r="SAV27" s="17"/>
      <c r="SAW27" s="17"/>
      <c r="SAX27" s="17"/>
      <c r="SAY27" s="17"/>
      <c r="SAZ27" s="17"/>
      <c r="SBA27" s="17"/>
      <c r="SBB27" s="17"/>
      <c r="SBC27" s="17"/>
      <c r="SBD27" s="17"/>
      <c r="SBE27" s="17"/>
      <c r="SBF27" s="17"/>
      <c r="SBG27" s="17"/>
      <c r="SBH27" s="17"/>
      <c r="SBI27" s="17"/>
      <c r="SBJ27" s="17"/>
      <c r="SBK27" s="17"/>
      <c r="SBL27" s="17"/>
      <c r="SBM27" s="17"/>
      <c r="SBN27" s="17"/>
      <c r="SBO27" s="17"/>
      <c r="SBP27" s="17"/>
      <c r="SBQ27" s="17"/>
      <c r="SBR27" s="17"/>
      <c r="SBS27" s="17"/>
      <c r="SBT27" s="17"/>
      <c r="SBU27" s="17"/>
      <c r="SBV27" s="17"/>
      <c r="SBW27" s="17"/>
      <c r="SBX27" s="17"/>
      <c r="SBY27" s="17"/>
      <c r="SBZ27" s="17"/>
      <c r="SCA27" s="17"/>
      <c r="SCB27" s="17"/>
      <c r="SCC27" s="17"/>
      <c r="SCD27" s="17"/>
      <c r="SCE27" s="17"/>
      <c r="SCF27" s="17"/>
      <c r="SCG27" s="17"/>
      <c r="SCH27" s="17"/>
      <c r="SCI27" s="17"/>
      <c r="SCJ27" s="17"/>
      <c r="SCK27" s="17"/>
      <c r="SCL27" s="17"/>
      <c r="SCM27" s="17"/>
      <c r="SCN27" s="17"/>
      <c r="SCO27" s="17"/>
      <c r="SCP27" s="17"/>
      <c r="SCQ27" s="17"/>
      <c r="SCR27" s="17"/>
      <c r="SCS27" s="17"/>
      <c r="SCT27" s="17"/>
      <c r="SCU27" s="17"/>
      <c r="SCV27" s="17"/>
      <c r="SCW27" s="17"/>
      <c r="SCX27" s="17"/>
      <c r="SCY27" s="17"/>
      <c r="SCZ27" s="17"/>
      <c r="SDA27" s="17"/>
      <c r="SDB27" s="17"/>
      <c r="SDC27" s="17"/>
      <c r="SDD27" s="17"/>
      <c r="SDE27" s="17"/>
      <c r="SDF27" s="17"/>
      <c r="SDG27" s="17"/>
      <c r="SDH27" s="17"/>
      <c r="SDI27" s="17"/>
      <c r="SDJ27" s="17"/>
      <c r="SDK27" s="17"/>
      <c r="SDL27" s="17"/>
      <c r="SDM27" s="17"/>
      <c r="SDN27" s="17"/>
      <c r="SDO27" s="17"/>
      <c r="SDP27" s="17"/>
      <c r="SDQ27" s="17"/>
      <c r="SDR27" s="17"/>
      <c r="SDS27" s="17"/>
      <c r="SDT27" s="17"/>
      <c r="SDU27" s="17"/>
      <c r="SDV27" s="17"/>
      <c r="SDW27" s="17"/>
      <c r="SDX27" s="17"/>
      <c r="SDY27" s="17"/>
      <c r="SDZ27" s="17"/>
      <c r="SEA27" s="17"/>
      <c r="SEB27" s="17"/>
      <c r="SEC27" s="17"/>
      <c r="SED27" s="17"/>
      <c r="SEE27" s="17"/>
      <c r="SEF27" s="17"/>
      <c r="SEG27" s="17"/>
      <c r="SEH27" s="17"/>
      <c r="SEI27" s="17"/>
      <c r="SEJ27" s="17"/>
      <c r="SEK27" s="17"/>
      <c r="SEL27" s="17"/>
      <c r="SEM27" s="17"/>
      <c r="SEN27" s="17"/>
      <c r="SEO27" s="17"/>
      <c r="SEP27" s="17"/>
      <c r="SEQ27" s="17"/>
      <c r="SER27" s="17"/>
      <c r="SES27" s="17"/>
      <c r="SET27" s="17"/>
      <c r="SEU27" s="17"/>
      <c r="SEV27" s="17"/>
      <c r="SEW27" s="17"/>
      <c r="SEX27" s="17"/>
      <c r="SEY27" s="17"/>
      <c r="SEZ27" s="17"/>
      <c r="SFA27" s="17"/>
      <c r="SFB27" s="17"/>
      <c r="SFC27" s="17"/>
      <c r="SFD27" s="17"/>
      <c r="SFE27" s="17"/>
      <c r="SFF27" s="17"/>
      <c r="SFG27" s="17"/>
      <c r="SFH27" s="17"/>
      <c r="SFI27" s="17"/>
      <c r="SFJ27" s="17"/>
      <c r="SFK27" s="17"/>
      <c r="SFL27" s="17"/>
      <c r="SFM27" s="17"/>
      <c r="SFN27" s="17"/>
      <c r="SFO27" s="17"/>
      <c r="SFP27" s="17"/>
      <c r="SFQ27" s="17"/>
      <c r="SFR27" s="17"/>
      <c r="SFS27" s="17"/>
      <c r="SFT27" s="17"/>
      <c r="SFU27" s="17"/>
      <c r="SFV27" s="17"/>
      <c r="SFW27" s="17"/>
      <c r="SFX27" s="17"/>
      <c r="SFY27" s="17"/>
      <c r="SFZ27" s="17"/>
      <c r="SGA27" s="17"/>
      <c r="SGB27" s="17"/>
      <c r="SGC27" s="17"/>
      <c r="SGD27" s="17"/>
      <c r="SGE27" s="17"/>
      <c r="SGF27" s="17"/>
      <c r="SGG27" s="17"/>
      <c r="SGH27" s="17"/>
      <c r="SGI27" s="17"/>
      <c r="SGJ27" s="17"/>
      <c r="SGK27" s="17"/>
      <c r="SGL27" s="17"/>
      <c r="SGM27" s="17"/>
      <c r="SGN27" s="17"/>
      <c r="SGO27" s="17"/>
      <c r="SGP27" s="17"/>
      <c r="SGQ27" s="17"/>
      <c r="SGR27" s="17"/>
      <c r="SGS27" s="17"/>
      <c r="SGT27" s="17"/>
      <c r="SGU27" s="17"/>
      <c r="SGV27" s="17"/>
      <c r="SGW27" s="17"/>
      <c r="SGX27" s="17"/>
      <c r="SGY27" s="17"/>
      <c r="SGZ27" s="17"/>
      <c r="SHA27" s="17"/>
      <c r="SHB27" s="17"/>
      <c r="SHC27" s="17"/>
      <c r="SHD27" s="17"/>
      <c r="SHE27" s="17"/>
      <c r="SHF27" s="17"/>
      <c r="SHG27" s="17"/>
      <c r="SHH27" s="17"/>
      <c r="SHI27" s="17"/>
      <c r="SHJ27" s="17"/>
      <c r="SHK27" s="17"/>
      <c r="SHL27" s="17"/>
      <c r="SHM27" s="17"/>
      <c r="SHN27" s="17"/>
      <c r="SHO27" s="17"/>
      <c r="SHP27" s="17"/>
      <c r="SHQ27" s="17"/>
      <c r="SHR27" s="17"/>
      <c r="SHS27" s="17"/>
      <c r="SHT27" s="17"/>
      <c r="SHU27" s="17"/>
      <c r="SHV27" s="17"/>
      <c r="SHW27" s="17"/>
      <c r="SHX27" s="17"/>
      <c r="SHY27" s="17"/>
      <c r="SHZ27" s="17"/>
      <c r="SIA27" s="17"/>
      <c r="SIB27" s="17"/>
      <c r="SIC27" s="17"/>
      <c r="SID27" s="17"/>
      <c r="SIE27" s="17"/>
      <c r="SIF27" s="17"/>
      <c r="SIG27" s="17"/>
      <c r="SIH27" s="17"/>
      <c r="SII27" s="17"/>
      <c r="SIJ27" s="17"/>
      <c r="SIK27" s="17"/>
      <c r="SIL27" s="17"/>
      <c r="SIM27" s="17"/>
      <c r="SIN27" s="17"/>
      <c r="SIO27" s="17"/>
      <c r="SIP27" s="17"/>
      <c r="SIQ27" s="17"/>
      <c r="SIR27" s="17"/>
      <c r="SIS27" s="17"/>
      <c r="SIT27" s="17"/>
      <c r="SIU27" s="17"/>
      <c r="SIV27" s="17"/>
      <c r="SIW27" s="17"/>
      <c r="SIX27" s="17"/>
      <c r="SIY27" s="17"/>
      <c r="SIZ27" s="17"/>
      <c r="SJA27" s="17"/>
      <c r="SJB27" s="17"/>
      <c r="SJC27" s="17"/>
      <c r="SJD27" s="17"/>
      <c r="SJE27" s="17"/>
      <c r="SJF27" s="17"/>
      <c r="SJG27" s="17"/>
      <c r="SJH27" s="17"/>
      <c r="SJI27" s="17"/>
      <c r="SJJ27" s="17"/>
      <c r="SJK27" s="17"/>
      <c r="SJL27" s="17"/>
      <c r="SJM27" s="17"/>
      <c r="SJN27" s="17"/>
      <c r="SJO27" s="17"/>
      <c r="SJP27" s="17"/>
      <c r="SJQ27" s="17"/>
      <c r="SJR27" s="17"/>
      <c r="SJS27" s="17"/>
      <c r="SJT27" s="17"/>
      <c r="SJU27" s="17"/>
      <c r="SJV27" s="17"/>
      <c r="SJW27" s="17"/>
      <c r="SJX27" s="17"/>
      <c r="SJY27" s="17"/>
      <c r="SJZ27" s="17"/>
      <c r="SKA27" s="17"/>
      <c r="SKB27" s="17"/>
      <c r="SKC27" s="17"/>
      <c r="SKD27" s="17"/>
      <c r="SKE27" s="17"/>
      <c r="SKF27" s="17"/>
      <c r="SKG27" s="17"/>
      <c r="SKH27" s="17"/>
      <c r="SKI27" s="17"/>
      <c r="SKJ27" s="17"/>
      <c r="SKK27" s="17"/>
      <c r="SKL27" s="17"/>
      <c r="SKM27" s="17"/>
      <c r="SKN27" s="17"/>
      <c r="SKO27" s="17"/>
      <c r="SKP27" s="17"/>
      <c r="SKQ27" s="17"/>
      <c r="SKR27" s="17"/>
      <c r="SKS27" s="17"/>
      <c r="SKT27" s="17"/>
      <c r="SKU27" s="17"/>
      <c r="SKV27" s="17"/>
      <c r="SKW27" s="17"/>
      <c r="SKX27" s="17"/>
      <c r="SKY27" s="17"/>
      <c r="SKZ27" s="17"/>
      <c r="SLA27" s="17"/>
      <c r="SLB27" s="17"/>
      <c r="SLC27" s="17"/>
      <c r="SLD27" s="17"/>
      <c r="SLE27" s="17"/>
      <c r="SLF27" s="17"/>
      <c r="SLG27" s="17"/>
      <c r="SLH27" s="17"/>
      <c r="SLI27" s="17"/>
      <c r="SLJ27" s="17"/>
      <c r="SLK27" s="17"/>
      <c r="SLL27" s="17"/>
      <c r="SLM27" s="17"/>
      <c r="SLN27" s="17"/>
      <c r="SLO27" s="17"/>
      <c r="SLP27" s="17"/>
      <c r="SLQ27" s="17"/>
      <c r="SLR27" s="17"/>
      <c r="SLS27" s="17"/>
      <c r="SLT27" s="17"/>
      <c r="SLU27" s="17"/>
      <c r="SLV27" s="17"/>
      <c r="SLW27" s="17"/>
      <c r="SLX27" s="17"/>
      <c r="SLY27" s="17"/>
      <c r="SLZ27" s="17"/>
      <c r="SMA27" s="17"/>
      <c r="SMB27" s="17"/>
      <c r="SMC27" s="17"/>
      <c r="SMD27" s="17"/>
      <c r="SME27" s="17"/>
      <c r="SMF27" s="17"/>
      <c r="SMG27" s="17"/>
      <c r="SMH27" s="17"/>
      <c r="SMI27" s="17"/>
      <c r="SMJ27" s="17"/>
      <c r="SMK27" s="17"/>
      <c r="SML27" s="17"/>
      <c r="SMM27" s="17"/>
      <c r="SMN27" s="17"/>
      <c r="SMO27" s="17"/>
      <c r="SMP27" s="17"/>
      <c r="SMQ27" s="17"/>
      <c r="SMR27" s="17"/>
      <c r="SMS27" s="17"/>
      <c r="SMT27" s="17"/>
      <c r="SMU27" s="17"/>
      <c r="SMV27" s="17"/>
      <c r="SMW27" s="17"/>
      <c r="SMX27" s="17"/>
      <c r="SMY27" s="17"/>
      <c r="SMZ27" s="17"/>
      <c r="SNA27" s="17"/>
      <c r="SNB27" s="17"/>
      <c r="SNC27" s="17"/>
      <c r="SND27" s="17"/>
      <c r="SNE27" s="17"/>
      <c r="SNF27" s="17"/>
      <c r="SNG27" s="17"/>
      <c r="SNH27" s="17"/>
      <c r="SNI27" s="17"/>
      <c r="SNJ27" s="17"/>
      <c r="SNK27" s="17"/>
      <c r="SNL27" s="17"/>
      <c r="SNM27" s="17"/>
      <c r="SNN27" s="17"/>
      <c r="SNO27" s="17"/>
      <c r="SNP27" s="17"/>
      <c r="SNQ27" s="17"/>
      <c r="SNR27" s="17"/>
      <c r="SNS27" s="17"/>
      <c r="SNT27" s="17"/>
      <c r="SNU27" s="17"/>
      <c r="SNV27" s="17"/>
      <c r="SNW27" s="17"/>
      <c r="SNX27" s="17"/>
      <c r="SNY27" s="17"/>
      <c r="SNZ27" s="17"/>
      <c r="SOA27" s="17"/>
      <c r="SOB27" s="17"/>
      <c r="SOC27" s="17"/>
      <c r="SOD27" s="17"/>
      <c r="SOE27" s="17"/>
      <c r="SOF27" s="17"/>
      <c r="SOG27" s="17"/>
      <c r="SOH27" s="17"/>
      <c r="SOI27" s="17"/>
      <c r="SOJ27" s="17"/>
      <c r="SOK27" s="17"/>
      <c r="SOL27" s="17"/>
      <c r="SOM27" s="17"/>
      <c r="SON27" s="17"/>
      <c r="SOO27" s="17"/>
      <c r="SOP27" s="17"/>
      <c r="SOQ27" s="17"/>
      <c r="SOR27" s="17"/>
      <c r="SOS27" s="17"/>
      <c r="SOT27" s="17"/>
      <c r="SOU27" s="17"/>
      <c r="SOV27" s="17"/>
      <c r="SOW27" s="17"/>
      <c r="SOX27" s="17"/>
      <c r="SOY27" s="17"/>
      <c r="SOZ27" s="17"/>
      <c r="SPA27" s="17"/>
      <c r="SPB27" s="17"/>
      <c r="SPC27" s="17"/>
      <c r="SPD27" s="17"/>
      <c r="SPE27" s="17"/>
      <c r="SPF27" s="17"/>
      <c r="SPG27" s="17"/>
      <c r="SPH27" s="17"/>
      <c r="SPI27" s="17"/>
      <c r="SPJ27" s="17"/>
      <c r="SPK27" s="17"/>
      <c r="SPL27" s="17"/>
      <c r="SPM27" s="17"/>
      <c r="SPN27" s="17"/>
      <c r="SPO27" s="17"/>
      <c r="SPP27" s="17"/>
      <c r="SPQ27" s="17"/>
      <c r="SPR27" s="17"/>
      <c r="SPS27" s="17"/>
      <c r="SPT27" s="17"/>
      <c r="SPU27" s="17"/>
      <c r="SPV27" s="17"/>
      <c r="SPW27" s="17"/>
      <c r="SPX27" s="17"/>
      <c r="SPY27" s="17"/>
      <c r="SPZ27" s="17"/>
      <c r="SQA27" s="17"/>
      <c r="SQB27" s="17"/>
      <c r="SQC27" s="17"/>
      <c r="SQD27" s="17"/>
      <c r="SQE27" s="17"/>
      <c r="SQF27" s="17"/>
      <c r="SQG27" s="17"/>
      <c r="SQH27" s="17"/>
      <c r="SQI27" s="17"/>
      <c r="SQJ27" s="17"/>
      <c r="SQK27" s="17"/>
      <c r="SQL27" s="17"/>
      <c r="SQM27" s="17"/>
      <c r="SQN27" s="17"/>
      <c r="SQO27" s="17"/>
      <c r="SQP27" s="17"/>
      <c r="SQQ27" s="17"/>
      <c r="SQR27" s="17"/>
      <c r="SQS27" s="17"/>
      <c r="SQT27" s="17"/>
      <c r="SQU27" s="17"/>
      <c r="SQV27" s="17"/>
      <c r="SQW27" s="17"/>
      <c r="SQX27" s="17"/>
      <c r="SQY27" s="17"/>
      <c r="SQZ27" s="17"/>
      <c r="SRA27" s="17"/>
      <c r="SRB27" s="17"/>
      <c r="SRC27" s="17"/>
      <c r="SRD27" s="17"/>
      <c r="SRE27" s="17"/>
      <c r="SRF27" s="17"/>
      <c r="SRG27" s="17"/>
      <c r="SRH27" s="17"/>
      <c r="SRI27" s="17"/>
      <c r="SRJ27" s="17"/>
      <c r="SRK27" s="17"/>
      <c r="SRL27" s="17"/>
      <c r="SRM27" s="17"/>
      <c r="SRN27" s="17"/>
      <c r="SRO27" s="17"/>
      <c r="SRP27" s="17"/>
      <c r="SRQ27" s="17"/>
      <c r="SRR27" s="17"/>
      <c r="SRS27" s="17"/>
      <c r="SRT27" s="17"/>
      <c r="SRU27" s="17"/>
      <c r="SRV27" s="17"/>
      <c r="SRW27" s="17"/>
      <c r="SRX27" s="17"/>
      <c r="SRY27" s="17"/>
      <c r="SRZ27" s="17"/>
      <c r="SSA27" s="17"/>
      <c r="SSB27" s="17"/>
      <c r="SSC27" s="17"/>
      <c r="SSD27" s="17"/>
      <c r="SSE27" s="17"/>
      <c r="SSF27" s="17"/>
      <c r="SSG27" s="17"/>
      <c r="SSH27" s="17"/>
      <c r="SSI27" s="17"/>
      <c r="SSJ27" s="17"/>
      <c r="SSK27" s="17"/>
      <c r="SSL27" s="17"/>
      <c r="SSM27" s="17"/>
      <c r="SSN27" s="17"/>
      <c r="SSO27" s="17"/>
      <c r="SSP27" s="17"/>
      <c r="SSQ27" s="17"/>
      <c r="SSR27" s="17"/>
      <c r="SSS27" s="17"/>
      <c r="SST27" s="17"/>
      <c r="SSU27" s="17"/>
      <c r="SSV27" s="17"/>
      <c r="SSW27" s="17"/>
      <c r="SSX27" s="17"/>
      <c r="SSY27" s="17"/>
      <c r="SSZ27" s="17"/>
      <c r="STA27" s="17"/>
      <c r="STB27" s="17"/>
      <c r="STC27" s="17"/>
      <c r="STD27" s="17"/>
      <c r="STE27" s="17"/>
      <c r="STF27" s="17"/>
      <c r="STG27" s="17"/>
      <c r="STH27" s="17"/>
      <c r="STI27" s="17"/>
      <c r="STJ27" s="17"/>
      <c r="STK27" s="17"/>
      <c r="STL27" s="17"/>
      <c r="STM27" s="17"/>
      <c r="STN27" s="17"/>
      <c r="STO27" s="17"/>
      <c r="STP27" s="17"/>
      <c r="STQ27" s="17"/>
      <c r="STR27" s="17"/>
      <c r="STS27" s="17"/>
      <c r="STT27" s="17"/>
      <c r="STU27" s="17"/>
      <c r="STV27" s="17"/>
      <c r="STW27" s="17"/>
      <c r="STX27" s="17"/>
      <c r="STY27" s="17"/>
      <c r="STZ27" s="17"/>
      <c r="SUA27" s="17"/>
      <c r="SUB27" s="17"/>
      <c r="SUC27" s="17"/>
      <c r="SUD27" s="17"/>
      <c r="SUE27" s="17"/>
      <c r="SUF27" s="17"/>
      <c r="SUG27" s="17"/>
      <c r="SUH27" s="17"/>
      <c r="SUI27" s="17"/>
      <c r="SUJ27" s="17"/>
      <c r="SUK27" s="17"/>
      <c r="SUL27" s="17"/>
      <c r="SUM27" s="17"/>
      <c r="SUN27" s="17"/>
      <c r="SUO27" s="17"/>
      <c r="SUP27" s="17"/>
      <c r="SUQ27" s="17"/>
      <c r="SUR27" s="17"/>
      <c r="SUS27" s="17"/>
      <c r="SUT27" s="17"/>
      <c r="SUU27" s="17"/>
      <c r="SUV27" s="17"/>
      <c r="SUW27" s="17"/>
      <c r="SUX27" s="17"/>
      <c r="SUY27" s="17"/>
      <c r="SUZ27" s="17"/>
      <c r="SVA27" s="17"/>
      <c r="SVB27" s="17"/>
      <c r="SVC27" s="17"/>
      <c r="SVD27" s="17"/>
      <c r="SVE27" s="17"/>
      <c r="SVF27" s="17"/>
      <c r="SVG27" s="17"/>
      <c r="SVH27" s="17"/>
      <c r="SVI27" s="17"/>
      <c r="SVJ27" s="17"/>
      <c r="SVK27" s="17"/>
      <c r="SVL27" s="17"/>
      <c r="SVM27" s="17"/>
      <c r="SVN27" s="17"/>
      <c r="SVO27" s="17"/>
      <c r="SVP27" s="17"/>
      <c r="SVQ27" s="17"/>
      <c r="SVR27" s="17"/>
      <c r="SVS27" s="17"/>
      <c r="SVT27" s="17"/>
      <c r="SVU27" s="17"/>
      <c r="SVV27" s="17"/>
      <c r="SVW27" s="17"/>
      <c r="SVX27" s="17"/>
      <c r="SVY27" s="17"/>
      <c r="SVZ27" s="17"/>
      <c r="SWA27" s="17"/>
      <c r="SWB27" s="17"/>
      <c r="SWC27" s="17"/>
      <c r="SWD27" s="17"/>
      <c r="SWE27" s="17"/>
      <c r="SWF27" s="17"/>
      <c r="SWG27" s="17"/>
      <c r="SWH27" s="17"/>
      <c r="SWI27" s="17"/>
      <c r="SWJ27" s="17"/>
      <c r="SWK27" s="17"/>
      <c r="SWL27" s="17"/>
      <c r="SWM27" s="17"/>
      <c r="SWN27" s="17"/>
      <c r="SWO27" s="17"/>
      <c r="SWP27" s="17"/>
      <c r="SWQ27" s="17"/>
      <c r="SWR27" s="17"/>
      <c r="SWS27" s="17"/>
      <c r="SWT27" s="17"/>
      <c r="SWU27" s="17"/>
      <c r="SWV27" s="17"/>
      <c r="SWW27" s="17"/>
      <c r="SWX27" s="17"/>
      <c r="SWY27" s="17"/>
      <c r="SWZ27" s="17"/>
      <c r="SXA27" s="17"/>
      <c r="SXB27" s="17"/>
      <c r="SXC27" s="17"/>
      <c r="SXD27" s="17"/>
      <c r="SXE27" s="17"/>
      <c r="SXF27" s="17"/>
      <c r="SXG27" s="17"/>
      <c r="SXH27" s="17"/>
      <c r="SXI27" s="17"/>
      <c r="SXJ27" s="17"/>
      <c r="SXK27" s="17"/>
      <c r="SXL27" s="17"/>
      <c r="SXM27" s="17"/>
      <c r="SXN27" s="17"/>
      <c r="SXO27" s="17"/>
      <c r="SXP27" s="17"/>
      <c r="SXQ27" s="17"/>
      <c r="SXR27" s="17"/>
      <c r="SXS27" s="17"/>
      <c r="SXT27" s="17"/>
      <c r="SXU27" s="17"/>
      <c r="SXV27" s="17"/>
      <c r="SXW27" s="17"/>
      <c r="SXX27" s="17"/>
      <c r="SXY27" s="17"/>
      <c r="SXZ27" s="17"/>
      <c r="SYA27" s="17"/>
      <c r="SYB27" s="17"/>
      <c r="SYC27" s="17"/>
      <c r="SYD27" s="17"/>
      <c r="SYE27" s="17"/>
      <c r="SYF27" s="17"/>
      <c r="SYG27" s="17"/>
      <c r="SYH27" s="17"/>
      <c r="SYI27" s="17"/>
      <c r="SYJ27" s="17"/>
      <c r="SYK27" s="17"/>
      <c r="SYL27" s="17"/>
      <c r="SYM27" s="17"/>
      <c r="SYN27" s="17"/>
      <c r="SYO27" s="17"/>
      <c r="SYP27" s="17"/>
      <c r="SYQ27" s="17"/>
      <c r="SYR27" s="17"/>
      <c r="SYS27" s="17"/>
      <c r="SYT27" s="17"/>
      <c r="SYU27" s="17"/>
      <c r="SYV27" s="17"/>
      <c r="SYW27" s="17"/>
      <c r="SYX27" s="17"/>
      <c r="SYY27" s="17"/>
      <c r="SYZ27" s="17"/>
      <c r="SZA27" s="17"/>
      <c r="SZB27" s="17"/>
      <c r="SZC27" s="17"/>
      <c r="SZD27" s="17"/>
      <c r="SZE27" s="17"/>
      <c r="SZF27" s="17"/>
      <c r="SZG27" s="17"/>
      <c r="SZH27" s="17"/>
      <c r="SZI27" s="17"/>
      <c r="SZJ27" s="17"/>
      <c r="SZK27" s="17"/>
      <c r="SZL27" s="17"/>
      <c r="SZM27" s="17"/>
      <c r="SZN27" s="17"/>
      <c r="SZO27" s="17"/>
      <c r="SZP27" s="17"/>
      <c r="SZQ27" s="17"/>
      <c r="SZR27" s="17"/>
      <c r="SZS27" s="17"/>
      <c r="SZT27" s="17"/>
      <c r="SZU27" s="17"/>
      <c r="SZV27" s="17"/>
      <c r="SZW27" s="17"/>
      <c r="SZX27" s="17"/>
      <c r="SZY27" s="17"/>
      <c r="SZZ27" s="17"/>
      <c r="TAA27" s="17"/>
      <c r="TAB27" s="17"/>
      <c r="TAC27" s="17"/>
      <c r="TAD27" s="17"/>
      <c r="TAE27" s="17"/>
      <c r="TAF27" s="17"/>
      <c r="TAG27" s="17"/>
      <c r="TAH27" s="17"/>
      <c r="TAI27" s="17"/>
      <c r="TAJ27" s="17"/>
      <c r="TAK27" s="17"/>
      <c r="TAL27" s="17"/>
      <c r="TAM27" s="17"/>
      <c r="TAN27" s="17"/>
      <c r="TAO27" s="17"/>
      <c r="TAP27" s="17"/>
      <c r="TAQ27" s="17"/>
      <c r="TAR27" s="17"/>
      <c r="TAS27" s="17"/>
      <c r="TAT27" s="17"/>
      <c r="TAU27" s="17"/>
      <c r="TAV27" s="17"/>
      <c r="TAW27" s="17"/>
      <c r="TAX27" s="17"/>
      <c r="TAY27" s="17"/>
      <c r="TAZ27" s="17"/>
      <c r="TBA27" s="17"/>
      <c r="TBB27" s="17"/>
      <c r="TBC27" s="17"/>
      <c r="TBD27" s="17"/>
      <c r="TBE27" s="17"/>
      <c r="TBF27" s="17"/>
      <c r="TBG27" s="17"/>
      <c r="TBH27" s="17"/>
      <c r="TBI27" s="17"/>
      <c r="TBJ27" s="17"/>
      <c r="TBK27" s="17"/>
      <c r="TBL27" s="17"/>
      <c r="TBM27" s="17"/>
      <c r="TBN27" s="17"/>
      <c r="TBO27" s="17"/>
      <c r="TBP27" s="17"/>
      <c r="TBQ27" s="17"/>
      <c r="TBR27" s="17"/>
      <c r="TBS27" s="17"/>
      <c r="TBT27" s="17"/>
      <c r="TBU27" s="17"/>
      <c r="TBV27" s="17"/>
      <c r="TBW27" s="17"/>
      <c r="TBX27" s="17"/>
      <c r="TBY27" s="17"/>
      <c r="TBZ27" s="17"/>
      <c r="TCA27" s="17"/>
      <c r="TCB27" s="17"/>
      <c r="TCC27" s="17"/>
      <c r="TCD27" s="17"/>
      <c r="TCE27" s="17"/>
      <c r="TCF27" s="17"/>
      <c r="TCG27" s="17"/>
      <c r="TCH27" s="17"/>
      <c r="TCI27" s="17"/>
      <c r="TCJ27" s="17"/>
      <c r="TCK27" s="17"/>
      <c r="TCL27" s="17"/>
      <c r="TCM27" s="17"/>
      <c r="TCN27" s="17"/>
      <c r="TCO27" s="17"/>
      <c r="TCP27" s="17"/>
      <c r="TCQ27" s="17"/>
      <c r="TCR27" s="17"/>
      <c r="TCS27" s="17"/>
      <c r="TCT27" s="17"/>
      <c r="TCU27" s="17"/>
      <c r="TCV27" s="17"/>
      <c r="TCW27" s="17"/>
      <c r="TCX27" s="17"/>
      <c r="TCY27" s="17"/>
      <c r="TCZ27" s="17"/>
      <c r="TDA27" s="17"/>
      <c r="TDB27" s="17"/>
      <c r="TDC27" s="17"/>
      <c r="TDD27" s="17"/>
      <c r="TDE27" s="17"/>
      <c r="TDF27" s="17"/>
      <c r="TDG27" s="17"/>
      <c r="TDH27" s="17"/>
      <c r="TDI27" s="17"/>
      <c r="TDJ27" s="17"/>
      <c r="TDK27" s="17"/>
      <c r="TDL27" s="17"/>
      <c r="TDM27" s="17"/>
      <c r="TDN27" s="17"/>
      <c r="TDO27" s="17"/>
      <c r="TDP27" s="17"/>
      <c r="TDQ27" s="17"/>
      <c r="TDR27" s="17"/>
      <c r="TDS27" s="17"/>
      <c r="TDT27" s="17"/>
      <c r="TDU27" s="17"/>
      <c r="TDV27" s="17"/>
      <c r="TDW27" s="17"/>
      <c r="TDX27" s="17"/>
      <c r="TDY27" s="17"/>
      <c r="TDZ27" s="17"/>
      <c r="TEA27" s="17"/>
      <c r="TEB27" s="17"/>
      <c r="TEC27" s="17"/>
      <c r="TED27" s="17"/>
      <c r="TEE27" s="17"/>
      <c r="TEF27" s="17"/>
      <c r="TEG27" s="17"/>
      <c r="TEH27" s="17"/>
      <c r="TEI27" s="17"/>
      <c r="TEJ27" s="17"/>
      <c r="TEK27" s="17"/>
      <c r="TEL27" s="17"/>
      <c r="TEM27" s="17"/>
      <c r="TEN27" s="17"/>
      <c r="TEO27" s="17"/>
      <c r="TEP27" s="17"/>
      <c r="TEQ27" s="17"/>
      <c r="TER27" s="17"/>
      <c r="TES27" s="17"/>
      <c r="TET27" s="17"/>
      <c r="TEU27" s="17"/>
      <c r="TEV27" s="17"/>
      <c r="TEW27" s="17"/>
      <c r="TEX27" s="17"/>
      <c r="TEY27" s="17"/>
      <c r="TEZ27" s="17"/>
      <c r="TFA27" s="17"/>
      <c r="TFB27" s="17"/>
      <c r="TFC27" s="17"/>
      <c r="TFD27" s="17"/>
      <c r="TFE27" s="17"/>
      <c r="TFF27" s="17"/>
      <c r="TFG27" s="17"/>
      <c r="TFH27" s="17"/>
      <c r="TFI27" s="17"/>
      <c r="TFJ27" s="17"/>
      <c r="TFK27" s="17"/>
      <c r="TFL27" s="17"/>
      <c r="TFM27" s="17"/>
      <c r="TFN27" s="17"/>
      <c r="TFO27" s="17"/>
      <c r="TFP27" s="17"/>
      <c r="TFQ27" s="17"/>
      <c r="TFR27" s="17"/>
      <c r="TFS27" s="17"/>
      <c r="TFT27" s="17"/>
      <c r="TFU27" s="17"/>
      <c r="TFV27" s="17"/>
      <c r="TFW27" s="17"/>
      <c r="TFX27" s="17"/>
      <c r="TFY27" s="17"/>
      <c r="TFZ27" s="17"/>
      <c r="TGA27" s="17"/>
      <c r="TGB27" s="17"/>
      <c r="TGC27" s="17"/>
      <c r="TGD27" s="17"/>
      <c r="TGE27" s="17"/>
      <c r="TGF27" s="17"/>
      <c r="TGG27" s="17"/>
      <c r="TGH27" s="17"/>
      <c r="TGI27" s="17"/>
      <c r="TGJ27" s="17"/>
      <c r="TGK27" s="17"/>
      <c r="TGL27" s="17"/>
      <c r="TGM27" s="17"/>
      <c r="TGN27" s="17"/>
      <c r="TGO27" s="17"/>
      <c r="TGP27" s="17"/>
      <c r="TGQ27" s="17"/>
      <c r="TGR27" s="17"/>
      <c r="TGS27" s="17"/>
      <c r="TGT27" s="17"/>
      <c r="TGU27" s="17"/>
      <c r="TGV27" s="17"/>
      <c r="TGW27" s="17"/>
      <c r="TGX27" s="17"/>
      <c r="TGY27" s="17"/>
      <c r="TGZ27" s="17"/>
      <c r="THA27" s="17"/>
      <c r="THB27" s="17"/>
      <c r="THC27" s="17"/>
      <c r="THD27" s="17"/>
      <c r="THE27" s="17"/>
      <c r="THF27" s="17"/>
      <c r="THG27" s="17"/>
      <c r="THH27" s="17"/>
      <c r="THI27" s="17"/>
      <c r="THJ27" s="17"/>
      <c r="THK27" s="17"/>
      <c r="THL27" s="17"/>
      <c r="THM27" s="17"/>
      <c r="THN27" s="17"/>
      <c r="THO27" s="17"/>
      <c r="THP27" s="17"/>
      <c r="THQ27" s="17"/>
      <c r="THR27" s="17"/>
      <c r="THS27" s="17"/>
      <c r="THT27" s="17"/>
      <c r="THU27" s="17"/>
      <c r="THV27" s="17"/>
      <c r="THW27" s="17"/>
      <c r="THX27" s="17"/>
      <c r="THY27" s="17"/>
      <c r="THZ27" s="17"/>
      <c r="TIA27" s="17"/>
      <c r="TIB27" s="17"/>
      <c r="TIC27" s="17"/>
      <c r="TID27" s="17"/>
      <c r="TIE27" s="17"/>
      <c r="TIF27" s="17"/>
      <c r="TIG27" s="17"/>
      <c r="TIH27" s="17"/>
      <c r="TII27" s="17"/>
      <c r="TIJ27" s="17"/>
      <c r="TIK27" s="17"/>
      <c r="TIL27" s="17"/>
      <c r="TIM27" s="17"/>
      <c r="TIN27" s="17"/>
      <c r="TIO27" s="17"/>
      <c r="TIP27" s="17"/>
      <c r="TIQ27" s="17"/>
      <c r="TIR27" s="17"/>
      <c r="TIS27" s="17"/>
      <c r="TIT27" s="17"/>
      <c r="TIU27" s="17"/>
      <c r="TIV27" s="17"/>
      <c r="TIW27" s="17"/>
      <c r="TIX27" s="17"/>
      <c r="TIY27" s="17"/>
      <c r="TIZ27" s="17"/>
      <c r="TJA27" s="17"/>
      <c r="TJB27" s="17"/>
      <c r="TJC27" s="17"/>
      <c r="TJD27" s="17"/>
      <c r="TJE27" s="17"/>
      <c r="TJF27" s="17"/>
      <c r="TJG27" s="17"/>
      <c r="TJH27" s="17"/>
      <c r="TJI27" s="17"/>
      <c r="TJJ27" s="17"/>
      <c r="TJK27" s="17"/>
      <c r="TJL27" s="17"/>
      <c r="TJM27" s="17"/>
      <c r="TJN27" s="17"/>
      <c r="TJO27" s="17"/>
      <c r="TJP27" s="17"/>
      <c r="TJQ27" s="17"/>
      <c r="TJR27" s="17"/>
      <c r="TJS27" s="17"/>
      <c r="TJT27" s="17"/>
      <c r="TJU27" s="17"/>
      <c r="TJV27" s="17"/>
      <c r="TJW27" s="17"/>
      <c r="TJX27" s="17"/>
      <c r="TJY27" s="17"/>
      <c r="TJZ27" s="17"/>
      <c r="TKA27" s="17"/>
      <c r="TKB27" s="17"/>
      <c r="TKC27" s="17"/>
      <c r="TKD27" s="17"/>
      <c r="TKE27" s="17"/>
      <c r="TKF27" s="17"/>
      <c r="TKG27" s="17"/>
      <c r="TKH27" s="17"/>
      <c r="TKI27" s="17"/>
      <c r="TKJ27" s="17"/>
      <c r="TKK27" s="17"/>
      <c r="TKL27" s="17"/>
      <c r="TKM27" s="17"/>
      <c r="TKN27" s="17"/>
      <c r="TKO27" s="17"/>
      <c r="TKP27" s="17"/>
      <c r="TKQ27" s="17"/>
      <c r="TKR27" s="17"/>
      <c r="TKS27" s="17"/>
      <c r="TKT27" s="17"/>
      <c r="TKU27" s="17"/>
      <c r="TKV27" s="17"/>
      <c r="TKW27" s="17"/>
      <c r="TKX27" s="17"/>
      <c r="TKY27" s="17"/>
      <c r="TKZ27" s="17"/>
      <c r="TLA27" s="17"/>
      <c r="TLB27" s="17"/>
      <c r="TLC27" s="17"/>
      <c r="TLD27" s="17"/>
      <c r="TLE27" s="17"/>
      <c r="TLF27" s="17"/>
      <c r="TLG27" s="17"/>
      <c r="TLH27" s="17"/>
      <c r="TLI27" s="17"/>
      <c r="TLJ27" s="17"/>
      <c r="TLK27" s="17"/>
      <c r="TLL27" s="17"/>
      <c r="TLM27" s="17"/>
      <c r="TLN27" s="17"/>
      <c r="TLO27" s="17"/>
      <c r="TLP27" s="17"/>
      <c r="TLQ27" s="17"/>
      <c r="TLR27" s="17"/>
      <c r="TLS27" s="17"/>
      <c r="TLT27" s="17"/>
      <c r="TLU27" s="17"/>
      <c r="TLV27" s="17"/>
      <c r="TLW27" s="17"/>
      <c r="TLX27" s="17"/>
      <c r="TLY27" s="17"/>
      <c r="TLZ27" s="17"/>
      <c r="TMA27" s="17"/>
      <c r="TMB27" s="17"/>
      <c r="TMC27" s="17"/>
      <c r="TMD27" s="17"/>
      <c r="TME27" s="17"/>
      <c r="TMF27" s="17"/>
      <c r="TMG27" s="17"/>
      <c r="TMH27" s="17"/>
      <c r="TMI27" s="17"/>
      <c r="TMJ27" s="17"/>
      <c r="TMK27" s="17"/>
      <c r="TML27" s="17"/>
      <c r="TMM27" s="17"/>
      <c r="TMN27" s="17"/>
      <c r="TMO27" s="17"/>
      <c r="TMP27" s="17"/>
      <c r="TMQ27" s="17"/>
      <c r="TMR27" s="17"/>
      <c r="TMS27" s="17"/>
      <c r="TMT27" s="17"/>
      <c r="TMU27" s="17"/>
      <c r="TMV27" s="17"/>
      <c r="TMW27" s="17"/>
      <c r="TMX27" s="17"/>
      <c r="TMY27" s="17"/>
      <c r="TMZ27" s="17"/>
      <c r="TNA27" s="17"/>
      <c r="TNB27" s="17"/>
      <c r="TNC27" s="17"/>
      <c r="TND27" s="17"/>
      <c r="TNE27" s="17"/>
      <c r="TNF27" s="17"/>
      <c r="TNG27" s="17"/>
      <c r="TNH27" s="17"/>
      <c r="TNI27" s="17"/>
      <c r="TNJ27" s="17"/>
      <c r="TNK27" s="17"/>
      <c r="TNL27" s="17"/>
      <c r="TNM27" s="17"/>
      <c r="TNN27" s="17"/>
      <c r="TNO27" s="17"/>
      <c r="TNP27" s="17"/>
      <c r="TNQ27" s="17"/>
      <c r="TNR27" s="17"/>
      <c r="TNS27" s="17"/>
      <c r="TNT27" s="17"/>
      <c r="TNU27" s="17"/>
      <c r="TNV27" s="17"/>
      <c r="TNW27" s="17"/>
      <c r="TNX27" s="17"/>
      <c r="TNY27" s="17"/>
      <c r="TNZ27" s="17"/>
      <c r="TOA27" s="17"/>
      <c r="TOB27" s="17"/>
      <c r="TOC27" s="17"/>
      <c r="TOD27" s="17"/>
      <c r="TOE27" s="17"/>
      <c r="TOF27" s="17"/>
      <c r="TOG27" s="17"/>
      <c r="TOH27" s="17"/>
      <c r="TOI27" s="17"/>
      <c r="TOJ27" s="17"/>
      <c r="TOK27" s="17"/>
      <c r="TOL27" s="17"/>
      <c r="TOM27" s="17"/>
      <c r="TON27" s="17"/>
      <c r="TOO27" s="17"/>
      <c r="TOP27" s="17"/>
      <c r="TOQ27" s="17"/>
      <c r="TOR27" s="17"/>
      <c r="TOS27" s="17"/>
      <c r="TOT27" s="17"/>
      <c r="TOU27" s="17"/>
      <c r="TOV27" s="17"/>
      <c r="TOW27" s="17"/>
      <c r="TOX27" s="17"/>
      <c r="TOY27" s="17"/>
      <c r="TOZ27" s="17"/>
      <c r="TPA27" s="17"/>
      <c r="TPB27" s="17"/>
      <c r="TPC27" s="17"/>
      <c r="TPD27" s="17"/>
      <c r="TPE27" s="17"/>
      <c r="TPF27" s="17"/>
      <c r="TPG27" s="17"/>
      <c r="TPH27" s="17"/>
      <c r="TPI27" s="17"/>
      <c r="TPJ27" s="17"/>
      <c r="TPK27" s="17"/>
      <c r="TPL27" s="17"/>
      <c r="TPM27" s="17"/>
      <c r="TPN27" s="17"/>
      <c r="TPO27" s="17"/>
      <c r="TPP27" s="17"/>
      <c r="TPQ27" s="17"/>
      <c r="TPR27" s="17"/>
      <c r="TPS27" s="17"/>
      <c r="TPT27" s="17"/>
      <c r="TPU27" s="17"/>
      <c r="TPV27" s="17"/>
      <c r="TPW27" s="17"/>
      <c r="TPX27" s="17"/>
      <c r="TPY27" s="17"/>
      <c r="TPZ27" s="17"/>
      <c r="TQA27" s="17"/>
      <c r="TQB27" s="17"/>
      <c r="TQC27" s="17"/>
      <c r="TQD27" s="17"/>
      <c r="TQE27" s="17"/>
      <c r="TQF27" s="17"/>
      <c r="TQG27" s="17"/>
      <c r="TQH27" s="17"/>
      <c r="TQI27" s="17"/>
      <c r="TQJ27" s="17"/>
      <c r="TQK27" s="17"/>
      <c r="TQL27" s="17"/>
      <c r="TQM27" s="17"/>
      <c r="TQN27" s="17"/>
      <c r="TQO27" s="17"/>
      <c r="TQP27" s="17"/>
      <c r="TQQ27" s="17"/>
      <c r="TQR27" s="17"/>
      <c r="TQS27" s="17"/>
      <c r="TQT27" s="17"/>
      <c r="TQU27" s="17"/>
      <c r="TQV27" s="17"/>
      <c r="TQW27" s="17"/>
      <c r="TQX27" s="17"/>
      <c r="TQY27" s="17"/>
      <c r="TQZ27" s="17"/>
      <c r="TRA27" s="17"/>
      <c r="TRB27" s="17"/>
      <c r="TRC27" s="17"/>
      <c r="TRD27" s="17"/>
      <c r="TRE27" s="17"/>
      <c r="TRF27" s="17"/>
      <c r="TRG27" s="17"/>
      <c r="TRH27" s="17"/>
      <c r="TRI27" s="17"/>
      <c r="TRJ27" s="17"/>
      <c r="TRK27" s="17"/>
      <c r="TRL27" s="17"/>
      <c r="TRM27" s="17"/>
      <c r="TRN27" s="17"/>
      <c r="TRO27" s="17"/>
      <c r="TRP27" s="17"/>
      <c r="TRQ27" s="17"/>
      <c r="TRR27" s="17"/>
      <c r="TRS27" s="17"/>
      <c r="TRT27" s="17"/>
      <c r="TRU27" s="17"/>
      <c r="TRV27" s="17"/>
      <c r="TRW27" s="17"/>
      <c r="TRX27" s="17"/>
      <c r="TRY27" s="17"/>
      <c r="TRZ27" s="17"/>
      <c r="TSA27" s="17"/>
      <c r="TSB27" s="17"/>
      <c r="TSC27" s="17"/>
      <c r="TSD27" s="17"/>
      <c r="TSE27" s="17"/>
      <c r="TSF27" s="17"/>
      <c r="TSG27" s="17"/>
      <c r="TSH27" s="17"/>
      <c r="TSI27" s="17"/>
      <c r="TSJ27" s="17"/>
      <c r="TSK27" s="17"/>
      <c r="TSL27" s="17"/>
      <c r="TSM27" s="17"/>
      <c r="TSN27" s="17"/>
      <c r="TSO27" s="17"/>
      <c r="TSP27" s="17"/>
      <c r="TSQ27" s="17"/>
      <c r="TSR27" s="17"/>
      <c r="TSS27" s="17"/>
      <c r="TST27" s="17"/>
      <c r="TSU27" s="17"/>
      <c r="TSV27" s="17"/>
      <c r="TSW27" s="17"/>
      <c r="TSX27" s="17"/>
      <c r="TSY27" s="17"/>
      <c r="TSZ27" s="17"/>
      <c r="TTA27" s="17"/>
      <c r="TTB27" s="17"/>
      <c r="TTC27" s="17"/>
      <c r="TTD27" s="17"/>
      <c r="TTE27" s="17"/>
      <c r="TTF27" s="17"/>
      <c r="TTG27" s="17"/>
      <c r="TTH27" s="17"/>
      <c r="TTI27" s="17"/>
      <c r="TTJ27" s="17"/>
      <c r="TTK27" s="17"/>
      <c r="TTL27" s="17"/>
      <c r="TTM27" s="17"/>
      <c r="TTN27" s="17"/>
      <c r="TTO27" s="17"/>
      <c r="TTP27" s="17"/>
      <c r="TTQ27" s="17"/>
      <c r="TTR27" s="17"/>
      <c r="TTS27" s="17"/>
      <c r="TTT27" s="17"/>
      <c r="TTU27" s="17"/>
      <c r="TTV27" s="17"/>
      <c r="TTW27" s="17"/>
      <c r="TTX27" s="17"/>
      <c r="TTY27" s="17"/>
      <c r="TTZ27" s="17"/>
      <c r="TUA27" s="17"/>
      <c r="TUB27" s="17"/>
      <c r="TUC27" s="17"/>
      <c r="TUD27" s="17"/>
      <c r="TUE27" s="17"/>
      <c r="TUF27" s="17"/>
      <c r="TUG27" s="17"/>
      <c r="TUH27" s="17"/>
      <c r="TUI27" s="17"/>
      <c r="TUJ27" s="17"/>
      <c r="TUK27" s="17"/>
      <c r="TUL27" s="17"/>
      <c r="TUM27" s="17"/>
      <c r="TUN27" s="17"/>
      <c r="TUO27" s="17"/>
      <c r="TUP27" s="17"/>
      <c r="TUQ27" s="17"/>
      <c r="TUR27" s="17"/>
      <c r="TUS27" s="17"/>
      <c r="TUT27" s="17"/>
      <c r="TUU27" s="17"/>
      <c r="TUV27" s="17"/>
      <c r="TUW27" s="17"/>
      <c r="TUX27" s="17"/>
      <c r="TUY27" s="17"/>
      <c r="TUZ27" s="17"/>
      <c r="TVA27" s="17"/>
      <c r="TVB27" s="17"/>
      <c r="TVC27" s="17"/>
      <c r="TVD27" s="17"/>
      <c r="TVE27" s="17"/>
      <c r="TVF27" s="17"/>
      <c r="TVG27" s="17"/>
      <c r="TVH27" s="17"/>
      <c r="TVI27" s="17"/>
      <c r="TVJ27" s="17"/>
      <c r="TVK27" s="17"/>
      <c r="TVL27" s="17"/>
      <c r="TVM27" s="17"/>
      <c r="TVN27" s="17"/>
      <c r="TVO27" s="17"/>
      <c r="TVP27" s="17"/>
      <c r="TVQ27" s="17"/>
      <c r="TVR27" s="17"/>
      <c r="TVS27" s="17"/>
      <c r="TVT27" s="17"/>
      <c r="TVU27" s="17"/>
      <c r="TVV27" s="17"/>
      <c r="TVW27" s="17"/>
      <c r="TVX27" s="17"/>
      <c r="TVY27" s="17"/>
      <c r="TVZ27" s="17"/>
      <c r="TWA27" s="17"/>
      <c r="TWB27" s="17"/>
      <c r="TWC27" s="17"/>
      <c r="TWD27" s="17"/>
      <c r="TWE27" s="17"/>
      <c r="TWF27" s="17"/>
      <c r="TWG27" s="17"/>
      <c r="TWH27" s="17"/>
      <c r="TWI27" s="17"/>
      <c r="TWJ27" s="17"/>
      <c r="TWK27" s="17"/>
      <c r="TWL27" s="17"/>
      <c r="TWM27" s="17"/>
      <c r="TWN27" s="17"/>
      <c r="TWO27" s="17"/>
      <c r="TWP27" s="17"/>
      <c r="TWQ27" s="17"/>
      <c r="TWR27" s="17"/>
      <c r="TWS27" s="17"/>
      <c r="TWT27" s="17"/>
      <c r="TWU27" s="17"/>
      <c r="TWV27" s="17"/>
      <c r="TWW27" s="17"/>
      <c r="TWX27" s="17"/>
      <c r="TWY27" s="17"/>
      <c r="TWZ27" s="17"/>
      <c r="TXA27" s="17"/>
      <c r="TXB27" s="17"/>
      <c r="TXC27" s="17"/>
      <c r="TXD27" s="17"/>
      <c r="TXE27" s="17"/>
      <c r="TXF27" s="17"/>
      <c r="TXG27" s="17"/>
      <c r="TXH27" s="17"/>
      <c r="TXI27" s="17"/>
      <c r="TXJ27" s="17"/>
      <c r="TXK27" s="17"/>
      <c r="TXL27" s="17"/>
      <c r="TXM27" s="17"/>
      <c r="TXN27" s="17"/>
      <c r="TXO27" s="17"/>
      <c r="TXP27" s="17"/>
      <c r="TXQ27" s="17"/>
      <c r="TXR27" s="17"/>
      <c r="TXS27" s="17"/>
      <c r="TXT27" s="17"/>
      <c r="TXU27" s="17"/>
      <c r="TXV27" s="17"/>
      <c r="TXW27" s="17"/>
      <c r="TXX27" s="17"/>
      <c r="TXY27" s="17"/>
      <c r="TXZ27" s="17"/>
      <c r="TYA27" s="17"/>
      <c r="TYB27" s="17"/>
      <c r="TYC27" s="17"/>
      <c r="TYD27" s="17"/>
      <c r="TYE27" s="17"/>
      <c r="TYF27" s="17"/>
      <c r="TYG27" s="17"/>
      <c r="TYH27" s="17"/>
      <c r="TYI27" s="17"/>
      <c r="TYJ27" s="17"/>
      <c r="TYK27" s="17"/>
      <c r="TYL27" s="17"/>
      <c r="TYM27" s="17"/>
      <c r="TYN27" s="17"/>
      <c r="TYO27" s="17"/>
      <c r="TYP27" s="17"/>
      <c r="TYQ27" s="17"/>
      <c r="TYR27" s="17"/>
      <c r="TYS27" s="17"/>
      <c r="TYT27" s="17"/>
      <c r="TYU27" s="17"/>
      <c r="TYV27" s="17"/>
      <c r="TYW27" s="17"/>
      <c r="TYX27" s="17"/>
      <c r="TYY27" s="17"/>
      <c r="TYZ27" s="17"/>
      <c r="TZA27" s="17"/>
      <c r="TZB27" s="17"/>
      <c r="TZC27" s="17"/>
      <c r="TZD27" s="17"/>
      <c r="TZE27" s="17"/>
      <c r="TZF27" s="17"/>
      <c r="TZG27" s="17"/>
      <c r="TZH27" s="17"/>
      <c r="TZI27" s="17"/>
      <c r="TZJ27" s="17"/>
      <c r="TZK27" s="17"/>
      <c r="TZL27" s="17"/>
      <c r="TZM27" s="17"/>
      <c r="TZN27" s="17"/>
      <c r="TZO27" s="17"/>
      <c r="TZP27" s="17"/>
      <c r="TZQ27" s="17"/>
      <c r="TZR27" s="17"/>
      <c r="TZS27" s="17"/>
      <c r="TZT27" s="17"/>
      <c r="TZU27" s="17"/>
      <c r="TZV27" s="17"/>
      <c r="TZW27" s="17"/>
      <c r="TZX27" s="17"/>
      <c r="TZY27" s="17"/>
      <c r="TZZ27" s="17"/>
      <c r="UAA27" s="17"/>
      <c r="UAB27" s="17"/>
      <c r="UAC27" s="17"/>
      <c r="UAD27" s="17"/>
      <c r="UAE27" s="17"/>
      <c r="UAF27" s="17"/>
      <c r="UAG27" s="17"/>
      <c r="UAH27" s="17"/>
      <c r="UAI27" s="17"/>
      <c r="UAJ27" s="17"/>
      <c r="UAK27" s="17"/>
      <c r="UAL27" s="17"/>
      <c r="UAM27" s="17"/>
      <c r="UAN27" s="17"/>
      <c r="UAO27" s="17"/>
      <c r="UAP27" s="17"/>
      <c r="UAQ27" s="17"/>
      <c r="UAR27" s="17"/>
      <c r="UAS27" s="17"/>
      <c r="UAT27" s="17"/>
      <c r="UAU27" s="17"/>
      <c r="UAV27" s="17"/>
      <c r="UAW27" s="17"/>
      <c r="UAX27" s="17"/>
      <c r="UAY27" s="17"/>
      <c r="UAZ27" s="17"/>
      <c r="UBA27" s="17"/>
      <c r="UBB27" s="17"/>
      <c r="UBC27" s="17"/>
      <c r="UBD27" s="17"/>
      <c r="UBE27" s="17"/>
      <c r="UBF27" s="17"/>
      <c r="UBG27" s="17"/>
      <c r="UBH27" s="17"/>
      <c r="UBI27" s="17"/>
      <c r="UBJ27" s="17"/>
      <c r="UBK27" s="17"/>
      <c r="UBL27" s="17"/>
      <c r="UBM27" s="17"/>
      <c r="UBN27" s="17"/>
      <c r="UBO27" s="17"/>
      <c r="UBP27" s="17"/>
      <c r="UBQ27" s="17"/>
      <c r="UBR27" s="17"/>
      <c r="UBS27" s="17"/>
      <c r="UBT27" s="17"/>
      <c r="UBU27" s="17"/>
      <c r="UBV27" s="17"/>
      <c r="UBW27" s="17"/>
      <c r="UBX27" s="17"/>
      <c r="UBY27" s="17"/>
      <c r="UBZ27" s="17"/>
      <c r="UCA27" s="17"/>
      <c r="UCB27" s="17"/>
      <c r="UCC27" s="17"/>
      <c r="UCD27" s="17"/>
      <c r="UCE27" s="17"/>
      <c r="UCF27" s="17"/>
      <c r="UCG27" s="17"/>
      <c r="UCH27" s="17"/>
      <c r="UCI27" s="17"/>
      <c r="UCJ27" s="17"/>
      <c r="UCK27" s="17"/>
      <c r="UCL27" s="17"/>
      <c r="UCM27" s="17"/>
      <c r="UCN27" s="17"/>
      <c r="UCO27" s="17"/>
      <c r="UCP27" s="17"/>
      <c r="UCQ27" s="17"/>
      <c r="UCR27" s="17"/>
      <c r="UCS27" s="17"/>
      <c r="UCT27" s="17"/>
      <c r="UCU27" s="17"/>
      <c r="UCV27" s="17"/>
      <c r="UCW27" s="17"/>
      <c r="UCX27" s="17"/>
      <c r="UCY27" s="17"/>
      <c r="UCZ27" s="17"/>
      <c r="UDA27" s="17"/>
      <c r="UDB27" s="17"/>
      <c r="UDC27" s="17"/>
      <c r="UDD27" s="17"/>
      <c r="UDE27" s="17"/>
      <c r="UDF27" s="17"/>
      <c r="UDG27" s="17"/>
      <c r="UDH27" s="17"/>
      <c r="UDI27" s="17"/>
      <c r="UDJ27" s="17"/>
      <c r="UDK27" s="17"/>
      <c r="UDL27" s="17"/>
      <c r="UDM27" s="17"/>
      <c r="UDN27" s="17"/>
      <c r="UDO27" s="17"/>
      <c r="UDP27" s="17"/>
      <c r="UDQ27" s="17"/>
      <c r="UDR27" s="17"/>
      <c r="UDS27" s="17"/>
      <c r="UDT27" s="17"/>
      <c r="UDU27" s="17"/>
      <c r="UDV27" s="17"/>
      <c r="UDW27" s="17"/>
      <c r="UDX27" s="17"/>
      <c r="UDY27" s="17"/>
      <c r="UDZ27" s="17"/>
      <c r="UEA27" s="17"/>
      <c r="UEB27" s="17"/>
      <c r="UEC27" s="17"/>
      <c r="UED27" s="17"/>
      <c r="UEE27" s="17"/>
      <c r="UEF27" s="17"/>
      <c r="UEG27" s="17"/>
      <c r="UEH27" s="17"/>
      <c r="UEI27" s="17"/>
      <c r="UEJ27" s="17"/>
      <c r="UEK27" s="17"/>
      <c r="UEL27" s="17"/>
      <c r="UEM27" s="17"/>
      <c r="UEN27" s="17"/>
      <c r="UEO27" s="17"/>
      <c r="UEP27" s="17"/>
      <c r="UEQ27" s="17"/>
      <c r="UER27" s="17"/>
      <c r="UES27" s="17"/>
      <c r="UET27" s="17"/>
      <c r="UEU27" s="17"/>
      <c r="UEV27" s="17"/>
      <c r="UEW27" s="17"/>
      <c r="UEX27" s="17"/>
      <c r="UEY27" s="17"/>
      <c r="UEZ27" s="17"/>
      <c r="UFA27" s="17"/>
      <c r="UFB27" s="17"/>
      <c r="UFC27" s="17"/>
      <c r="UFD27" s="17"/>
      <c r="UFE27" s="17"/>
      <c r="UFF27" s="17"/>
      <c r="UFG27" s="17"/>
      <c r="UFH27" s="17"/>
      <c r="UFI27" s="17"/>
      <c r="UFJ27" s="17"/>
      <c r="UFK27" s="17"/>
      <c r="UFL27" s="17"/>
      <c r="UFM27" s="17"/>
      <c r="UFN27" s="17"/>
      <c r="UFO27" s="17"/>
      <c r="UFP27" s="17"/>
      <c r="UFQ27" s="17"/>
      <c r="UFR27" s="17"/>
      <c r="UFS27" s="17"/>
      <c r="UFT27" s="17"/>
      <c r="UFU27" s="17"/>
      <c r="UFV27" s="17"/>
      <c r="UFW27" s="17"/>
      <c r="UFX27" s="17"/>
      <c r="UFY27" s="17"/>
      <c r="UFZ27" s="17"/>
      <c r="UGA27" s="17"/>
      <c r="UGB27" s="17"/>
      <c r="UGC27" s="17"/>
      <c r="UGD27" s="17"/>
      <c r="UGE27" s="17"/>
      <c r="UGF27" s="17"/>
      <c r="UGG27" s="17"/>
      <c r="UGH27" s="17"/>
      <c r="UGI27" s="17"/>
      <c r="UGJ27" s="17"/>
      <c r="UGK27" s="17"/>
      <c r="UGL27" s="17"/>
      <c r="UGM27" s="17"/>
      <c r="UGN27" s="17"/>
      <c r="UGO27" s="17"/>
      <c r="UGP27" s="17"/>
      <c r="UGQ27" s="17"/>
      <c r="UGR27" s="17"/>
      <c r="UGS27" s="17"/>
      <c r="UGT27" s="17"/>
      <c r="UGU27" s="17"/>
      <c r="UGV27" s="17"/>
      <c r="UGW27" s="17"/>
      <c r="UGX27" s="17"/>
      <c r="UGY27" s="17"/>
      <c r="UGZ27" s="17"/>
      <c r="UHA27" s="17"/>
      <c r="UHB27" s="17"/>
      <c r="UHC27" s="17"/>
      <c r="UHD27" s="17"/>
      <c r="UHE27" s="17"/>
      <c r="UHF27" s="17"/>
      <c r="UHG27" s="17"/>
      <c r="UHH27" s="17"/>
      <c r="UHI27" s="17"/>
      <c r="UHJ27" s="17"/>
      <c r="UHK27" s="17"/>
      <c r="UHL27" s="17"/>
      <c r="UHM27" s="17"/>
      <c r="UHN27" s="17"/>
      <c r="UHO27" s="17"/>
      <c r="UHP27" s="17"/>
      <c r="UHQ27" s="17"/>
      <c r="UHR27" s="17"/>
      <c r="UHS27" s="17"/>
      <c r="UHT27" s="17"/>
      <c r="UHU27" s="17"/>
      <c r="UHV27" s="17"/>
      <c r="UHW27" s="17"/>
      <c r="UHX27" s="17"/>
      <c r="UHY27" s="17"/>
      <c r="UHZ27" s="17"/>
      <c r="UIA27" s="17"/>
      <c r="UIB27" s="17"/>
      <c r="UIC27" s="17"/>
      <c r="UID27" s="17"/>
      <c r="UIE27" s="17"/>
      <c r="UIF27" s="17"/>
      <c r="UIG27" s="17"/>
      <c r="UIH27" s="17"/>
      <c r="UII27" s="17"/>
      <c r="UIJ27" s="17"/>
      <c r="UIK27" s="17"/>
      <c r="UIL27" s="17"/>
      <c r="UIM27" s="17"/>
      <c r="UIN27" s="17"/>
      <c r="UIO27" s="17"/>
      <c r="UIP27" s="17"/>
      <c r="UIQ27" s="17"/>
      <c r="UIR27" s="17"/>
      <c r="UIS27" s="17"/>
      <c r="UIT27" s="17"/>
      <c r="UIU27" s="17"/>
      <c r="UIV27" s="17"/>
      <c r="UIW27" s="17"/>
      <c r="UIX27" s="17"/>
      <c r="UIY27" s="17"/>
      <c r="UIZ27" s="17"/>
      <c r="UJA27" s="17"/>
      <c r="UJB27" s="17"/>
      <c r="UJC27" s="17"/>
      <c r="UJD27" s="17"/>
      <c r="UJE27" s="17"/>
      <c r="UJF27" s="17"/>
      <c r="UJG27" s="17"/>
      <c r="UJH27" s="17"/>
      <c r="UJI27" s="17"/>
      <c r="UJJ27" s="17"/>
      <c r="UJK27" s="17"/>
      <c r="UJL27" s="17"/>
      <c r="UJM27" s="17"/>
      <c r="UJN27" s="17"/>
      <c r="UJO27" s="17"/>
      <c r="UJP27" s="17"/>
      <c r="UJQ27" s="17"/>
      <c r="UJR27" s="17"/>
      <c r="UJS27" s="17"/>
      <c r="UJT27" s="17"/>
      <c r="UJU27" s="17"/>
      <c r="UJV27" s="17"/>
      <c r="UJW27" s="17"/>
      <c r="UJX27" s="17"/>
      <c r="UJY27" s="17"/>
      <c r="UJZ27" s="17"/>
      <c r="UKA27" s="17"/>
      <c r="UKB27" s="17"/>
      <c r="UKC27" s="17"/>
      <c r="UKD27" s="17"/>
      <c r="UKE27" s="17"/>
      <c r="UKF27" s="17"/>
      <c r="UKG27" s="17"/>
      <c r="UKH27" s="17"/>
      <c r="UKI27" s="17"/>
      <c r="UKJ27" s="17"/>
      <c r="UKK27" s="17"/>
      <c r="UKL27" s="17"/>
      <c r="UKM27" s="17"/>
      <c r="UKN27" s="17"/>
      <c r="UKO27" s="17"/>
      <c r="UKP27" s="17"/>
      <c r="UKQ27" s="17"/>
      <c r="UKR27" s="17"/>
      <c r="UKS27" s="17"/>
      <c r="UKT27" s="17"/>
      <c r="UKU27" s="17"/>
      <c r="UKV27" s="17"/>
      <c r="UKW27" s="17"/>
      <c r="UKX27" s="17"/>
      <c r="UKY27" s="17"/>
      <c r="UKZ27" s="17"/>
      <c r="ULA27" s="17"/>
      <c r="ULB27" s="17"/>
      <c r="ULC27" s="17"/>
      <c r="ULD27" s="17"/>
      <c r="ULE27" s="17"/>
      <c r="ULF27" s="17"/>
      <c r="ULG27" s="17"/>
      <c r="ULH27" s="17"/>
      <c r="ULI27" s="17"/>
      <c r="ULJ27" s="17"/>
      <c r="ULK27" s="17"/>
      <c r="ULL27" s="17"/>
      <c r="ULM27" s="17"/>
      <c r="ULN27" s="17"/>
      <c r="ULO27" s="17"/>
      <c r="ULP27" s="17"/>
      <c r="ULQ27" s="17"/>
      <c r="ULR27" s="17"/>
      <c r="ULS27" s="17"/>
      <c r="ULT27" s="17"/>
      <c r="ULU27" s="17"/>
      <c r="ULV27" s="17"/>
      <c r="ULW27" s="17"/>
      <c r="ULX27" s="17"/>
      <c r="ULY27" s="17"/>
      <c r="ULZ27" s="17"/>
      <c r="UMA27" s="17"/>
      <c r="UMB27" s="17"/>
      <c r="UMC27" s="17"/>
      <c r="UMD27" s="17"/>
      <c r="UME27" s="17"/>
      <c r="UMF27" s="17"/>
      <c r="UMG27" s="17"/>
      <c r="UMH27" s="17"/>
      <c r="UMI27" s="17"/>
      <c r="UMJ27" s="17"/>
      <c r="UMK27" s="17"/>
      <c r="UML27" s="17"/>
      <c r="UMM27" s="17"/>
      <c r="UMN27" s="17"/>
      <c r="UMO27" s="17"/>
      <c r="UMP27" s="17"/>
      <c r="UMQ27" s="17"/>
      <c r="UMR27" s="17"/>
      <c r="UMS27" s="17"/>
      <c r="UMT27" s="17"/>
      <c r="UMU27" s="17"/>
      <c r="UMV27" s="17"/>
      <c r="UMW27" s="17"/>
      <c r="UMX27" s="17"/>
      <c r="UMY27" s="17"/>
      <c r="UMZ27" s="17"/>
      <c r="UNA27" s="17"/>
      <c r="UNB27" s="17"/>
      <c r="UNC27" s="17"/>
      <c r="UND27" s="17"/>
      <c r="UNE27" s="17"/>
      <c r="UNF27" s="17"/>
      <c r="UNG27" s="17"/>
      <c r="UNH27" s="17"/>
      <c r="UNI27" s="17"/>
      <c r="UNJ27" s="17"/>
      <c r="UNK27" s="17"/>
      <c r="UNL27" s="17"/>
      <c r="UNM27" s="17"/>
      <c r="UNN27" s="17"/>
      <c r="UNO27" s="17"/>
      <c r="UNP27" s="17"/>
      <c r="UNQ27" s="17"/>
      <c r="UNR27" s="17"/>
      <c r="UNS27" s="17"/>
      <c r="UNT27" s="17"/>
      <c r="UNU27" s="17"/>
      <c r="UNV27" s="17"/>
      <c r="UNW27" s="17"/>
      <c r="UNX27" s="17"/>
      <c r="UNY27" s="17"/>
      <c r="UNZ27" s="17"/>
      <c r="UOA27" s="17"/>
      <c r="UOB27" s="17"/>
      <c r="UOC27" s="17"/>
      <c r="UOD27" s="17"/>
      <c r="UOE27" s="17"/>
      <c r="UOF27" s="17"/>
      <c r="UOG27" s="17"/>
      <c r="UOH27" s="17"/>
      <c r="UOI27" s="17"/>
      <c r="UOJ27" s="17"/>
      <c r="UOK27" s="17"/>
      <c r="UOL27" s="17"/>
      <c r="UOM27" s="17"/>
      <c r="UON27" s="17"/>
      <c r="UOO27" s="17"/>
      <c r="UOP27" s="17"/>
      <c r="UOQ27" s="17"/>
      <c r="UOR27" s="17"/>
      <c r="UOS27" s="17"/>
      <c r="UOT27" s="17"/>
      <c r="UOU27" s="17"/>
      <c r="UOV27" s="17"/>
      <c r="UOW27" s="17"/>
      <c r="UOX27" s="17"/>
      <c r="UOY27" s="17"/>
      <c r="UOZ27" s="17"/>
      <c r="UPA27" s="17"/>
      <c r="UPB27" s="17"/>
      <c r="UPC27" s="17"/>
      <c r="UPD27" s="17"/>
      <c r="UPE27" s="17"/>
      <c r="UPF27" s="17"/>
      <c r="UPG27" s="17"/>
      <c r="UPH27" s="17"/>
      <c r="UPI27" s="17"/>
      <c r="UPJ27" s="17"/>
      <c r="UPK27" s="17"/>
      <c r="UPL27" s="17"/>
      <c r="UPM27" s="17"/>
      <c r="UPN27" s="17"/>
      <c r="UPO27" s="17"/>
      <c r="UPP27" s="17"/>
      <c r="UPQ27" s="17"/>
      <c r="UPR27" s="17"/>
      <c r="UPS27" s="17"/>
      <c r="UPT27" s="17"/>
      <c r="UPU27" s="17"/>
      <c r="UPV27" s="17"/>
      <c r="UPW27" s="17"/>
      <c r="UPX27" s="17"/>
      <c r="UPY27" s="17"/>
      <c r="UPZ27" s="17"/>
      <c r="UQA27" s="17"/>
      <c r="UQB27" s="17"/>
      <c r="UQC27" s="17"/>
      <c r="UQD27" s="17"/>
      <c r="UQE27" s="17"/>
      <c r="UQF27" s="17"/>
      <c r="UQG27" s="17"/>
      <c r="UQH27" s="17"/>
      <c r="UQI27" s="17"/>
      <c r="UQJ27" s="17"/>
      <c r="UQK27" s="17"/>
      <c r="UQL27" s="17"/>
      <c r="UQM27" s="17"/>
      <c r="UQN27" s="17"/>
      <c r="UQO27" s="17"/>
      <c r="UQP27" s="17"/>
      <c r="UQQ27" s="17"/>
      <c r="UQR27" s="17"/>
      <c r="UQS27" s="17"/>
      <c r="UQT27" s="17"/>
      <c r="UQU27" s="17"/>
      <c r="UQV27" s="17"/>
      <c r="UQW27" s="17"/>
      <c r="UQX27" s="17"/>
      <c r="UQY27" s="17"/>
      <c r="UQZ27" s="17"/>
      <c r="URA27" s="17"/>
      <c r="URB27" s="17"/>
      <c r="URC27" s="17"/>
      <c r="URD27" s="17"/>
      <c r="URE27" s="17"/>
      <c r="URF27" s="17"/>
      <c r="URG27" s="17"/>
      <c r="URH27" s="17"/>
      <c r="URI27" s="17"/>
      <c r="URJ27" s="17"/>
      <c r="URK27" s="17"/>
      <c r="URL27" s="17"/>
      <c r="URM27" s="17"/>
      <c r="URN27" s="17"/>
      <c r="URO27" s="17"/>
      <c r="URP27" s="17"/>
      <c r="URQ27" s="17"/>
      <c r="URR27" s="17"/>
      <c r="URS27" s="17"/>
      <c r="URT27" s="17"/>
      <c r="URU27" s="17"/>
      <c r="URV27" s="17"/>
      <c r="URW27" s="17"/>
      <c r="URX27" s="17"/>
      <c r="URY27" s="17"/>
      <c r="URZ27" s="17"/>
      <c r="USA27" s="17"/>
      <c r="USB27" s="17"/>
      <c r="USC27" s="17"/>
      <c r="USD27" s="17"/>
      <c r="USE27" s="17"/>
      <c r="USF27" s="17"/>
      <c r="USG27" s="17"/>
      <c r="USH27" s="17"/>
      <c r="USI27" s="17"/>
      <c r="USJ27" s="17"/>
      <c r="USK27" s="17"/>
      <c r="USL27" s="17"/>
      <c r="USM27" s="17"/>
      <c r="USN27" s="17"/>
      <c r="USO27" s="17"/>
      <c r="USP27" s="17"/>
      <c r="USQ27" s="17"/>
      <c r="USR27" s="17"/>
      <c r="USS27" s="17"/>
      <c r="UST27" s="17"/>
      <c r="USU27" s="17"/>
      <c r="USV27" s="17"/>
      <c r="USW27" s="17"/>
      <c r="USX27" s="17"/>
      <c r="USY27" s="17"/>
      <c r="USZ27" s="17"/>
      <c r="UTA27" s="17"/>
      <c r="UTB27" s="17"/>
      <c r="UTC27" s="17"/>
      <c r="UTD27" s="17"/>
      <c r="UTE27" s="17"/>
      <c r="UTF27" s="17"/>
      <c r="UTG27" s="17"/>
      <c r="UTH27" s="17"/>
      <c r="UTI27" s="17"/>
      <c r="UTJ27" s="17"/>
      <c r="UTK27" s="17"/>
      <c r="UTL27" s="17"/>
      <c r="UTM27" s="17"/>
      <c r="UTN27" s="17"/>
      <c r="UTO27" s="17"/>
      <c r="UTP27" s="17"/>
      <c r="UTQ27" s="17"/>
      <c r="UTR27" s="17"/>
      <c r="UTS27" s="17"/>
      <c r="UTT27" s="17"/>
      <c r="UTU27" s="17"/>
      <c r="UTV27" s="17"/>
      <c r="UTW27" s="17"/>
      <c r="UTX27" s="17"/>
      <c r="UTY27" s="17"/>
      <c r="UTZ27" s="17"/>
      <c r="UUA27" s="17"/>
      <c r="UUB27" s="17"/>
      <c r="UUC27" s="17"/>
      <c r="UUD27" s="17"/>
      <c r="UUE27" s="17"/>
      <c r="UUF27" s="17"/>
      <c r="UUG27" s="17"/>
      <c r="UUH27" s="17"/>
      <c r="UUI27" s="17"/>
      <c r="UUJ27" s="17"/>
      <c r="UUK27" s="17"/>
      <c r="UUL27" s="17"/>
      <c r="UUM27" s="17"/>
      <c r="UUN27" s="17"/>
      <c r="UUO27" s="17"/>
      <c r="UUP27" s="17"/>
      <c r="UUQ27" s="17"/>
      <c r="UUR27" s="17"/>
      <c r="UUS27" s="17"/>
      <c r="UUT27" s="17"/>
      <c r="UUU27" s="17"/>
      <c r="UUV27" s="17"/>
      <c r="UUW27" s="17"/>
      <c r="UUX27" s="17"/>
      <c r="UUY27" s="17"/>
      <c r="UUZ27" s="17"/>
      <c r="UVA27" s="17"/>
      <c r="UVB27" s="17"/>
      <c r="UVC27" s="17"/>
      <c r="UVD27" s="17"/>
      <c r="UVE27" s="17"/>
      <c r="UVF27" s="17"/>
      <c r="UVG27" s="17"/>
      <c r="UVH27" s="17"/>
      <c r="UVI27" s="17"/>
      <c r="UVJ27" s="17"/>
      <c r="UVK27" s="17"/>
      <c r="UVL27" s="17"/>
      <c r="UVM27" s="17"/>
      <c r="UVN27" s="17"/>
      <c r="UVO27" s="17"/>
      <c r="UVP27" s="17"/>
      <c r="UVQ27" s="17"/>
      <c r="UVR27" s="17"/>
      <c r="UVS27" s="17"/>
      <c r="UVT27" s="17"/>
      <c r="UVU27" s="17"/>
      <c r="UVV27" s="17"/>
      <c r="UVW27" s="17"/>
      <c r="UVX27" s="17"/>
      <c r="UVY27" s="17"/>
      <c r="UVZ27" s="17"/>
      <c r="UWA27" s="17"/>
      <c r="UWB27" s="17"/>
      <c r="UWC27" s="17"/>
      <c r="UWD27" s="17"/>
      <c r="UWE27" s="17"/>
      <c r="UWF27" s="17"/>
      <c r="UWG27" s="17"/>
      <c r="UWH27" s="17"/>
      <c r="UWI27" s="17"/>
      <c r="UWJ27" s="17"/>
      <c r="UWK27" s="17"/>
      <c r="UWL27" s="17"/>
      <c r="UWM27" s="17"/>
      <c r="UWN27" s="17"/>
      <c r="UWO27" s="17"/>
      <c r="UWP27" s="17"/>
      <c r="UWQ27" s="17"/>
      <c r="UWR27" s="17"/>
      <c r="UWS27" s="17"/>
      <c r="UWT27" s="17"/>
      <c r="UWU27" s="17"/>
      <c r="UWV27" s="17"/>
      <c r="UWW27" s="17"/>
      <c r="UWX27" s="17"/>
      <c r="UWY27" s="17"/>
      <c r="UWZ27" s="17"/>
      <c r="UXA27" s="17"/>
      <c r="UXB27" s="17"/>
      <c r="UXC27" s="17"/>
      <c r="UXD27" s="17"/>
      <c r="UXE27" s="17"/>
      <c r="UXF27" s="17"/>
      <c r="UXG27" s="17"/>
      <c r="UXH27" s="17"/>
      <c r="UXI27" s="17"/>
      <c r="UXJ27" s="17"/>
      <c r="UXK27" s="17"/>
      <c r="UXL27" s="17"/>
      <c r="UXM27" s="17"/>
      <c r="UXN27" s="17"/>
      <c r="UXO27" s="17"/>
      <c r="UXP27" s="17"/>
      <c r="UXQ27" s="17"/>
      <c r="UXR27" s="17"/>
      <c r="UXS27" s="17"/>
      <c r="UXT27" s="17"/>
      <c r="UXU27" s="17"/>
      <c r="UXV27" s="17"/>
      <c r="UXW27" s="17"/>
      <c r="UXX27" s="17"/>
      <c r="UXY27" s="17"/>
      <c r="UXZ27" s="17"/>
      <c r="UYA27" s="17"/>
      <c r="UYB27" s="17"/>
      <c r="UYC27" s="17"/>
      <c r="UYD27" s="17"/>
      <c r="UYE27" s="17"/>
      <c r="UYF27" s="17"/>
      <c r="UYG27" s="17"/>
      <c r="UYH27" s="17"/>
      <c r="UYI27" s="17"/>
      <c r="UYJ27" s="17"/>
      <c r="UYK27" s="17"/>
      <c r="UYL27" s="17"/>
      <c r="UYM27" s="17"/>
      <c r="UYN27" s="17"/>
      <c r="UYO27" s="17"/>
      <c r="UYP27" s="17"/>
      <c r="UYQ27" s="17"/>
      <c r="UYR27" s="17"/>
      <c r="UYS27" s="17"/>
      <c r="UYT27" s="17"/>
      <c r="UYU27" s="17"/>
      <c r="UYV27" s="17"/>
      <c r="UYW27" s="17"/>
      <c r="UYX27" s="17"/>
      <c r="UYY27" s="17"/>
      <c r="UYZ27" s="17"/>
      <c r="UZA27" s="17"/>
      <c r="UZB27" s="17"/>
      <c r="UZC27" s="17"/>
      <c r="UZD27" s="17"/>
      <c r="UZE27" s="17"/>
      <c r="UZF27" s="17"/>
      <c r="UZG27" s="17"/>
      <c r="UZH27" s="17"/>
      <c r="UZI27" s="17"/>
      <c r="UZJ27" s="17"/>
      <c r="UZK27" s="17"/>
      <c r="UZL27" s="17"/>
      <c r="UZM27" s="17"/>
      <c r="UZN27" s="17"/>
      <c r="UZO27" s="17"/>
      <c r="UZP27" s="17"/>
      <c r="UZQ27" s="17"/>
      <c r="UZR27" s="17"/>
      <c r="UZS27" s="17"/>
      <c r="UZT27" s="17"/>
      <c r="UZU27" s="17"/>
      <c r="UZV27" s="17"/>
      <c r="UZW27" s="17"/>
      <c r="UZX27" s="17"/>
      <c r="UZY27" s="17"/>
      <c r="UZZ27" s="17"/>
      <c r="VAA27" s="17"/>
      <c r="VAB27" s="17"/>
      <c r="VAC27" s="17"/>
      <c r="VAD27" s="17"/>
      <c r="VAE27" s="17"/>
      <c r="VAF27" s="17"/>
      <c r="VAG27" s="17"/>
      <c r="VAH27" s="17"/>
      <c r="VAI27" s="17"/>
      <c r="VAJ27" s="17"/>
      <c r="VAK27" s="17"/>
      <c r="VAL27" s="17"/>
      <c r="VAM27" s="17"/>
      <c r="VAN27" s="17"/>
      <c r="VAO27" s="17"/>
      <c r="VAP27" s="17"/>
      <c r="VAQ27" s="17"/>
      <c r="VAR27" s="17"/>
      <c r="VAS27" s="17"/>
      <c r="VAT27" s="17"/>
      <c r="VAU27" s="17"/>
      <c r="VAV27" s="17"/>
      <c r="VAW27" s="17"/>
      <c r="VAX27" s="17"/>
      <c r="VAY27" s="17"/>
      <c r="VAZ27" s="17"/>
      <c r="VBA27" s="17"/>
      <c r="VBB27" s="17"/>
      <c r="VBC27" s="17"/>
      <c r="VBD27" s="17"/>
      <c r="VBE27" s="17"/>
      <c r="VBF27" s="17"/>
      <c r="VBG27" s="17"/>
      <c r="VBH27" s="17"/>
      <c r="VBI27" s="17"/>
      <c r="VBJ27" s="17"/>
      <c r="VBK27" s="17"/>
      <c r="VBL27" s="17"/>
      <c r="VBM27" s="17"/>
      <c r="VBN27" s="17"/>
      <c r="VBO27" s="17"/>
      <c r="VBP27" s="17"/>
      <c r="VBQ27" s="17"/>
      <c r="VBR27" s="17"/>
      <c r="VBS27" s="17"/>
      <c r="VBT27" s="17"/>
      <c r="VBU27" s="17"/>
      <c r="VBV27" s="17"/>
      <c r="VBW27" s="17"/>
      <c r="VBX27" s="17"/>
      <c r="VBY27" s="17"/>
      <c r="VBZ27" s="17"/>
      <c r="VCA27" s="17"/>
      <c r="VCB27" s="17"/>
      <c r="VCC27" s="17"/>
      <c r="VCD27" s="17"/>
      <c r="VCE27" s="17"/>
      <c r="VCF27" s="17"/>
      <c r="VCG27" s="17"/>
      <c r="VCH27" s="17"/>
      <c r="VCI27" s="17"/>
      <c r="VCJ27" s="17"/>
      <c r="VCK27" s="17"/>
      <c r="VCL27" s="17"/>
      <c r="VCM27" s="17"/>
      <c r="VCN27" s="17"/>
      <c r="VCO27" s="17"/>
      <c r="VCP27" s="17"/>
      <c r="VCQ27" s="17"/>
      <c r="VCR27" s="17"/>
      <c r="VCS27" s="17"/>
      <c r="VCT27" s="17"/>
      <c r="VCU27" s="17"/>
      <c r="VCV27" s="17"/>
      <c r="VCW27" s="17"/>
      <c r="VCX27" s="17"/>
      <c r="VCY27" s="17"/>
      <c r="VCZ27" s="17"/>
      <c r="VDA27" s="17"/>
      <c r="VDB27" s="17"/>
      <c r="VDC27" s="17"/>
      <c r="VDD27" s="17"/>
      <c r="VDE27" s="17"/>
      <c r="VDF27" s="17"/>
      <c r="VDG27" s="17"/>
      <c r="VDH27" s="17"/>
      <c r="VDI27" s="17"/>
      <c r="VDJ27" s="17"/>
      <c r="VDK27" s="17"/>
      <c r="VDL27" s="17"/>
      <c r="VDM27" s="17"/>
      <c r="VDN27" s="17"/>
      <c r="VDO27" s="17"/>
      <c r="VDP27" s="17"/>
      <c r="VDQ27" s="17"/>
      <c r="VDR27" s="17"/>
      <c r="VDS27" s="17"/>
      <c r="VDT27" s="17"/>
      <c r="VDU27" s="17"/>
      <c r="VDV27" s="17"/>
      <c r="VDW27" s="17"/>
      <c r="VDX27" s="17"/>
      <c r="VDY27" s="17"/>
      <c r="VDZ27" s="17"/>
      <c r="VEA27" s="17"/>
      <c r="VEB27" s="17"/>
      <c r="VEC27" s="17"/>
      <c r="VED27" s="17"/>
      <c r="VEE27" s="17"/>
      <c r="VEF27" s="17"/>
      <c r="VEG27" s="17"/>
      <c r="VEH27" s="17"/>
      <c r="VEI27" s="17"/>
      <c r="VEJ27" s="17"/>
      <c r="VEK27" s="17"/>
      <c r="VEL27" s="17"/>
      <c r="VEM27" s="17"/>
      <c r="VEN27" s="17"/>
      <c r="VEO27" s="17"/>
      <c r="VEP27" s="17"/>
      <c r="VEQ27" s="17"/>
      <c r="VER27" s="17"/>
      <c r="VES27" s="17"/>
      <c r="VET27" s="17"/>
      <c r="VEU27" s="17"/>
      <c r="VEV27" s="17"/>
      <c r="VEW27" s="17"/>
      <c r="VEX27" s="17"/>
      <c r="VEY27" s="17"/>
      <c r="VEZ27" s="17"/>
      <c r="VFA27" s="17"/>
      <c r="VFB27" s="17"/>
      <c r="VFC27" s="17"/>
      <c r="VFD27" s="17"/>
      <c r="VFE27" s="17"/>
      <c r="VFF27" s="17"/>
      <c r="VFG27" s="17"/>
      <c r="VFH27" s="17"/>
      <c r="VFI27" s="17"/>
      <c r="VFJ27" s="17"/>
      <c r="VFK27" s="17"/>
      <c r="VFL27" s="17"/>
      <c r="VFM27" s="17"/>
      <c r="VFN27" s="17"/>
      <c r="VFO27" s="17"/>
      <c r="VFP27" s="17"/>
      <c r="VFQ27" s="17"/>
      <c r="VFR27" s="17"/>
      <c r="VFS27" s="17"/>
      <c r="VFT27" s="17"/>
      <c r="VFU27" s="17"/>
      <c r="VFV27" s="17"/>
      <c r="VFW27" s="17"/>
      <c r="VFX27" s="17"/>
      <c r="VFY27" s="17"/>
      <c r="VFZ27" s="17"/>
      <c r="VGA27" s="17"/>
      <c r="VGB27" s="17"/>
      <c r="VGC27" s="17"/>
      <c r="VGD27" s="17"/>
      <c r="VGE27" s="17"/>
      <c r="VGF27" s="17"/>
      <c r="VGG27" s="17"/>
      <c r="VGH27" s="17"/>
      <c r="VGI27" s="17"/>
      <c r="VGJ27" s="17"/>
      <c r="VGK27" s="17"/>
      <c r="VGL27" s="17"/>
      <c r="VGM27" s="17"/>
      <c r="VGN27" s="17"/>
      <c r="VGO27" s="17"/>
      <c r="VGP27" s="17"/>
      <c r="VGQ27" s="17"/>
      <c r="VGR27" s="17"/>
      <c r="VGS27" s="17"/>
      <c r="VGT27" s="17"/>
      <c r="VGU27" s="17"/>
      <c r="VGV27" s="17"/>
      <c r="VGW27" s="17"/>
      <c r="VGX27" s="17"/>
      <c r="VGY27" s="17"/>
      <c r="VGZ27" s="17"/>
      <c r="VHA27" s="17"/>
      <c r="VHB27" s="17"/>
      <c r="VHC27" s="17"/>
      <c r="VHD27" s="17"/>
      <c r="VHE27" s="17"/>
      <c r="VHF27" s="17"/>
      <c r="VHG27" s="17"/>
      <c r="VHH27" s="17"/>
      <c r="VHI27" s="17"/>
      <c r="VHJ27" s="17"/>
      <c r="VHK27" s="17"/>
      <c r="VHL27" s="17"/>
      <c r="VHM27" s="17"/>
      <c r="VHN27" s="17"/>
      <c r="VHO27" s="17"/>
      <c r="VHP27" s="17"/>
      <c r="VHQ27" s="17"/>
      <c r="VHR27" s="17"/>
      <c r="VHS27" s="17"/>
      <c r="VHT27" s="17"/>
      <c r="VHU27" s="17"/>
      <c r="VHV27" s="17"/>
      <c r="VHW27" s="17"/>
      <c r="VHX27" s="17"/>
      <c r="VHY27" s="17"/>
      <c r="VHZ27" s="17"/>
      <c r="VIA27" s="17"/>
      <c r="VIB27" s="17"/>
      <c r="VIC27" s="17"/>
      <c r="VID27" s="17"/>
      <c r="VIE27" s="17"/>
      <c r="VIF27" s="17"/>
      <c r="VIG27" s="17"/>
      <c r="VIH27" s="17"/>
      <c r="VII27" s="17"/>
      <c r="VIJ27" s="17"/>
      <c r="VIK27" s="17"/>
      <c r="VIL27" s="17"/>
      <c r="VIM27" s="17"/>
      <c r="VIN27" s="17"/>
      <c r="VIO27" s="17"/>
      <c r="VIP27" s="17"/>
      <c r="VIQ27" s="17"/>
      <c r="VIR27" s="17"/>
      <c r="VIS27" s="17"/>
      <c r="VIT27" s="17"/>
      <c r="VIU27" s="17"/>
      <c r="VIV27" s="17"/>
      <c r="VIW27" s="17"/>
      <c r="VIX27" s="17"/>
      <c r="VIY27" s="17"/>
      <c r="VIZ27" s="17"/>
      <c r="VJA27" s="17"/>
      <c r="VJB27" s="17"/>
      <c r="VJC27" s="17"/>
      <c r="VJD27" s="17"/>
      <c r="VJE27" s="17"/>
      <c r="VJF27" s="17"/>
      <c r="VJG27" s="17"/>
      <c r="VJH27" s="17"/>
      <c r="VJI27" s="17"/>
      <c r="VJJ27" s="17"/>
      <c r="VJK27" s="17"/>
      <c r="VJL27" s="17"/>
      <c r="VJM27" s="17"/>
      <c r="VJN27" s="17"/>
      <c r="VJO27" s="17"/>
      <c r="VJP27" s="17"/>
      <c r="VJQ27" s="17"/>
      <c r="VJR27" s="17"/>
      <c r="VJS27" s="17"/>
      <c r="VJT27" s="17"/>
      <c r="VJU27" s="17"/>
      <c r="VJV27" s="17"/>
      <c r="VJW27" s="17"/>
      <c r="VJX27" s="17"/>
      <c r="VJY27" s="17"/>
      <c r="VJZ27" s="17"/>
      <c r="VKA27" s="17"/>
      <c r="VKB27" s="17"/>
      <c r="VKC27" s="17"/>
      <c r="VKD27" s="17"/>
      <c r="VKE27" s="17"/>
      <c r="VKF27" s="17"/>
      <c r="VKG27" s="17"/>
      <c r="VKH27" s="17"/>
      <c r="VKI27" s="17"/>
      <c r="VKJ27" s="17"/>
      <c r="VKK27" s="17"/>
      <c r="VKL27" s="17"/>
      <c r="VKM27" s="17"/>
      <c r="VKN27" s="17"/>
      <c r="VKO27" s="17"/>
      <c r="VKP27" s="17"/>
      <c r="VKQ27" s="17"/>
      <c r="VKR27" s="17"/>
      <c r="VKS27" s="17"/>
      <c r="VKT27" s="17"/>
      <c r="VKU27" s="17"/>
      <c r="VKV27" s="17"/>
      <c r="VKW27" s="17"/>
      <c r="VKX27" s="17"/>
      <c r="VKY27" s="17"/>
      <c r="VKZ27" s="17"/>
      <c r="VLA27" s="17"/>
      <c r="VLB27" s="17"/>
      <c r="VLC27" s="17"/>
      <c r="VLD27" s="17"/>
      <c r="VLE27" s="17"/>
      <c r="VLF27" s="17"/>
      <c r="VLG27" s="17"/>
      <c r="VLH27" s="17"/>
      <c r="VLI27" s="17"/>
      <c r="VLJ27" s="17"/>
      <c r="VLK27" s="17"/>
      <c r="VLL27" s="17"/>
      <c r="VLM27" s="17"/>
      <c r="VLN27" s="17"/>
      <c r="VLO27" s="17"/>
      <c r="VLP27" s="17"/>
      <c r="VLQ27" s="17"/>
      <c r="VLR27" s="17"/>
      <c r="VLS27" s="17"/>
      <c r="VLT27" s="17"/>
      <c r="VLU27" s="17"/>
      <c r="VLV27" s="17"/>
      <c r="VLW27" s="17"/>
      <c r="VLX27" s="17"/>
      <c r="VLY27" s="17"/>
      <c r="VLZ27" s="17"/>
      <c r="VMA27" s="17"/>
      <c r="VMB27" s="17"/>
      <c r="VMC27" s="17"/>
      <c r="VMD27" s="17"/>
      <c r="VME27" s="17"/>
      <c r="VMF27" s="17"/>
      <c r="VMG27" s="17"/>
      <c r="VMH27" s="17"/>
      <c r="VMI27" s="17"/>
      <c r="VMJ27" s="17"/>
      <c r="VMK27" s="17"/>
      <c r="VML27" s="17"/>
      <c r="VMM27" s="17"/>
      <c r="VMN27" s="17"/>
      <c r="VMO27" s="17"/>
      <c r="VMP27" s="17"/>
      <c r="VMQ27" s="17"/>
      <c r="VMR27" s="17"/>
      <c r="VMS27" s="17"/>
      <c r="VMT27" s="17"/>
      <c r="VMU27" s="17"/>
      <c r="VMV27" s="17"/>
      <c r="VMW27" s="17"/>
      <c r="VMX27" s="17"/>
      <c r="VMY27" s="17"/>
      <c r="VMZ27" s="17"/>
      <c r="VNA27" s="17"/>
      <c r="VNB27" s="17"/>
      <c r="VNC27" s="17"/>
      <c r="VND27" s="17"/>
      <c r="VNE27" s="17"/>
      <c r="VNF27" s="17"/>
      <c r="VNG27" s="17"/>
      <c r="VNH27" s="17"/>
      <c r="VNI27" s="17"/>
      <c r="VNJ27" s="17"/>
      <c r="VNK27" s="17"/>
      <c r="VNL27" s="17"/>
      <c r="VNM27" s="17"/>
      <c r="VNN27" s="17"/>
      <c r="VNO27" s="17"/>
      <c r="VNP27" s="17"/>
      <c r="VNQ27" s="17"/>
      <c r="VNR27" s="17"/>
      <c r="VNS27" s="17"/>
      <c r="VNT27" s="17"/>
      <c r="VNU27" s="17"/>
      <c r="VNV27" s="17"/>
      <c r="VNW27" s="17"/>
      <c r="VNX27" s="17"/>
      <c r="VNY27" s="17"/>
      <c r="VNZ27" s="17"/>
      <c r="VOA27" s="17"/>
      <c r="VOB27" s="17"/>
      <c r="VOC27" s="17"/>
      <c r="VOD27" s="17"/>
      <c r="VOE27" s="17"/>
      <c r="VOF27" s="17"/>
      <c r="VOG27" s="17"/>
      <c r="VOH27" s="17"/>
      <c r="VOI27" s="17"/>
      <c r="VOJ27" s="17"/>
      <c r="VOK27" s="17"/>
      <c r="VOL27" s="17"/>
      <c r="VOM27" s="17"/>
      <c r="VON27" s="17"/>
      <c r="VOO27" s="17"/>
      <c r="VOP27" s="17"/>
      <c r="VOQ27" s="17"/>
      <c r="VOR27" s="17"/>
      <c r="VOS27" s="17"/>
      <c r="VOT27" s="17"/>
      <c r="VOU27" s="17"/>
      <c r="VOV27" s="17"/>
      <c r="VOW27" s="17"/>
      <c r="VOX27" s="17"/>
      <c r="VOY27" s="17"/>
      <c r="VOZ27" s="17"/>
      <c r="VPA27" s="17"/>
      <c r="VPB27" s="17"/>
      <c r="VPC27" s="17"/>
      <c r="VPD27" s="17"/>
      <c r="VPE27" s="17"/>
      <c r="VPF27" s="17"/>
      <c r="VPG27" s="17"/>
      <c r="VPH27" s="17"/>
      <c r="VPI27" s="17"/>
      <c r="VPJ27" s="17"/>
      <c r="VPK27" s="17"/>
      <c r="VPL27" s="17"/>
      <c r="VPM27" s="17"/>
      <c r="VPN27" s="17"/>
      <c r="VPO27" s="17"/>
      <c r="VPP27" s="17"/>
      <c r="VPQ27" s="17"/>
      <c r="VPR27" s="17"/>
      <c r="VPS27" s="17"/>
      <c r="VPT27" s="17"/>
      <c r="VPU27" s="17"/>
      <c r="VPV27" s="17"/>
      <c r="VPW27" s="17"/>
      <c r="VPX27" s="17"/>
      <c r="VPY27" s="17"/>
      <c r="VPZ27" s="17"/>
      <c r="VQA27" s="17"/>
      <c r="VQB27" s="17"/>
      <c r="VQC27" s="17"/>
      <c r="VQD27" s="17"/>
      <c r="VQE27" s="17"/>
      <c r="VQF27" s="17"/>
      <c r="VQG27" s="17"/>
      <c r="VQH27" s="17"/>
      <c r="VQI27" s="17"/>
      <c r="VQJ27" s="17"/>
      <c r="VQK27" s="17"/>
      <c r="VQL27" s="17"/>
      <c r="VQM27" s="17"/>
      <c r="VQN27" s="17"/>
      <c r="VQO27" s="17"/>
      <c r="VQP27" s="17"/>
      <c r="VQQ27" s="17"/>
      <c r="VQR27" s="17"/>
      <c r="VQS27" s="17"/>
      <c r="VQT27" s="17"/>
      <c r="VQU27" s="17"/>
      <c r="VQV27" s="17"/>
      <c r="VQW27" s="17"/>
      <c r="VQX27" s="17"/>
      <c r="VQY27" s="17"/>
      <c r="VQZ27" s="17"/>
      <c r="VRA27" s="17"/>
      <c r="VRB27" s="17"/>
      <c r="VRC27" s="17"/>
      <c r="VRD27" s="17"/>
      <c r="VRE27" s="17"/>
      <c r="VRF27" s="17"/>
      <c r="VRG27" s="17"/>
      <c r="VRH27" s="17"/>
      <c r="VRI27" s="17"/>
      <c r="VRJ27" s="17"/>
      <c r="VRK27" s="17"/>
      <c r="VRL27" s="17"/>
      <c r="VRM27" s="17"/>
      <c r="VRN27" s="17"/>
      <c r="VRO27" s="17"/>
      <c r="VRP27" s="17"/>
      <c r="VRQ27" s="17"/>
      <c r="VRR27" s="17"/>
      <c r="VRS27" s="17"/>
      <c r="VRT27" s="17"/>
      <c r="VRU27" s="17"/>
      <c r="VRV27" s="17"/>
      <c r="VRW27" s="17"/>
      <c r="VRX27" s="17"/>
      <c r="VRY27" s="17"/>
      <c r="VRZ27" s="17"/>
      <c r="VSA27" s="17"/>
      <c r="VSB27" s="17"/>
      <c r="VSC27" s="17"/>
      <c r="VSD27" s="17"/>
      <c r="VSE27" s="17"/>
      <c r="VSF27" s="17"/>
      <c r="VSG27" s="17"/>
      <c r="VSH27" s="17"/>
      <c r="VSI27" s="17"/>
      <c r="VSJ27" s="17"/>
      <c r="VSK27" s="17"/>
      <c r="VSL27" s="17"/>
      <c r="VSM27" s="17"/>
      <c r="VSN27" s="17"/>
      <c r="VSO27" s="17"/>
      <c r="VSP27" s="17"/>
      <c r="VSQ27" s="17"/>
      <c r="VSR27" s="17"/>
      <c r="VSS27" s="17"/>
      <c r="VST27" s="17"/>
      <c r="VSU27" s="17"/>
      <c r="VSV27" s="17"/>
      <c r="VSW27" s="17"/>
      <c r="VSX27" s="17"/>
      <c r="VSY27" s="17"/>
      <c r="VSZ27" s="17"/>
      <c r="VTA27" s="17"/>
      <c r="VTB27" s="17"/>
      <c r="VTC27" s="17"/>
      <c r="VTD27" s="17"/>
      <c r="VTE27" s="17"/>
      <c r="VTF27" s="17"/>
      <c r="VTG27" s="17"/>
      <c r="VTH27" s="17"/>
      <c r="VTI27" s="17"/>
      <c r="VTJ27" s="17"/>
      <c r="VTK27" s="17"/>
      <c r="VTL27" s="17"/>
      <c r="VTM27" s="17"/>
      <c r="VTN27" s="17"/>
      <c r="VTO27" s="17"/>
      <c r="VTP27" s="17"/>
      <c r="VTQ27" s="17"/>
      <c r="VTR27" s="17"/>
      <c r="VTS27" s="17"/>
      <c r="VTT27" s="17"/>
      <c r="VTU27" s="17"/>
      <c r="VTV27" s="17"/>
      <c r="VTW27" s="17"/>
      <c r="VTX27" s="17"/>
      <c r="VTY27" s="17"/>
      <c r="VTZ27" s="17"/>
      <c r="VUA27" s="17"/>
      <c r="VUB27" s="17"/>
      <c r="VUC27" s="17"/>
      <c r="VUD27" s="17"/>
      <c r="VUE27" s="17"/>
      <c r="VUF27" s="17"/>
      <c r="VUG27" s="17"/>
      <c r="VUH27" s="17"/>
      <c r="VUI27" s="17"/>
      <c r="VUJ27" s="17"/>
      <c r="VUK27" s="17"/>
      <c r="VUL27" s="17"/>
      <c r="VUM27" s="17"/>
      <c r="VUN27" s="17"/>
      <c r="VUO27" s="17"/>
      <c r="VUP27" s="17"/>
      <c r="VUQ27" s="17"/>
      <c r="VUR27" s="17"/>
      <c r="VUS27" s="17"/>
      <c r="VUT27" s="17"/>
      <c r="VUU27" s="17"/>
      <c r="VUV27" s="17"/>
      <c r="VUW27" s="17"/>
      <c r="VUX27" s="17"/>
      <c r="VUY27" s="17"/>
      <c r="VUZ27" s="17"/>
      <c r="VVA27" s="17"/>
      <c r="VVB27" s="17"/>
      <c r="VVC27" s="17"/>
      <c r="VVD27" s="17"/>
      <c r="VVE27" s="17"/>
      <c r="VVF27" s="17"/>
      <c r="VVG27" s="17"/>
      <c r="VVH27" s="17"/>
      <c r="VVI27" s="17"/>
      <c r="VVJ27" s="17"/>
      <c r="VVK27" s="17"/>
      <c r="VVL27" s="17"/>
      <c r="VVM27" s="17"/>
      <c r="VVN27" s="17"/>
      <c r="VVO27" s="17"/>
      <c r="VVP27" s="17"/>
      <c r="VVQ27" s="17"/>
      <c r="VVR27" s="17"/>
      <c r="VVS27" s="17"/>
      <c r="VVT27" s="17"/>
      <c r="VVU27" s="17"/>
      <c r="VVV27" s="17"/>
      <c r="VVW27" s="17"/>
      <c r="VVX27" s="17"/>
      <c r="VVY27" s="17"/>
      <c r="VVZ27" s="17"/>
      <c r="VWA27" s="17"/>
      <c r="VWB27" s="17"/>
      <c r="VWC27" s="17"/>
      <c r="VWD27" s="17"/>
      <c r="VWE27" s="17"/>
      <c r="VWF27" s="17"/>
      <c r="VWG27" s="17"/>
      <c r="VWH27" s="17"/>
      <c r="VWI27" s="17"/>
      <c r="VWJ27" s="17"/>
      <c r="VWK27" s="17"/>
      <c r="VWL27" s="17"/>
      <c r="VWM27" s="17"/>
      <c r="VWN27" s="17"/>
      <c r="VWO27" s="17"/>
      <c r="VWP27" s="17"/>
      <c r="VWQ27" s="17"/>
      <c r="VWR27" s="17"/>
      <c r="VWS27" s="17"/>
      <c r="VWT27" s="17"/>
      <c r="VWU27" s="17"/>
      <c r="VWV27" s="17"/>
      <c r="VWW27" s="17"/>
      <c r="VWX27" s="17"/>
      <c r="VWY27" s="17"/>
      <c r="VWZ27" s="17"/>
      <c r="VXA27" s="17"/>
      <c r="VXB27" s="17"/>
      <c r="VXC27" s="17"/>
      <c r="VXD27" s="17"/>
      <c r="VXE27" s="17"/>
      <c r="VXF27" s="17"/>
      <c r="VXG27" s="17"/>
      <c r="VXH27" s="17"/>
      <c r="VXI27" s="17"/>
      <c r="VXJ27" s="17"/>
      <c r="VXK27" s="17"/>
      <c r="VXL27" s="17"/>
      <c r="VXM27" s="17"/>
      <c r="VXN27" s="17"/>
      <c r="VXO27" s="17"/>
      <c r="VXP27" s="17"/>
      <c r="VXQ27" s="17"/>
      <c r="VXR27" s="17"/>
      <c r="VXS27" s="17"/>
      <c r="VXT27" s="17"/>
      <c r="VXU27" s="17"/>
      <c r="VXV27" s="17"/>
      <c r="VXW27" s="17"/>
      <c r="VXX27" s="17"/>
      <c r="VXY27" s="17"/>
      <c r="VXZ27" s="17"/>
      <c r="VYA27" s="17"/>
      <c r="VYB27" s="17"/>
      <c r="VYC27" s="17"/>
      <c r="VYD27" s="17"/>
      <c r="VYE27" s="17"/>
      <c r="VYF27" s="17"/>
      <c r="VYG27" s="17"/>
      <c r="VYH27" s="17"/>
      <c r="VYI27" s="17"/>
      <c r="VYJ27" s="17"/>
      <c r="VYK27" s="17"/>
      <c r="VYL27" s="17"/>
      <c r="VYM27" s="17"/>
      <c r="VYN27" s="17"/>
      <c r="VYO27" s="17"/>
      <c r="VYP27" s="17"/>
      <c r="VYQ27" s="17"/>
      <c r="VYR27" s="17"/>
      <c r="VYS27" s="17"/>
      <c r="VYT27" s="17"/>
      <c r="VYU27" s="17"/>
      <c r="VYV27" s="17"/>
      <c r="VYW27" s="17"/>
      <c r="VYX27" s="17"/>
      <c r="VYY27" s="17"/>
      <c r="VYZ27" s="17"/>
      <c r="VZA27" s="17"/>
      <c r="VZB27" s="17"/>
      <c r="VZC27" s="17"/>
      <c r="VZD27" s="17"/>
      <c r="VZE27" s="17"/>
      <c r="VZF27" s="17"/>
      <c r="VZG27" s="17"/>
      <c r="VZH27" s="17"/>
      <c r="VZI27" s="17"/>
      <c r="VZJ27" s="17"/>
      <c r="VZK27" s="17"/>
      <c r="VZL27" s="17"/>
      <c r="VZM27" s="17"/>
      <c r="VZN27" s="17"/>
      <c r="VZO27" s="17"/>
      <c r="VZP27" s="17"/>
      <c r="VZQ27" s="17"/>
      <c r="VZR27" s="17"/>
      <c r="VZS27" s="17"/>
      <c r="VZT27" s="17"/>
      <c r="VZU27" s="17"/>
      <c r="VZV27" s="17"/>
      <c r="VZW27" s="17"/>
      <c r="VZX27" s="17"/>
      <c r="VZY27" s="17"/>
      <c r="VZZ27" s="17"/>
      <c r="WAA27" s="17"/>
      <c r="WAB27" s="17"/>
      <c r="WAC27" s="17"/>
      <c r="WAD27" s="17"/>
      <c r="WAE27" s="17"/>
      <c r="WAF27" s="17"/>
      <c r="WAG27" s="17"/>
      <c r="WAH27" s="17"/>
      <c r="WAI27" s="17"/>
      <c r="WAJ27" s="17"/>
      <c r="WAK27" s="17"/>
      <c r="WAL27" s="17"/>
      <c r="WAM27" s="17"/>
      <c r="WAN27" s="17"/>
      <c r="WAO27" s="17"/>
      <c r="WAP27" s="17"/>
      <c r="WAQ27" s="17"/>
      <c r="WAR27" s="17"/>
      <c r="WAS27" s="17"/>
      <c r="WAT27" s="17"/>
      <c r="WAU27" s="17"/>
      <c r="WAV27" s="17"/>
      <c r="WAW27" s="17"/>
      <c r="WAX27" s="17"/>
      <c r="WAY27" s="17"/>
      <c r="WAZ27" s="17"/>
      <c r="WBA27" s="17"/>
      <c r="WBB27" s="17"/>
      <c r="WBC27" s="17"/>
      <c r="WBD27" s="17"/>
      <c r="WBE27" s="17"/>
      <c r="WBF27" s="17"/>
      <c r="WBG27" s="17"/>
      <c r="WBH27" s="17"/>
      <c r="WBI27" s="17"/>
      <c r="WBJ27" s="17"/>
      <c r="WBK27" s="17"/>
      <c r="WBL27" s="17"/>
      <c r="WBM27" s="17"/>
      <c r="WBN27" s="17"/>
      <c r="WBO27" s="17"/>
      <c r="WBP27" s="17"/>
      <c r="WBQ27" s="17"/>
      <c r="WBR27" s="17"/>
      <c r="WBS27" s="17"/>
      <c r="WBT27" s="17"/>
      <c r="WBU27" s="17"/>
      <c r="WBV27" s="17"/>
      <c r="WBW27" s="17"/>
      <c r="WBX27" s="17"/>
      <c r="WBY27" s="17"/>
      <c r="WBZ27" s="17"/>
      <c r="WCA27" s="17"/>
      <c r="WCB27" s="17"/>
      <c r="WCC27" s="17"/>
      <c r="WCD27" s="17"/>
      <c r="WCE27" s="17"/>
      <c r="WCF27" s="17"/>
      <c r="WCG27" s="17"/>
      <c r="WCH27" s="17"/>
      <c r="WCI27" s="17"/>
      <c r="WCJ27" s="17"/>
      <c r="WCK27" s="17"/>
      <c r="WCL27" s="17"/>
      <c r="WCM27" s="17"/>
      <c r="WCN27" s="17"/>
      <c r="WCO27" s="17"/>
      <c r="WCP27" s="17"/>
      <c r="WCQ27" s="17"/>
      <c r="WCR27" s="17"/>
      <c r="WCS27" s="17"/>
      <c r="WCT27" s="17"/>
      <c r="WCU27" s="17"/>
      <c r="WCV27" s="17"/>
      <c r="WCW27" s="17"/>
      <c r="WCX27" s="17"/>
      <c r="WCY27" s="17"/>
      <c r="WCZ27" s="17"/>
      <c r="WDA27" s="17"/>
      <c r="WDB27" s="17"/>
      <c r="WDC27" s="17"/>
      <c r="WDD27" s="17"/>
      <c r="WDE27" s="17"/>
      <c r="WDF27" s="17"/>
      <c r="WDG27" s="17"/>
      <c r="WDH27" s="17"/>
      <c r="WDI27" s="17"/>
      <c r="WDJ27" s="17"/>
      <c r="WDK27" s="17"/>
      <c r="WDL27" s="17"/>
      <c r="WDM27" s="17"/>
      <c r="WDN27" s="17"/>
      <c r="WDO27" s="17"/>
      <c r="WDP27" s="17"/>
      <c r="WDQ27" s="17"/>
      <c r="WDR27" s="17"/>
      <c r="WDS27" s="17"/>
      <c r="WDT27" s="17"/>
      <c r="WDU27" s="17"/>
      <c r="WDV27" s="17"/>
      <c r="WDW27" s="17"/>
      <c r="WDX27" s="17"/>
      <c r="WDY27" s="17"/>
      <c r="WDZ27" s="17"/>
      <c r="WEA27" s="17"/>
      <c r="WEB27" s="17"/>
      <c r="WEC27" s="17"/>
      <c r="WED27" s="17"/>
      <c r="WEE27" s="17"/>
      <c r="WEF27" s="17"/>
      <c r="WEG27" s="17"/>
      <c r="WEH27" s="17"/>
      <c r="WEI27" s="17"/>
      <c r="WEJ27" s="17"/>
      <c r="WEK27" s="17"/>
      <c r="WEL27" s="17"/>
      <c r="WEM27" s="17"/>
      <c r="WEN27" s="17"/>
      <c r="WEO27" s="17"/>
      <c r="WEP27" s="17"/>
      <c r="WEQ27" s="17"/>
      <c r="WER27" s="17"/>
      <c r="WES27" s="17"/>
      <c r="WET27" s="17"/>
      <c r="WEU27" s="17"/>
      <c r="WEV27" s="17"/>
      <c r="WEW27" s="17"/>
      <c r="WEX27" s="17"/>
      <c r="WEY27" s="17"/>
      <c r="WEZ27" s="17"/>
      <c r="WFA27" s="17"/>
      <c r="WFB27" s="17"/>
      <c r="WFC27" s="17"/>
      <c r="WFD27" s="17"/>
      <c r="WFE27" s="17"/>
      <c r="WFF27" s="17"/>
      <c r="WFG27" s="17"/>
      <c r="WFH27" s="17"/>
      <c r="WFI27" s="17"/>
      <c r="WFJ27" s="17"/>
      <c r="WFK27" s="17"/>
      <c r="WFL27" s="17"/>
      <c r="WFM27" s="17"/>
      <c r="WFN27" s="17"/>
      <c r="WFO27" s="17"/>
      <c r="WFP27" s="17"/>
      <c r="WFQ27" s="17"/>
      <c r="WFR27" s="17"/>
      <c r="WFS27" s="17"/>
      <c r="WFT27" s="17"/>
      <c r="WFU27" s="17"/>
      <c r="WFV27" s="17"/>
      <c r="WFW27" s="17"/>
      <c r="WFX27" s="17"/>
      <c r="WFY27" s="17"/>
      <c r="WFZ27" s="17"/>
      <c r="WGA27" s="17"/>
      <c r="WGB27" s="17"/>
      <c r="WGC27" s="17"/>
      <c r="WGD27" s="17"/>
      <c r="WGE27" s="17"/>
      <c r="WGF27" s="17"/>
      <c r="WGG27" s="17"/>
      <c r="WGH27" s="17"/>
      <c r="WGI27" s="17"/>
      <c r="WGJ27" s="17"/>
      <c r="WGK27" s="17"/>
      <c r="WGL27" s="17"/>
      <c r="WGM27" s="17"/>
      <c r="WGN27" s="17"/>
      <c r="WGO27" s="17"/>
      <c r="WGP27" s="17"/>
      <c r="WGQ27" s="17"/>
      <c r="WGR27" s="17"/>
      <c r="WGS27" s="17"/>
      <c r="WGT27" s="17"/>
      <c r="WGU27" s="17"/>
      <c r="WGV27" s="17"/>
      <c r="WGW27" s="17"/>
      <c r="WGX27" s="17"/>
      <c r="WGY27" s="17"/>
      <c r="WGZ27" s="17"/>
      <c r="WHA27" s="17"/>
      <c r="WHB27" s="17"/>
      <c r="WHC27" s="17"/>
      <c r="WHD27" s="17"/>
      <c r="WHE27" s="17"/>
      <c r="WHF27" s="17"/>
      <c r="WHG27" s="17"/>
      <c r="WHH27" s="17"/>
      <c r="WHI27" s="17"/>
      <c r="WHJ27" s="17"/>
      <c r="WHK27" s="17"/>
      <c r="WHL27" s="17"/>
      <c r="WHM27" s="17"/>
      <c r="WHN27" s="17"/>
      <c r="WHO27" s="17"/>
      <c r="WHP27" s="17"/>
      <c r="WHQ27" s="17"/>
      <c r="WHR27" s="17"/>
      <c r="WHS27" s="17"/>
      <c r="WHT27" s="17"/>
      <c r="WHU27" s="17"/>
      <c r="WHV27" s="17"/>
      <c r="WHW27" s="17"/>
      <c r="WHX27" s="17"/>
      <c r="WHY27" s="17"/>
      <c r="WHZ27" s="17"/>
      <c r="WIA27" s="17"/>
      <c r="WIB27" s="17"/>
      <c r="WIC27" s="17"/>
      <c r="WID27" s="17"/>
      <c r="WIE27" s="17"/>
      <c r="WIF27" s="17"/>
      <c r="WIG27" s="17"/>
      <c r="WIH27" s="17"/>
      <c r="WII27" s="17"/>
      <c r="WIJ27" s="17"/>
      <c r="WIK27" s="17"/>
      <c r="WIL27" s="17"/>
      <c r="WIM27" s="17"/>
      <c r="WIN27" s="17"/>
      <c r="WIO27" s="17"/>
      <c r="WIP27" s="17"/>
      <c r="WIQ27" s="17"/>
      <c r="WIR27" s="17"/>
      <c r="WIS27" s="17"/>
      <c r="WIT27" s="17"/>
      <c r="WIU27" s="17"/>
      <c r="WIV27" s="17"/>
      <c r="WIW27" s="17"/>
      <c r="WIX27" s="17"/>
      <c r="WIY27" s="17"/>
      <c r="WIZ27" s="17"/>
      <c r="WJA27" s="17"/>
      <c r="WJB27" s="17"/>
      <c r="WJC27" s="17"/>
      <c r="WJD27" s="17"/>
      <c r="WJE27" s="17"/>
      <c r="WJF27" s="17"/>
      <c r="WJG27" s="17"/>
      <c r="WJH27" s="17"/>
      <c r="WJI27" s="17"/>
      <c r="WJJ27" s="17"/>
      <c r="WJK27" s="17"/>
      <c r="WJL27" s="17"/>
      <c r="WJM27" s="17"/>
      <c r="WJN27" s="17"/>
      <c r="WJO27" s="17"/>
      <c r="WJP27" s="17"/>
      <c r="WJQ27" s="17"/>
      <c r="WJR27" s="17"/>
      <c r="WJS27" s="17"/>
      <c r="WJT27" s="17"/>
      <c r="WJU27" s="17"/>
      <c r="WJV27" s="17"/>
      <c r="WJW27" s="17"/>
      <c r="WJX27" s="17"/>
      <c r="WJY27" s="17"/>
      <c r="WJZ27" s="17"/>
      <c r="WKA27" s="17"/>
      <c r="WKB27" s="17"/>
      <c r="WKC27" s="17"/>
      <c r="WKD27" s="17"/>
      <c r="WKE27" s="17"/>
      <c r="WKF27" s="17"/>
      <c r="WKG27" s="17"/>
      <c r="WKH27" s="17"/>
      <c r="WKI27" s="17"/>
      <c r="WKJ27" s="17"/>
      <c r="WKK27" s="17"/>
      <c r="WKL27" s="17"/>
      <c r="WKM27" s="17"/>
      <c r="WKN27" s="17"/>
      <c r="WKO27" s="17"/>
      <c r="WKP27" s="17"/>
      <c r="WKQ27" s="17"/>
      <c r="WKR27" s="17"/>
      <c r="WKS27" s="17"/>
      <c r="WKT27" s="17"/>
      <c r="WKU27" s="17"/>
      <c r="WKV27" s="17"/>
      <c r="WKW27" s="17"/>
      <c r="WKX27" s="17"/>
      <c r="WKY27" s="17"/>
      <c r="WKZ27" s="17"/>
      <c r="WLA27" s="17"/>
      <c r="WLB27" s="17"/>
      <c r="WLC27" s="17"/>
      <c r="WLD27" s="17"/>
      <c r="WLE27" s="17"/>
      <c r="WLF27" s="17"/>
      <c r="WLG27" s="17"/>
      <c r="WLH27" s="17"/>
      <c r="WLI27" s="17"/>
      <c r="WLJ27" s="17"/>
      <c r="WLK27" s="17"/>
      <c r="WLL27" s="17"/>
      <c r="WLM27" s="17"/>
      <c r="WLN27" s="17"/>
      <c r="WLO27" s="17"/>
      <c r="WLP27" s="17"/>
      <c r="WLQ27" s="17"/>
      <c r="WLR27" s="17"/>
      <c r="WLS27" s="17"/>
      <c r="WLT27" s="17"/>
      <c r="WLU27" s="17"/>
      <c r="WLV27" s="17"/>
      <c r="WLW27" s="17"/>
      <c r="WLX27" s="17"/>
      <c r="WLY27" s="17"/>
      <c r="WLZ27" s="17"/>
      <c r="WMA27" s="17"/>
      <c r="WMB27" s="17"/>
      <c r="WMC27" s="17"/>
      <c r="WMD27" s="17"/>
      <c r="WME27" s="17"/>
      <c r="WMF27" s="17"/>
      <c r="WMG27" s="17"/>
      <c r="WMH27" s="17"/>
      <c r="WMI27" s="17"/>
      <c r="WMJ27" s="17"/>
      <c r="WMK27" s="17"/>
      <c r="WML27" s="17"/>
      <c r="WMM27" s="17"/>
      <c r="WMN27" s="17"/>
      <c r="WMO27" s="17"/>
      <c r="WMP27" s="17"/>
      <c r="WMQ27" s="17"/>
      <c r="WMR27" s="17"/>
      <c r="WMS27" s="17"/>
      <c r="WMT27" s="17"/>
      <c r="WMU27" s="17"/>
      <c r="WMV27" s="17"/>
      <c r="WMW27" s="17"/>
      <c r="WMX27" s="17"/>
      <c r="WMY27" s="17"/>
      <c r="WMZ27" s="17"/>
      <c r="WNA27" s="17"/>
      <c r="WNB27" s="17"/>
      <c r="WNC27" s="17"/>
      <c r="WND27" s="17"/>
      <c r="WNE27" s="17"/>
      <c r="WNF27" s="17"/>
      <c r="WNG27" s="17"/>
      <c r="WNH27" s="17"/>
      <c r="WNI27" s="17"/>
      <c r="WNJ27" s="17"/>
      <c r="WNK27" s="17"/>
      <c r="WNL27" s="17"/>
      <c r="WNM27" s="17"/>
      <c r="WNN27" s="17"/>
      <c r="WNO27" s="17"/>
      <c r="WNP27" s="17"/>
      <c r="WNQ27" s="17"/>
      <c r="WNR27" s="17"/>
      <c r="WNS27" s="17"/>
      <c r="WNT27" s="17"/>
      <c r="WNU27" s="17"/>
      <c r="WNV27" s="17"/>
      <c r="WNW27" s="17"/>
      <c r="WNX27" s="17"/>
      <c r="WNY27" s="17"/>
      <c r="WNZ27" s="17"/>
      <c r="WOA27" s="17"/>
      <c r="WOB27" s="17"/>
      <c r="WOC27" s="17"/>
      <c r="WOD27" s="17"/>
      <c r="WOE27" s="17"/>
      <c r="WOF27" s="17"/>
      <c r="WOG27" s="17"/>
      <c r="WOH27" s="17"/>
      <c r="WOI27" s="17"/>
      <c r="WOJ27" s="17"/>
      <c r="WOK27" s="17"/>
      <c r="WOL27" s="17"/>
      <c r="WOM27" s="17"/>
      <c r="WON27" s="17"/>
      <c r="WOO27" s="17"/>
      <c r="WOP27" s="17"/>
      <c r="WOQ27" s="17"/>
      <c r="WOR27" s="17"/>
      <c r="WOS27" s="17"/>
      <c r="WOT27" s="17"/>
      <c r="WOU27" s="17"/>
      <c r="WOV27" s="17"/>
      <c r="WOW27" s="17"/>
      <c r="WOX27" s="17"/>
      <c r="WOY27" s="17"/>
      <c r="WOZ27" s="17"/>
      <c r="WPA27" s="17"/>
      <c r="WPB27" s="17"/>
      <c r="WPC27" s="17"/>
      <c r="WPD27" s="17"/>
      <c r="WPE27" s="17"/>
      <c r="WPF27" s="17"/>
      <c r="WPG27" s="17"/>
      <c r="WPH27" s="17"/>
      <c r="WPI27" s="17"/>
      <c r="WPJ27" s="17"/>
      <c r="WPK27" s="17"/>
      <c r="WPL27" s="17"/>
      <c r="WPM27" s="17"/>
      <c r="WPN27" s="17"/>
      <c r="WPO27" s="17"/>
      <c r="WPP27" s="17"/>
      <c r="WPQ27" s="17"/>
      <c r="WPR27" s="17"/>
      <c r="WPS27" s="17"/>
      <c r="WPT27" s="17"/>
      <c r="WPU27" s="17"/>
      <c r="WPV27" s="17"/>
      <c r="WPW27" s="17"/>
      <c r="WPX27" s="17"/>
      <c r="WPY27" s="17"/>
      <c r="WPZ27" s="17"/>
      <c r="WQA27" s="17"/>
      <c r="WQB27" s="17"/>
      <c r="WQC27" s="17"/>
      <c r="WQD27" s="17"/>
      <c r="WQE27" s="17"/>
      <c r="WQF27" s="17"/>
      <c r="WQG27" s="17"/>
      <c r="WQH27" s="17"/>
      <c r="WQI27" s="17"/>
      <c r="WQJ27" s="17"/>
      <c r="WQK27" s="17"/>
      <c r="WQL27" s="17"/>
      <c r="WQM27" s="17"/>
      <c r="WQN27" s="17"/>
      <c r="WQO27" s="17"/>
      <c r="WQP27" s="17"/>
      <c r="WQQ27" s="17"/>
      <c r="WQR27" s="17"/>
      <c r="WQS27" s="17"/>
      <c r="WQT27" s="17"/>
      <c r="WQU27" s="17"/>
      <c r="WQV27" s="17"/>
      <c r="WQW27" s="17"/>
      <c r="WQX27" s="17"/>
      <c r="WQY27" s="17"/>
      <c r="WQZ27" s="17"/>
      <c r="WRA27" s="17"/>
      <c r="WRB27" s="17"/>
      <c r="WRC27" s="17"/>
      <c r="WRD27" s="17"/>
      <c r="WRE27" s="17"/>
      <c r="WRF27" s="17"/>
      <c r="WRG27" s="17"/>
      <c r="WRH27" s="17"/>
      <c r="WRI27" s="17"/>
      <c r="WRJ27" s="17"/>
      <c r="WRK27" s="17"/>
      <c r="WRL27" s="17"/>
      <c r="WRM27" s="17"/>
      <c r="WRN27" s="17"/>
      <c r="WRO27" s="17"/>
      <c r="WRP27" s="17"/>
      <c r="WRQ27" s="17"/>
      <c r="WRR27" s="17"/>
      <c r="WRS27" s="17"/>
      <c r="WRT27" s="17"/>
      <c r="WRU27" s="17"/>
      <c r="WRV27" s="17"/>
      <c r="WRW27" s="17"/>
      <c r="WRX27" s="17"/>
      <c r="WRY27" s="17"/>
      <c r="WRZ27" s="17"/>
      <c r="WSA27" s="17"/>
      <c r="WSB27" s="17"/>
      <c r="WSC27" s="17"/>
      <c r="WSD27" s="17"/>
      <c r="WSE27" s="17"/>
      <c r="WSF27" s="17"/>
      <c r="WSG27" s="17"/>
      <c r="WSH27" s="17"/>
      <c r="WSI27" s="17"/>
      <c r="WSJ27" s="17"/>
      <c r="WSK27" s="17"/>
      <c r="WSL27" s="17"/>
      <c r="WSM27" s="17"/>
      <c r="WSN27" s="17"/>
      <c r="WSO27" s="17"/>
      <c r="WSP27" s="17"/>
      <c r="WSQ27" s="17"/>
      <c r="WSR27" s="17"/>
      <c r="WSS27" s="17"/>
      <c r="WST27" s="17"/>
      <c r="WSU27" s="17"/>
      <c r="WSV27" s="17"/>
      <c r="WSW27" s="17"/>
      <c r="WSX27" s="17"/>
      <c r="WSY27" s="17"/>
      <c r="WSZ27" s="17"/>
      <c r="WTA27" s="17"/>
      <c r="WTB27" s="17"/>
      <c r="WTC27" s="17"/>
      <c r="WTD27" s="17"/>
      <c r="WTE27" s="17"/>
      <c r="WTF27" s="17"/>
      <c r="WTG27" s="17"/>
      <c r="WTH27" s="17"/>
      <c r="WTI27" s="17"/>
      <c r="WTJ27" s="17"/>
      <c r="WTK27" s="17"/>
      <c r="WTL27" s="17"/>
      <c r="WTM27" s="17"/>
      <c r="WTN27" s="17"/>
      <c r="WTO27" s="17"/>
      <c r="WTP27" s="17"/>
      <c r="WTQ27" s="17"/>
      <c r="WTR27" s="17"/>
      <c r="WTS27" s="17"/>
      <c r="WTT27" s="17"/>
      <c r="WTU27" s="17"/>
      <c r="WTV27" s="17"/>
      <c r="WTW27" s="17"/>
      <c r="WTX27" s="17"/>
      <c r="WTY27" s="17"/>
      <c r="WTZ27" s="17"/>
      <c r="WUA27" s="17"/>
      <c r="WUB27" s="17"/>
      <c r="WUC27" s="17"/>
      <c r="WUD27" s="17"/>
      <c r="WUE27" s="17"/>
      <c r="WUF27" s="17"/>
      <c r="WUG27" s="17"/>
      <c r="WUH27" s="17"/>
      <c r="WUI27" s="17"/>
      <c r="WUJ27" s="17"/>
      <c r="WUK27" s="17"/>
      <c r="WUL27" s="17"/>
      <c r="WUM27" s="17"/>
      <c r="WUN27" s="17"/>
      <c r="WUO27" s="17"/>
      <c r="WUP27" s="17"/>
      <c r="WUQ27" s="17"/>
      <c r="WUR27" s="17"/>
      <c r="WUS27" s="17"/>
      <c r="WUT27" s="17"/>
      <c r="WUU27" s="17"/>
      <c r="WUV27" s="17"/>
      <c r="WUW27" s="17"/>
      <c r="WUX27" s="17"/>
      <c r="WUY27" s="17"/>
      <c r="WUZ27" s="17"/>
      <c r="WVA27" s="17"/>
      <c r="WVB27" s="17"/>
      <c r="WVC27" s="17"/>
      <c r="WVD27" s="17"/>
      <c r="WVE27" s="17"/>
      <c r="WVF27" s="17"/>
      <c r="WVG27" s="17"/>
      <c r="WVH27" s="17"/>
      <c r="WVI27" s="17"/>
      <c r="WVJ27" s="17"/>
      <c r="WVK27" s="17"/>
      <c r="WVL27" s="17"/>
      <c r="WVM27" s="17"/>
      <c r="WVN27" s="17"/>
      <c r="WVO27" s="17"/>
      <c r="WVP27" s="17"/>
      <c r="WVQ27" s="17"/>
      <c r="WVR27" s="17"/>
      <c r="WVS27" s="17"/>
      <c r="WVT27" s="17"/>
      <c r="WVU27" s="17"/>
      <c r="WVV27" s="17"/>
      <c r="WVW27" s="17"/>
      <c r="WVX27" s="17"/>
      <c r="WVY27" s="17"/>
      <c r="WVZ27" s="17"/>
      <c r="WWA27" s="17"/>
      <c r="WWB27" s="17"/>
      <c r="WWC27" s="17"/>
      <c r="WWD27" s="17"/>
      <c r="WWE27" s="17"/>
      <c r="WWF27" s="17"/>
      <c r="WWG27" s="17"/>
      <c r="WWH27" s="17"/>
      <c r="WWI27" s="17"/>
      <c r="WWJ27" s="17"/>
      <c r="WWK27" s="17"/>
      <c r="WWL27" s="17"/>
      <c r="WWM27" s="17"/>
      <c r="WWN27" s="17"/>
      <c r="WWO27" s="17"/>
      <c r="WWP27" s="17"/>
      <c r="WWQ27" s="17"/>
      <c r="WWR27" s="17"/>
      <c r="WWS27" s="17"/>
      <c r="WWT27" s="17"/>
      <c r="WWU27" s="17"/>
      <c r="WWV27" s="17"/>
      <c r="WWW27" s="17"/>
      <c r="WWX27" s="17"/>
      <c r="WWY27" s="17"/>
      <c r="WWZ27" s="17"/>
      <c r="WXA27" s="17"/>
      <c r="WXB27" s="17"/>
      <c r="WXC27" s="17"/>
      <c r="WXD27" s="17"/>
      <c r="WXE27" s="17"/>
      <c r="WXF27" s="17"/>
      <c r="WXG27" s="17"/>
      <c r="WXH27" s="17"/>
      <c r="WXI27" s="17"/>
      <c r="WXJ27" s="17"/>
      <c r="WXK27" s="17"/>
      <c r="WXL27" s="17"/>
      <c r="WXM27" s="17"/>
      <c r="WXN27" s="17"/>
      <c r="WXO27" s="17"/>
      <c r="WXP27" s="17"/>
      <c r="WXQ27" s="17"/>
      <c r="WXR27" s="17"/>
      <c r="WXS27" s="17"/>
      <c r="WXT27" s="17"/>
      <c r="WXU27" s="17"/>
      <c r="WXV27" s="17"/>
      <c r="WXW27" s="17"/>
      <c r="WXX27" s="17"/>
      <c r="WXY27" s="17"/>
      <c r="WXZ27" s="17"/>
      <c r="WYA27" s="17"/>
      <c r="WYB27" s="17"/>
      <c r="WYC27" s="17"/>
      <c r="WYD27" s="17"/>
      <c r="WYE27" s="17"/>
      <c r="WYF27" s="17"/>
      <c r="WYG27" s="17"/>
      <c r="WYH27" s="17"/>
      <c r="WYI27" s="17"/>
      <c r="WYJ27" s="17"/>
      <c r="WYK27" s="17"/>
      <c r="WYL27" s="17"/>
      <c r="WYM27" s="17"/>
      <c r="WYN27" s="17"/>
      <c r="WYO27" s="17"/>
      <c r="WYP27" s="17"/>
      <c r="WYQ27" s="17"/>
      <c r="WYR27" s="17"/>
      <c r="WYS27" s="17"/>
      <c r="WYT27" s="17"/>
      <c r="WYU27" s="17"/>
      <c r="WYV27" s="17"/>
      <c r="WYW27" s="17"/>
      <c r="WYX27" s="17"/>
      <c r="WYY27" s="17"/>
      <c r="WYZ27" s="17"/>
      <c r="WZA27" s="17"/>
      <c r="WZB27" s="17"/>
      <c r="WZC27" s="17"/>
      <c r="WZD27" s="17"/>
      <c r="WZE27" s="17"/>
      <c r="WZF27" s="17"/>
      <c r="WZG27" s="17"/>
      <c r="WZH27" s="17"/>
      <c r="WZI27" s="17"/>
      <c r="WZJ27" s="17"/>
      <c r="WZK27" s="17"/>
      <c r="WZL27" s="17"/>
      <c r="WZM27" s="17"/>
      <c r="WZN27" s="17"/>
      <c r="WZO27" s="17"/>
      <c r="WZP27" s="17"/>
      <c r="WZQ27" s="17"/>
      <c r="WZR27" s="17"/>
      <c r="WZS27" s="17"/>
      <c r="WZT27" s="17"/>
      <c r="WZU27" s="17"/>
      <c r="WZV27" s="17"/>
      <c r="WZW27" s="17"/>
      <c r="WZX27" s="17"/>
      <c r="WZY27" s="17"/>
      <c r="WZZ27" s="17"/>
      <c r="XAA27" s="17"/>
      <c r="XAB27" s="17"/>
      <c r="XAC27" s="17"/>
      <c r="XAD27" s="17"/>
      <c r="XAE27" s="17"/>
      <c r="XAF27" s="17"/>
      <c r="XAG27" s="17"/>
      <c r="XAH27" s="17"/>
      <c r="XAI27" s="17"/>
      <c r="XAJ27" s="17"/>
      <c r="XAK27" s="17"/>
      <c r="XAL27" s="17"/>
      <c r="XAM27" s="17"/>
      <c r="XAN27" s="17"/>
      <c r="XAO27" s="17"/>
      <c r="XAP27" s="17"/>
      <c r="XAQ27" s="17"/>
      <c r="XAR27" s="17"/>
      <c r="XAS27" s="17"/>
      <c r="XAT27" s="17"/>
      <c r="XAU27" s="17"/>
      <c r="XAV27" s="17"/>
      <c r="XAW27" s="17"/>
      <c r="XAX27" s="17"/>
      <c r="XAY27" s="17"/>
      <c r="XAZ27" s="17"/>
      <c r="XBA27" s="17"/>
      <c r="XBB27" s="17"/>
      <c r="XBC27" s="17"/>
      <c r="XBD27" s="17"/>
      <c r="XBE27" s="17"/>
      <c r="XBF27" s="17"/>
      <c r="XBG27" s="17"/>
      <c r="XBH27" s="17"/>
      <c r="XBI27" s="17"/>
      <c r="XBJ27" s="17"/>
      <c r="XBK27" s="17"/>
      <c r="XBL27" s="17"/>
      <c r="XBM27" s="17"/>
      <c r="XBN27" s="17"/>
      <c r="XBO27" s="17"/>
      <c r="XBP27" s="17"/>
      <c r="XBQ27" s="17"/>
      <c r="XBR27" s="17"/>
      <c r="XBS27" s="17"/>
      <c r="XBT27" s="17"/>
      <c r="XBU27" s="17"/>
      <c r="XBV27" s="17"/>
      <c r="XBW27" s="17"/>
      <c r="XBX27" s="17"/>
      <c r="XBY27" s="17"/>
      <c r="XBZ27" s="17"/>
      <c r="XCA27" s="17"/>
      <c r="XCB27" s="17"/>
      <c r="XCC27" s="17"/>
      <c r="XCD27" s="17"/>
      <c r="XCE27" s="17"/>
      <c r="XCF27" s="17"/>
      <c r="XCG27" s="17"/>
      <c r="XCH27" s="17"/>
      <c r="XCI27" s="17"/>
      <c r="XCJ27" s="17"/>
      <c r="XCK27" s="17"/>
      <c r="XCL27" s="17"/>
      <c r="XCM27" s="17"/>
      <c r="XCN27" s="17"/>
      <c r="XCO27" s="17"/>
      <c r="XCP27" s="17"/>
      <c r="XCQ27" s="17"/>
      <c r="XCR27" s="17"/>
      <c r="XCS27" s="17"/>
      <c r="XCT27" s="17"/>
      <c r="XCU27" s="17"/>
      <c r="XCV27" s="17"/>
      <c r="XCW27" s="17"/>
      <c r="XCX27" s="17"/>
      <c r="XCY27" s="17"/>
      <c r="XCZ27" s="17"/>
      <c r="XDA27" s="17"/>
      <c r="XDB27" s="17"/>
      <c r="XDC27" s="17"/>
      <c r="XDD27" s="17"/>
      <c r="XDE27" s="17"/>
      <c r="XDF27" s="17"/>
      <c r="XDG27" s="17"/>
      <c r="XDH27" s="17"/>
      <c r="XDI27" s="17"/>
      <c r="XDJ27" s="17"/>
      <c r="XDK27" s="17"/>
      <c r="XDL27" s="17"/>
      <c r="XDM27" s="17"/>
      <c r="XDN27" s="17"/>
      <c r="XDO27" s="17"/>
      <c r="XDP27" s="17"/>
      <c r="XDQ27" s="17"/>
      <c r="XDR27" s="17"/>
      <c r="XDS27" s="17"/>
      <c r="XDT27" s="17"/>
      <c r="XDU27" s="17"/>
      <c r="XDV27" s="17"/>
      <c r="XDW27" s="17"/>
      <c r="XDX27" s="17"/>
      <c r="XDY27" s="17"/>
      <c r="XDZ27" s="17"/>
      <c r="XEA27" s="17"/>
      <c r="XEB27" s="17"/>
      <c r="XEC27" s="17"/>
      <c r="XED27" s="17"/>
      <c r="XEE27" s="17"/>
      <c r="XEF27" s="17"/>
      <c r="XEG27" s="17"/>
      <c r="XEH27" s="17"/>
      <c r="XEI27" s="17"/>
      <c r="XEJ27" s="17"/>
      <c r="XEK27" s="17"/>
      <c r="XEL27" s="17"/>
      <c r="XEM27" s="17"/>
      <c r="XEN27" s="17"/>
      <c r="XEO27" s="17"/>
      <c r="XEP27" s="17"/>
      <c r="XEQ27" s="17"/>
      <c r="XER27" s="17"/>
      <c r="XES27" s="17"/>
      <c r="XET27" s="17"/>
      <c r="XEU27" s="17"/>
      <c r="XEV27" s="17"/>
      <c r="XEW27" s="17"/>
      <c r="XEX27" s="17"/>
      <c r="XEY27" s="17"/>
      <c r="XEZ27" s="17"/>
      <c r="XFA27" s="17"/>
      <c r="XFB27" s="17"/>
      <c r="XFC27" s="17"/>
      <c r="XFD27" s="17"/>
    </row>
    <row r="28" spans="1:16384" ht="17" thickBot="1" x14ac:dyDescent="0.25">
      <c r="A28" s="17"/>
      <c r="B28" s="14"/>
      <c r="C28" s="17"/>
      <c r="D28" s="35"/>
      <c r="E28" s="32"/>
      <c r="F28" s="102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17"/>
    </row>
    <row r="29" spans="1:16384" ht="17" thickBot="1" x14ac:dyDescent="0.25">
      <c r="A29" s="17"/>
      <c r="B29" s="14"/>
      <c r="C29" s="17"/>
      <c r="D29" s="33" t="s">
        <v>231</v>
      </c>
      <c r="E29" s="34" t="s">
        <v>90</v>
      </c>
      <c r="F29" s="59">
        <f>L187</f>
        <v>0.82495061280201665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X29" s="17"/>
      <c r="XEY29" s="17"/>
      <c r="XEZ29" s="17"/>
      <c r="XFA29" s="17"/>
      <c r="XFB29" s="17"/>
      <c r="XFC29" s="17"/>
      <c r="XFD29" s="17"/>
    </row>
    <row r="30" spans="1:16384" ht="17" thickBot="1" x14ac:dyDescent="0.25">
      <c r="A30" s="17"/>
      <c r="B30" s="14"/>
      <c r="C30" s="17"/>
      <c r="D30" s="37" t="s">
        <v>232</v>
      </c>
      <c r="E30" s="101" t="s">
        <v>90</v>
      </c>
      <c r="F30" s="59">
        <f>L188</f>
        <v>0.1750493871979833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17"/>
    </row>
    <row r="31" spans="1:16384" ht="17" thickBot="1" x14ac:dyDescent="0.25">
      <c r="A31" s="17"/>
      <c r="B31" s="14"/>
      <c r="C31" s="17"/>
      <c r="D31" s="37"/>
      <c r="E31" s="101"/>
      <c r="F31" s="36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E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O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  <c r="ACO31" s="17"/>
      <c r="ACP31" s="17"/>
      <c r="ACQ31" s="17"/>
      <c r="ACR31" s="17"/>
      <c r="ACS31" s="17"/>
      <c r="ACT31" s="17"/>
      <c r="ACU31" s="17"/>
      <c r="ACV31" s="17"/>
      <c r="ACW31" s="17"/>
      <c r="ACX31" s="17"/>
      <c r="ACY31" s="17"/>
      <c r="ACZ31" s="17"/>
      <c r="ADA31" s="17"/>
      <c r="ADB31" s="17"/>
      <c r="ADC31" s="17"/>
      <c r="ADD31" s="17"/>
      <c r="ADE31" s="17"/>
      <c r="ADF31" s="17"/>
      <c r="ADG31" s="17"/>
      <c r="ADH31" s="17"/>
      <c r="ADI31" s="17"/>
      <c r="ADJ31" s="17"/>
      <c r="ADK31" s="17"/>
      <c r="ADL31" s="17"/>
      <c r="ADM31" s="17"/>
      <c r="ADN31" s="17"/>
      <c r="ADO31" s="17"/>
      <c r="ADP31" s="17"/>
      <c r="ADQ31" s="17"/>
      <c r="ADR31" s="17"/>
      <c r="ADS31" s="17"/>
      <c r="ADT31" s="17"/>
      <c r="ADU31" s="17"/>
      <c r="ADV31" s="17"/>
      <c r="ADW31" s="17"/>
      <c r="ADX31" s="17"/>
      <c r="ADY31" s="17"/>
      <c r="ADZ31" s="17"/>
      <c r="AEA31" s="17"/>
      <c r="AEB31" s="17"/>
      <c r="AEC31" s="17"/>
      <c r="AED31" s="17"/>
      <c r="AEE31" s="17"/>
      <c r="AEF31" s="17"/>
      <c r="AEG31" s="17"/>
      <c r="AEH31" s="17"/>
      <c r="AEI31" s="17"/>
      <c r="AEJ31" s="17"/>
      <c r="AEK31" s="17"/>
      <c r="AEL31" s="17"/>
      <c r="AEM31" s="17"/>
      <c r="AEN31" s="17"/>
      <c r="AEO31" s="17"/>
      <c r="AEP31" s="17"/>
      <c r="AEQ31" s="17"/>
      <c r="AER31" s="17"/>
      <c r="AES31" s="17"/>
      <c r="AET31" s="17"/>
      <c r="AEU31" s="17"/>
      <c r="AEV31" s="17"/>
      <c r="AEW31" s="17"/>
      <c r="AEX31" s="17"/>
      <c r="AEY31" s="17"/>
      <c r="AEZ31" s="17"/>
      <c r="AFA31" s="17"/>
      <c r="AFB31" s="17"/>
      <c r="AFC31" s="17"/>
      <c r="AFD31" s="17"/>
      <c r="AFE31" s="17"/>
      <c r="AFF31" s="17"/>
      <c r="AFG31" s="17"/>
      <c r="AFH31" s="17"/>
      <c r="AFI31" s="17"/>
      <c r="AFJ31" s="17"/>
      <c r="AFK31" s="17"/>
      <c r="AFL31" s="17"/>
      <c r="AFM31" s="17"/>
      <c r="AFN31" s="17"/>
      <c r="AFO31" s="17"/>
      <c r="AFP31" s="17"/>
      <c r="AFQ31" s="17"/>
      <c r="AFR31" s="17"/>
      <c r="AFS31" s="17"/>
      <c r="AFT31" s="17"/>
      <c r="AFU31" s="17"/>
      <c r="AFV31" s="17"/>
      <c r="AFW31" s="17"/>
      <c r="AFX31" s="17"/>
      <c r="AFY31" s="17"/>
      <c r="AFZ31" s="17"/>
      <c r="AGA31" s="17"/>
      <c r="AGB31" s="17"/>
      <c r="AGC31" s="17"/>
      <c r="AGD31" s="17"/>
      <c r="AGE31" s="17"/>
      <c r="AGF31" s="17"/>
      <c r="AGG31" s="17"/>
      <c r="AGH31" s="17"/>
      <c r="AGI31" s="17"/>
      <c r="AGJ31" s="17"/>
      <c r="AGK31" s="17"/>
      <c r="AGL31" s="17"/>
      <c r="AGM31" s="17"/>
      <c r="AGN31" s="17"/>
      <c r="AGO31" s="17"/>
      <c r="AGP31" s="17"/>
      <c r="AGQ31" s="17"/>
      <c r="AGR31" s="17"/>
      <c r="AGS31" s="17"/>
      <c r="AGT31" s="17"/>
      <c r="AGU31" s="17"/>
      <c r="AGV31" s="17"/>
      <c r="AGW31" s="17"/>
      <c r="AGX31" s="17"/>
      <c r="AGY31" s="17"/>
      <c r="AGZ31" s="17"/>
      <c r="AHA31" s="17"/>
      <c r="AHB31" s="17"/>
      <c r="AHC31" s="17"/>
      <c r="AHD31" s="17"/>
      <c r="AHE31" s="17"/>
      <c r="AHF31" s="17"/>
      <c r="AHG31" s="17"/>
      <c r="AHH31" s="17"/>
      <c r="AHI31" s="17"/>
      <c r="AHJ31" s="17"/>
      <c r="AHK31" s="17"/>
      <c r="AHL31" s="17"/>
      <c r="AHM31" s="17"/>
      <c r="AHN31" s="17"/>
      <c r="AHO31" s="17"/>
      <c r="AHP31" s="17"/>
      <c r="AHQ31" s="17"/>
      <c r="AHR31" s="17"/>
      <c r="AHS31" s="17"/>
      <c r="AHT31" s="17"/>
      <c r="AHU31" s="17"/>
      <c r="AHV31" s="17"/>
      <c r="AHW31" s="17"/>
      <c r="AHX31" s="17"/>
      <c r="AHY31" s="17"/>
      <c r="AHZ31" s="17"/>
      <c r="AIA31" s="17"/>
      <c r="AIB31" s="17"/>
      <c r="AIC31" s="17"/>
      <c r="AID31" s="17"/>
      <c r="AIE31" s="17"/>
      <c r="AIF31" s="17"/>
      <c r="AIG31" s="17"/>
      <c r="AIH31" s="17"/>
      <c r="AII31" s="17"/>
      <c r="AIJ31" s="17"/>
      <c r="AIK31" s="17"/>
      <c r="AIL31" s="17"/>
      <c r="AIM31" s="17"/>
      <c r="AIN31" s="17"/>
      <c r="AIO31" s="17"/>
      <c r="AIP31" s="17"/>
      <c r="AIQ31" s="17"/>
      <c r="AIR31" s="17"/>
      <c r="AIS31" s="17"/>
      <c r="AIT31" s="17"/>
      <c r="AIU31" s="17"/>
      <c r="AIV31" s="17"/>
      <c r="AIW31" s="17"/>
      <c r="AIX31" s="17"/>
      <c r="AIY31" s="17"/>
      <c r="AIZ31" s="17"/>
      <c r="AJA31" s="17"/>
      <c r="AJB31" s="17"/>
      <c r="AJC31" s="17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7"/>
      <c r="AJO31" s="17"/>
      <c r="AJP31" s="17"/>
      <c r="AJQ31" s="17"/>
      <c r="AJR31" s="17"/>
      <c r="AJS31" s="17"/>
      <c r="AJT31" s="17"/>
      <c r="AJU31" s="17"/>
      <c r="AJV31" s="17"/>
      <c r="AJW31" s="17"/>
      <c r="AJX31" s="17"/>
      <c r="AJY31" s="17"/>
      <c r="AJZ31" s="17"/>
      <c r="AKA31" s="17"/>
      <c r="AKB31" s="17"/>
      <c r="AKC31" s="17"/>
      <c r="AKD31" s="17"/>
      <c r="AKE31" s="17"/>
      <c r="AKF31" s="17"/>
      <c r="AKG31" s="17"/>
      <c r="AKH31" s="17"/>
      <c r="AKI31" s="17"/>
      <c r="AKJ31" s="17"/>
      <c r="AKK31" s="17"/>
      <c r="AKL31" s="17"/>
      <c r="AKM31" s="17"/>
      <c r="AKN31" s="17"/>
      <c r="AKO31" s="17"/>
      <c r="AKP31" s="17"/>
      <c r="AKQ31" s="17"/>
      <c r="AKR31" s="17"/>
      <c r="AKS31" s="17"/>
      <c r="AKT31" s="17"/>
      <c r="AKU31" s="17"/>
      <c r="AKV31" s="17"/>
      <c r="AKW31" s="17"/>
      <c r="AKX31" s="17"/>
      <c r="AKY31" s="17"/>
      <c r="AKZ31" s="17"/>
      <c r="ALA31" s="17"/>
      <c r="ALB31" s="17"/>
      <c r="ALC31" s="17"/>
      <c r="ALD31" s="17"/>
      <c r="ALE31" s="17"/>
      <c r="ALF31" s="17"/>
      <c r="ALG31" s="17"/>
      <c r="ALH31" s="17"/>
      <c r="ALI31" s="17"/>
      <c r="ALJ31" s="17"/>
      <c r="ALK31" s="17"/>
      <c r="ALL31" s="17"/>
      <c r="ALM31" s="17"/>
      <c r="ALN31" s="17"/>
      <c r="ALO31" s="17"/>
      <c r="ALP31" s="17"/>
      <c r="ALQ31" s="17"/>
      <c r="ALR31" s="17"/>
      <c r="ALS31" s="17"/>
      <c r="ALT31" s="17"/>
      <c r="ALU31" s="17"/>
      <c r="ALV31" s="17"/>
      <c r="ALW31" s="17"/>
      <c r="ALX31" s="17"/>
      <c r="ALY31" s="17"/>
      <c r="ALZ31" s="17"/>
      <c r="AMA31" s="17"/>
      <c r="AMB31" s="17"/>
      <c r="AMC31" s="17"/>
      <c r="AMD31" s="17"/>
      <c r="AME31" s="17"/>
      <c r="AMF31" s="17"/>
      <c r="AMG31" s="17"/>
      <c r="AMH31" s="17"/>
      <c r="AMI31" s="17"/>
      <c r="AMJ31" s="17"/>
      <c r="AMK31" s="17"/>
      <c r="AML31" s="17"/>
      <c r="AMM31" s="17"/>
      <c r="AMN31" s="17"/>
      <c r="AMO31" s="17"/>
      <c r="AMP31" s="17"/>
      <c r="AMQ31" s="17"/>
      <c r="AMR31" s="17"/>
      <c r="AMS31" s="17"/>
      <c r="AMT31" s="17"/>
      <c r="AMU31" s="17"/>
      <c r="AMV31" s="17"/>
      <c r="AMW31" s="17"/>
      <c r="AMX31" s="17"/>
      <c r="AMY31" s="17"/>
      <c r="AMZ31" s="17"/>
      <c r="ANA31" s="17"/>
      <c r="ANB31" s="17"/>
      <c r="ANC31" s="17"/>
      <c r="AND31" s="17"/>
      <c r="ANE31" s="17"/>
      <c r="ANF31" s="17"/>
      <c r="ANG31" s="17"/>
      <c r="ANH31" s="17"/>
      <c r="ANI31" s="17"/>
      <c r="ANJ31" s="17"/>
      <c r="ANK31" s="17"/>
      <c r="ANL31" s="17"/>
      <c r="ANM31" s="17"/>
      <c r="ANN31" s="17"/>
      <c r="ANO31" s="17"/>
      <c r="ANP31" s="17"/>
      <c r="ANQ31" s="17"/>
      <c r="ANR31" s="17"/>
      <c r="ANS31" s="17"/>
      <c r="ANT31" s="17"/>
      <c r="ANU31" s="17"/>
      <c r="ANV31" s="17"/>
      <c r="ANW31" s="17"/>
      <c r="ANX31" s="17"/>
      <c r="ANY31" s="17"/>
      <c r="ANZ31" s="17"/>
      <c r="AOA31" s="17"/>
      <c r="AOB31" s="17"/>
      <c r="AOC31" s="17"/>
      <c r="AOD31" s="17"/>
      <c r="AOE31" s="17"/>
      <c r="AOF31" s="17"/>
      <c r="AOG31" s="17"/>
      <c r="AOH31" s="17"/>
      <c r="AOI31" s="17"/>
      <c r="AOJ31" s="17"/>
      <c r="AOK31" s="17"/>
      <c r="AOL31" s="17"/>
      <c r="AOM31" s="17"/>
      <c r="AON31" s="17"/>
      <c r="AOO31" s="17"/>
      <c r="AOP31" s="17"/>
      <c r="AOQ31" s="17"/>
      <c r="AOR31" s="17"/>
      <c r="AOS31" s="17"/>
      <c r="AOT31" s="17"/>
      <c r="AOU31" s="17"/>
      <c r="AOV31" s="17"/>
      <c r="AOW31" s="17"/>
      <c r="AOX31" s="17"/>
      <c r="AOY31" s="17"/>
      <c r="AOZ31" s="17"/>
      <c r="APA31" s="17"/>
      <c r="APB31" s="17"/>
      <c r="APC31" s="17"/>
      <c r="APD31" s="17"/>
      <c r="APE31" s="17"/>
      <c r="APF31" s="17"/>
      <c r="APG31" s="17"/>
      <c r="APH31" s="17"/>
      <c r="API31" s="17"/>
      <c r="APJ31" s="17"/>
      <c r="APK31" s="17"/>
      <c r="APL31" s="17"/>
      <c r="APM31" s="17"/>
      <c r="APN31" s="17"/>
      <c r="APO31" s="17"/>
      <c r="APP31" s="17"/>
      <c r="APQ31" s="17"/>
      <c r="APR31" s="17"/>
      <c r="APS31" s="17"/>
      <c r="APT31" s="17"/>
      <c r="APU31" s="17"/>
      <c r="APV31" s="17"/>
      <c r="APW31" s="17"/>
      <c r="APX31" s="17"/>
      <c r="APY31" s="17"/>
      <c r="APZ31" s="17"/>
      <c r="AQA31" s="17"/>
      <c r="AQB31" s="17"/>
      <c r="AQC31" s="17"/>
      <c r="AQD31" s="17"/>
      <c r="AQE31" s="17"/>
      <c r="AQF31" s="17"/>
      <c r="AQG31" s="17"/>
      <c r="AQH31" s="17"/>
      <c r="AQI31" s="17"/>
      <c r="AQJ31" s="17"/>
      <c r="AQK31" s="17"/>
      <c r="AQL31" s="17"/>
      <c r="AQM31" s="17"/>
      <c r="AQN31" s="17"/>
      <c r="AQO31" s="17"/>
      <c r="AQP31" s="17"/>
      <c r="AQQ31" s="17"/>
      <c r="AQR31" s="17"/>
      <c r="AQS31" s="17"/>
      <c r="AQT31" s="17"/>
      <c r="AQU31" s="17"/>
      <c r="AQV31" s="17"/>
      <c r="AQW31" s="17"/>
      <c r="AQX31" s="17"/>
      <c r="AQY31" s="17"/>
      <c r="AQZ31" s="17"/>
      <c r="ARA31" s="17"/>
      <c r="ARB31" s="17"/>
      <c r="ARC31" s="17"/>
      <c r="ARD31" s="17"/>
      <c r="ARE31" s="17"/>
      <c r="ARF31" s="17"/>
      <c r="ARG31" s="17"/>
      <c r="ARH31" s="17"/>
      <c r="ARI31" s="17"/>
      <c r="ARJ31" s="17"/>
      <c r="ARK31" s="17"/>
      <c r="ARL31" s="17"/>
      <c r="ARM31" s="17"/>
      <c r="ARN31" s="17"/>
      <c r="ARO31" s="17"/>
      <c r="ARP31" s="17"/>
      <c r="ARQ31" s="17"/>
      <c r="ARR31" s="17"/>
      <c r="ARS31" s="17"/>
      <c r="ART31" s="17"/>
      <c r="ARU31" s="17"/>
      <c r="ARV31" s="17"/>
      <c r="ARW31" s="17"/>
      <c r="ARX31" s="17"/>
      <c r="ARY31" s="17"/>
      <c r="ARZ31" s="17"/>
      <c r="ASA31" s="17"/>
      <c r="ASB31" s="17"/>
      <c r="ASC31" s="17"/>
      <c r="ASD31" s="17"/>
      <c r="ASE31" s="17"/>
      <c r="ASF31" s="17"/>
      <c r="ASG31" s="17"/>
      <c r="ASH31" s="17"/>
      <c r="ASI31" s="17"/>
      <c r="ASJ31" s="17"/>
      <c r="ASK31" s="17"/>
      <c r="ASL31" s="17"/>
      <c r="ASM31" s="17"/>
      <c r="ASN31" s="17"/>
      <c r="ASO31" s="17"/>
      <c r="ASP31" s="17"/>
      <c r="ASQ31" s="17"/>
      <c r="ASR31" s="17"/>
      <c r="ASS31" s="17"/>
      <c r="AST31" s="17"/>
      <c r="ASU31" s="17"/>
      <c r="ASV31" s="17"/>
      <c r="ASW31" s="17"/>
      <c r="ASX31" s="17"/>
      <c r="ASY31" s="17"/>
      <c r="ASZ31" s="17"/>
      <c r="ATA31" s="17"/>
      <c r="ATB31" s="17"/>
      <c r="ATC31" s="17"/>
      <c r="ATD31" s="17"/>
      <c r="ATE31" s="17"/>
      <c r="ATF31" s="17"/>
      <c r="ATG31" s="17"/>
      <c r="ATH31" s="17"/>
      <c r="ATI31" s="17"/>
      <c r="ATJ31" s="17"/>
      <c r="ATK31" s="17"/>
      <c r="ATL31" s="17"/>
      <c r="ATM31" s="17"/>
      <c r="ATN31" s="17"/>
      <c r="ATO31" s="17"/>
      <c r="ATP31" s="17"/>
      <c r="ATQ31" s="17"/>
      <c r="ATR31" s="17"/>
      <c r="ATS31" s="17"/>
      <c r="ATT31" s="17"/>
      <c r="ATU31" s="17"/>
      <c r="ATV31" s="17"/>
      <c r="ATW31" s="17"/>
      <c r="ATX31" s="17"/>
      <c r="ATY31" s="17"/>
      <c r="ATZ31" s="17"/>
      <c r="AUA31" s="17"/>
      <c r="AUB31" s="17"/>
      <c r="AUC31" s="17"/>
      <c r="AUD31" s="17"/>
      <c r="AUE31" s="17"/>
      <c r="AUF31" s="17"/>
      <c r="AUG31" s="17"/>
      <c r="AUH31" s="17"/>
      <c r="AUI31" s="17"/>
      <c r="AUJ31" s="17"/>
      <c r="AUK31" s="17"/>
      <c r="AUL31" s="17"/>
      <c r="AUM31" s="17"/>
      <c r="AUN31" s="17"/>
      <c r="AUO31" s="17"/>
      <c r="AUP31" s="17"/>
      <c r="AUQ31" s="17"/>
      <c r="AUR31" s="17"/>
      <c r="AUS31" s="17"/>
      <c r="AUT31" s="17"/>
      <c r="AUU31" s="17"/>
      <c r="AUV31" s="17"/>
      <c r="AUW31" s="17"/>
      <c r="AUX31" s="17"/>
      <c r="AUY31" s="17"/>
      <c r="AUZ31" s="17"/>
      <c r="AVA31" s="17"/>
      <c r="AVB31" s="17"/>
      <c r="AVC31" s="17"/>
      <c r="AVD31" s="17"/>
      <c r="AVE31" s="17"/>
      <c r="AVF31" s="17"/>
      <c r="AVG31" s="17"/>
      <c r="AVH31" s="17"/>
      <c r="AVI31" s="17"/>
      <c r="AVJ31" s="17"/>
      <c r="AVK31" s="17"/>
      <c r="AVL31" s="17"/>
      <c r="AVM31" s="17"/>
      <c r="AVN31" s="17"/>
      <c r="AVO31" s="17"/>
      <c r="AVP31" s="17"/>
      <c r="AVQ31" s="17"/>
      <c r="AVR31" s="17"/>
      <c r="AVS31" s="17"/>
      <c r="AVT31" s="17"/>
      <c r="AVU31" s="17"/>
      <c r="AVV31" s="17"/>
      <c r="AVW31" s="17"/>
      <c r="AVX31" s="17"/>
      <c r="AVY31" s="17"/>
      <c r="AVZ31" s="17"/>
      <c r="AWA31" s="17"/>
      <c r="AWB31" s="17"/>
      <c r="AWC31" s="17"/>
      <c r="AWD31" s="17"/>
      <c r="AWE31" s="17"/>
      <c r="AWF31" s="17"/>
      <c r="AWG31" s="17"/>
      <c r="AWH31" s="17"/>
      <c r="AWI31" s="17"/>
      <c r="AWJ31" s="17"/>
      <c r="AWK31" s="17"/>
      <c r="AWL31" s="17"/>
      <c r="AWM31" s="17"/>
      <c r="AWN31" s="17"/>
      <c r="AWO31" s="17"/>
      <c r="AWP31" s="17"/>
      <c r="AWQ31" s="17"/>
      <c r="AWR31" s="17"/>
      <c r="AWS31" s="17"/>
      <c r="AWT31" s="17"/>
      <c r="AWU31" s="17"/>
      <c r="AWV31" s="17"/>
      <c r="AWW31" s="17"/>
      <c r="AWX31" s="17"/>
      <c r="AWY31" s="17"/>
      <c r="AWZ31" s="17"/>
      <c r="AXA31" s="17"/>
      <c r="AXB31" s="17"/>
      <c r="AXC31" s="17"/>
      <c r="AXD31" s="17"/>
      <c r="AXE31" s="17"/>
      <c r="AXF31" s="17"/>
      <c r="AXG31" s="17"/>
      <c r="AXH31" s="17"/>
      <c r="AXI31" s="17"/>
      <c r="AXJ31" s="17"/>
      <c r="AXK31" s="17"/>
      <c r="AXL31" s="17"/>
      <c r="AXM31" s="17"/>
      <c r="AXN31" s="17"/>
      <c r="AXO31" s="17"/>
      <c r="AXP31" s="17"/>
      <c r="AXQ31" s="17"/>
      <c r="AXR31" s="17"/>
      <c r="AXS31" s="17"/>
      <c r="AXT31" s="17"/>
      <c r="AXU31" s="17"/>
      <c r="AXV31" s="17"/>
      <c r="AXW31" s="17"/>
      <c r="AXX31" s="17"/>
      <c r="AXY31" s="17"/>
      <c r="AXZ31" s="17"/>
      <c r="AYA31" s="17"/>
      <c r="AYB31" s="17"/>
      <c r="AYC31" s="17"/>
      <c r="AYD31" s="17"/>
      <c r="AYE31" s="17"/>
      <c r="AYF31" s="17"/>
      <c r="AYG31" s="17"/>
      <c r="AYH31" s="17"/>
      <c r="AYI31" s="17"/>
      <c r="AYJ31" s="17"/>
      <c r="AYK31" s="17"/>
      <c r="AYL31" s="17"/>
      <c r="AYM31" s="17"/>
      <c r="AYN31" s="17"/>
      <c r="AYO31" s="17"/>
      <c r="AYP31" s="17"/>
      <c r="AYQ31" s="17"/>
      <c r="AYR31" s="17"/>
      <c r="AYS31" s="17"/>
      <c r="AYT31" s="17"/>
      <c r="AYU31" s="17"/>
      <c r="AYV31" s="17"/>
      <c r="AYW31" s="17"/>
      <c r="AYX31" s="17"/>
      <c r="AYY31" s="17"/>
      <c r="AYZ31" s="17"/>
      <c r="AZA31" s="17"/>
      <c r="AZB31" s="17"/>
      <c r="AZC31" s="17"/>
      <c r="AZD31" s="17"/>
      <c r="AZE31" s="17"/>
      <c r="AZF31" s="17"/>
      <c r="AZG31" s="17"/>
      <c r="AZH31" s="17"/>
      <c r="AZI31" s="17"/>
      <c r="AZJ31" s="17"/>
      <c r="AZK31" s="17"/>
      <c r="AZL31" s="17"/>
      <c r="AZM31" s="17"/>
      <c r="AZN31" s="17"/>
      <c r="AZO31" s="17"/>
      <c r="AZP31" s="17"/>
      <c r="AZQ31" s="17"/>
      <c r="AZR31" s="17"/>
      <c r="AZS31" s="17"/>
      <c r="AZT31" s="17"/>
      <c r="AZU31" s="17"/>
      <c r="AZV31" s="17"/>
      <c r="AZW31" s="17"/>
      <c r="AZX31" s="17"/>
      <c r="AZY31" s="17"/>
      <c r="AZZ31" s="17"/>
      <c r="BAA31" s="17"/>
      <c r="BAB31" s="17"/>
      <c r="BAC31" s="17"/>
      <c r="BAD31" s="17"/>
      <c r="BAE31" s="17"/>
      <c r="BAF31" s="17"/>
      <c r="BAG31" s="17"/>
      <c r="BAH31" s="17"/>
      <c r="BAI31" s="17"/>
      <c r="BAJ31" s="17"/>
      <c r="BAK31" s="17"/>
      <c r="BAL31" s="17"/>
      <c r="BAM31" s="17"/>
      <c r="BAN31" s="17"/>
      <c r="BAO31" s="17"/>
      <c r="BAP31" s="17"/>
      <c r="BAQ31" s="17"/>
      <c r="BAR31" s="17"/>
      <c r="BAS31" s="17"/>
      <c r="BAT31" s="17"/>
      <c r="BAU31" s="17"/>
      <c r="BAV31" s="17"/>
      <c r="BAW31" s="17"/>
      <c r="BAX31" s="17"/>
      <c r="BAY31" s="17"/>
      <c r="BAZ31" s="17"/>
      <c r="BBA31" s="17"/>
      <c r="BBB31" s="17"/>
      <c r="BBC31" s="17"/>
      <c r="BBD31" s="17"/>
      <c r="BBE31" s="17"/>
      <c r="BBF31" s="17"/>
      <c r="BBG31" s="17"/>
      <c r="BBH31" s="17"/>
      <c r="BBI31" s="17"/>
      <c r="BBJ31" s="17"/>
      <c r="BBK31" s="17"/>
      <c r="BBL31" s="17"/>
      <c r="BBM31" s="17"/>
      <c r="BBN31" s="17"/>
      <c r="BBO31" s="17"/>
      <c r="BBP31" s="17"/>
      <c r="BBQ31" s="17"/>
      <c r="BBR31" s="17"/>
      <c r="BBS31" s="17"/>
      <c r="BBT31" s="17"/>
      <c r="BBU31" s="17"/>
      <c r="BBV31" s="17"/>
      <c r="BBW31" s="17"/>
      <c r="BBX31" s="17"/>
      <c r="BBY31" s="17"/>
      <c r="BBZ31" s="17"/>
      <c r="BCA31" s="17"/>
      <c r="BCB31" s="17"/>
      <c r="BCC31" s="17"/>
      <c r="BCD31" s="17"/>
      <c r="BCE31" s="17"/>
      <c r="BCF31" s="17"/>
      <c r="BCG31" s="17"/>
      <c r="BCH31" s="17"/>
      <c r="BCI31" s="17"/>
      <c r="BCJ31" s="17"/>
      <c r="BCK31" s="17"/>
      <c r="BCL31" s="17"/>
      <c r="BCM31" s="17"/>
      <c r="BCN31" s="17"/>
      <c r="BCO31" s="17"/>
      <c r="BCP31" s="17"/>
      <c r="BCQ31" s="17"/>
      <c r="BCR31" s="17"/>
      <c r="BCS31" s="17"/>
      <c r="BCT31" s="17"/>
      <c r="BCU31" s="17"/>
      <c r="BCV31" s="17"/>
      <c r="BCW31" s="17"/>
      <c r="BCX31" s="17"/>
      <c r="BCY31" s="17"/>
      <c r="BCZ31" s="17"/>
      <c r="BDA31" s="17"/>
      <c r="BDB31" s="17"/>
      <c r="BDC31" s="17"/>
      <c r="BDD31" s="17"/>
      <c r="BDE31" s="17"/>
      <c r="BDF31" s="17"/>
      <c r="BDG31" s="17"/>
      <c r="BDH31" s="17"/>
      <c r="BDI31" s="17"/>
      <c r="BDJ31" s="17"/>
      <c r="BDK31" s="17"/>
      <c r="BDL31" s="17"/>
      <c r="BDM31" s="17"/>
      <c r="BDN31" s="17"/>
      <c r="BDO31" s="17"/>
      <c r="BDP31" s="17"/>
      <c r="BDQ31" s="17"/>
      <c r="BDR31" s="17"/>
      <c r="BDS31" s="17"/>
      <c r="BDT31" s="17"/>
      <c r="BDU31" s="17"/>
      <c r="BDV31" s="17"/>
      <c r="BDW31" s="17"/>
      <c r="BDX31" s="17"/>
      <c r="BDY31" s="17"/>
      <c r="BDZ31" s="17"/>
      <c r="BEA31" s="17"/>
      <c r="BEB31" s="17"/>
      <c r="BEC31" s="17"/>
      <c r="BED31" s="17"/>
      <c r="BEE31" s="17"/>
      <c r="BEF31" s="17"/>
      <c r="BEG31" s="17"/>
      <c r="BEH31" s="17"/>
      <c r="BEI31" s="17"/>
      <c r="BEJ31" s="17"/>
      <c r="BEK31" s="17"/>
      <c r="BEL31" s="17"/>
      <c r="BEM31" s="17"/>
      <c r="BEN31" s="17"/>
      <c r="BEO31" s="17"/>
      <c r="BEP31" s="17"/>
      <c r="BEQ31" s="17"/>
      <c r="BER31" s="17"/>
      <c r="BES31" s="17"/>
      <c r="BET31" s="17"/>
      <c r="BEU31" s="17"/>
      <c r="BEV31" s="17"/>
      <c r="BEW31" s="17"/>
      <c r="BEX31" s="17"/>
      <c r="BEY31" s="17"/>
      <c r="BEZ31" s="17"/>
      <c r="BFA31" s="17"/>
      <c r="BFB31" s="17"/>
      <c r="BFC31" s="17"/>
      <c r="BFD31" s="17"/>
      <c r="BFE31" s="17"/>
      <c r="BFF31" s="17"/>
      <c r="BFG31" s="17"/>
      <c r="BFH31" s="17"/>
      <c r="BFI31" s="17"/>
      <c r="BFJ31" s="17"/>
      <c r="BFK31" s="17"/>
      <c r="BFL31" s="17"/>
      <c r="BFM31" s="17"/>
      <c r="BFN31" s="17"/>
      <c r="BFO31" s="17"/>
      <c r="BFP31" s="17"/>
      <c r="BFQ31" s="17"/>
      <c r="BFR31" s="17"/>
      <c r="BFS31" s="17"/>
      <c r="BFT31" s="17"/>
      <c r="BFU31" s="17"/>
      <c r="BFV31" s="17"/>
      <c r="BFW31" s="17"/>
      <c r="BFX31" s="17"/>
      <c r="BFY31" s="17"/>
      <c r="BFZ31" s="17"/>
      <c r="BGA31" s="17"/>
      <c r="BGB31" s="17"/>
      <c r="BGC31" s="17"/>
      <c r="BGD31" s="17"/>
      <c r="BGE31" s="17"/>
      <c r="BGF31" s="17"/>
      <c r="BGG31" s="17"/>
      <c r="BGH31" s="17"/>
      <c r="BGI31" s="17"/>
      <c r="BGJ31" s="17"/>
      <c r="BGK31" s="17"/>
      <c r="BGL31" s="17"/>
      <c r="BGM31" s="17"/>
      <c r="BGN31" s="17"/>
      <c r="BGO31" s="17"/>
      <c r="BGP31" s="17"/>
      <c r="BGQ31" s="17"/>
      <c r="BGR31" s="17"/>
      <c r="BGS31" s="17"/>
      <c r="BGT31" s="17"/>
      <c r="BGU31" s="17"/>
      <c r="BGV31" s="17"/>
      <c r="BGW31" s="17"/>
      <c r="BGX31" s="17"/>
      <c r="BGY31" s="17"/>
      <c r="BGZ31" s="17"/>
      <c r="BHA31" s="17"/>
      <c r="BHB31" s="17"/>
      <c r="BHC31" s="17"/>
      <c r="BHD31" s="17"/>
      <c r="BHE31" s="17"/>
      <c r="BHF31" s="17"/>
      <c r="BHG31" s="17"/>
      <c r="BHH31" s="17"/>
      <c r="BHI31" s="17"/>
      <c r="BHJ31" s="17"/>
      <c r="BHK31" s="17"/>
      <c r="BHL31" s="17"/>
      <c r="BHM31" s="17"/>
      <c r="BHN31" s="17"/>
      <c r="BHO31" s="17"/>
      <c r="BHP31" s="17"/>
      <c r="BHQ31" s="17"/>
      <c r="BHR31" s="17"/>
      <c r="BHS31" s="17"/>
      <c r="BHT31" s="17"/>
      <c r="BHU31" s="17"/>
      <c r="BHV31" s="17"/>
      <c r="BHW31" s="17"/>
      <c r="BHX31" s="17"/>
      <c r="BHY31" s="17"/>
      <c r="BHZ31" s="17"/>
      <c r="BIA31" s="17"/>
      <c r="BIB31" s="17"/>
      <c r="BIC31" s="17"/>
      <c r="BID31" s="17"/>
      <c r="BIE31" s="17"/>
      <c r="BIF31" s="17"/>
      <c r="BIG31" s="17"/>
      <c r="BIH31" s="17"/>
      <c r="BII31" s="17"/>
      <c r="BIJ31" s="17"/>
      <c r="BIK31" s="17"/>
      <c r="BIL31" s="17"/>
      <c r="BIM31" s="17"/>
      <c r="BIN31" s="17"/>
      <c r="BIO31" s="17"/>
      <c r="BIP31" s="17"/>
      <c r="BIQ31" s="17"/>
      <c r="BIR31" s="17"/>
      <c r="BIS31" s="17"/>
      <c r="BIT31" s="17"/>
      <c r="BIU31" s="17"/>
      <c r="BIV31" s="17"/>
      <c r="BIW31" s="17"/>
      <c r="BIX31" s="17"/>
      <c r="BIY31" s="17"/>
      <c r="BIZ31" s="17"/>
      <c r="BJA31" s="17"/>
      <c r="BJB31" s="17"/>
      <c r="BJC31" s="17"/>
      <c r="BJD31" s="17"/>
      <c r="BJE31" s="17"/>
      <c r="BJF31" s="17"/>
      <c r="BJG31" s="17"/>
      <c r="BJH31" s="17"/>
      <c r="BJI31" s="17"/>
      <c r="BJJ31" s="17"/>
      <c r="BJK31" s="17"/>
      <c r="BJL31" s="17"/>
      <c r="BJM31" s="17"/>
      <c r="BJN31" s="17"/>
      <c r="BJO31" s="17"/>
      <c r="BJP31" s="17"/>
      <c r="BJQ31" s="17"/>
      <c r="BJR31" s="17"/>
      <c r="BJS31" s="17"/>
      <c r="BJT31" s="17"/>
      <c r="BJU31" s="17"/>
      <c r="BJV31" s="17"/>
      <c r="BJW31" s="17"/>
      <c r="BJX31" s="17"/>
      <c r="BJY31" s="17"/>
      <c r="BJZ31" s="17"/>
      <c r="BKA31" s="17"/>
      <c r="BKB31" s="17"/>
      <c r="BKC31" s="17"/>
      <c r="BKD31" s="17"/>
      <c r="BKE31" s="17"/>
      <c r="BKF31" s="17"/>
      <c r="BKG31" s="17"/>
      <c r="BKH31" s="17"/>
      <c r="BKI31" s="17"/>
      <c r="BKJ31" s="17"/>
      <c r="BKK31" s="17"/>
      <c r="BKL31" s="17"/>
      <c r="BKM31" s="17"/>
      <c r="BKN31" s="17"/>
      <c r="BKO31" s="17"/>
      <c r="BKP31" s="17"/>
      <c r="BKQ31" s="17"/>
      <c r="BKR31" s="17"/>
      <c r="BKS31" s="17"/>
      <c r="BKT31" s="17"/>
      <c r="BKU31" s="17"/>
      <c r="BKV31" s="17"/>
      <c r="BKW31" s="17"/>
      <c r="BKX31" s="17"/>
      <c r="BKY31" s="17"/>
      <c r="BKZ31" s="17"/>
      <c r="BLA31" s="17"/>
      <c r="BLB31" s="17"/>
      <c r="BLC31" s="17"/>
      <c r="BLD31" s="17"/>
      <c r="BLE31" s="17"/>
      <c r="BLF31" s="17"/>
      <c r="BLG31" s="17"/>
      <c r="BLH31" s="17"/>
      <c r="BLI31" s="17"/>
      <c r="BLJ31" s="17"/>
      <c r="BLK31" s="17"/>
      <c r="BLL31" s="17"/>
      <c r="BLM31" s="17"/>
      <c r="BLN31" s="17"/>
      <c r="BLO31" s="17"/>
      <c r="BLP31" s="17"/>
      <c r="BLQ31" s="17"/>
      <c r="BLR31" s="17"/>
      <c r="BLS31" s="17"/>
      <c r="BLT31" s="17"/>
      <c r="BLU31" s="17"/>
      <c r="BLV31" s="17"/>
      <c r="BLW31" s="17"/>
      <c r="BLX31" s="17"/>
      <c r="BLY31" s="17"/>
      <c r="BLZ31" s="17"/>
      <c r="BMA31" s="17"/>
      <c r="BMB31" s="17"/>
      <c r="BMC31" s="17"/>
      <c r="BMD31" s="17"/>
      <c r="BME31" s="17"/>
      <c r="BMF31" s="17"/>
      <c r="BMG31" s="17"/>
      <c r="BMH31" s="17"/>
      <c r="BMI31" s="17"/>
      <c r="BMJ31" s="17"/>
      <c r="BMK31" s="17"/>
      <c r="BML31" s="17"/>
      <c r="BMM31" s="17"/>
      <c r="BMN31" s="17"/>
      <c r="BMO31" s="17"/>
      <c r="BMP31" s="17"/>
      <c r="BMQ31" s="17"/>
      <c r="BMR31" s="17"/>
      <c r="BMS31" s="17"/>
      <c r="BMT31" s="17"/>
      <c r="BMU31" s="17"/>
      <c r="BMV31" s="17"/>
      <c r="BMW31" s="17"/>
      <c r="BMX31" s="17"/>
      <c r="BMY31" s="17"/>
      <c r="BMZ31" s="17"/>
      <c r="BNA31" s="17"/>
      <c r="BNB31" s="17"/>
      <c r="BNC31" s="17"/>
      <c r="BND31" s="17"/>
      <c r="BNE31" s="17"/>
      <c r="BNF31" s="17"/>
      <c r="BNG31" s="17"/>
      <c r="BNH31" s="17"/>
      <c r="BNI31" s="17"/>
      <c r="BNJ31" s="17"/>
      <c r="BNK31" s="17"/>
      <c r="BNL31" s="17"/>
      <c r="BNM31" s="17"/>
      <c r="BNN31" s="17"/>
      <c r="BNO31" s="17"/>
      <c r="BNP31" s="17"/>
      <c r="BNQ31" s="17"/>
      <c r="BNR31" s="17"/>
      <c r="BNS31" s="17"/>
      <c r="BNT31" s="17"/>
      <c r="BNU31" s="17"/>
      <c r="BNV31" s="17"/>
      <c r="BNW31" s="17"/>
      <c r="BNX31" s="17"/>
      <c r="BNY31" s="17"/>
      <c r="BNZ31" s="17"/>
      <c r="BOA31" s="17"/>
      <c r="BOB31" s="17"/>
      <c r="BOC31" s="17"/>
      <c r="BOD31" s="17"/>
      <c r="BOE31" s="17"/>
      <c r="BOF31" s="17"/>
      <c r="BOG31" s="17"/>
      <c r="BOH31" s="17"/>
      <c r="BOI31" s="17"/>
      <c r="BOJ31" s="17"/>
      <c r="BOK31" s="17"/>
      <c r="BOL31" s="17"/>
      <c r="BOM31" s="17"/>
      <c r="BON31" s="17"/>
      <c r="BOO31" s="17"/>
      <c r="BOP31" s="17"/>
      <c r="BOQ31" s="17"/>
      <c r="BOR31" s="17"/>
      <c r="BOS31" s="17"/>
      <c r="BOT31" s="17"/>
      <c r="BOU31" s="17"/>
      <c r="BOV31" s="17"/>
      <c r="BOW31" s="17"/>
      <c r="BOX31" s="17"/>
      <c r="BOY31" s="17"/>
      <c r="BOZ31" s="17"/>
      <c r="BPA31" s="17"/>
      <c r="BPB31" s="17"/>
      <c r="BPC31" s="17"/>
      <c r="BPD31" s="17"/>
      <c r="BPE31" s="17"/>
      <c r="BPF31" s="17"/>
      <c r="BPG31" s="17"/>
      <c r="BPH31" s="17"/>
      <c r="BPI31" s="17"/>
      <c r="BPJ31" s="17"/>
      <c r="BPK31" s="17"/>
      <c r="BPL31" s="17"/>
      <c r="BPM31" s="17"/>
      <c r="BPN31" s="17"/>
      <c r="BPO31" s="17"/>
      <c r="BPP31" s="17"/>
      <c r="BPQ31" s="17"/>
      <c r="BPR31" s="17"/>
      <c r="BPS31" s="17"/>
      <c r="BPT31" s="17"/>
      <c r="BPU31" s="17"/>
      <c r="BPV31" s="17"/>
      <c r="BPW31" s="17"/>
      <c r="BPX31" s="17"/>
      <c r="BPY31" s="17"/>
      <c r="BPZ31" s="17"/>
      <c r="BQA31" s="17"/>
      <c r="BQB31" s="17"/>
      <c r="BQC31" s="17"/>
      <c r="BQD31" s="17"/>
      <c r="BQE31" s="17"/>
      <c r="BQF31" s="17"/>
      <c r="BQG31" s="17"/>
      <c r="BQH31" s="17"/>
      <c r="BQI31" s="17"/>
      <c r="BQJ31" s="17"/>
      <c r="BQK31" s="17"/>
      <c r="BQL31" s="17"/>
      <c r="BQM31" s="17"/>
      <c r="BQN31" s="17"/>
      <c r="BQO31" s="17"/>
      <c r="BQP31" s="17"/>
      <c r="BQQ31" s="17"/>
      <c r="BQR31" s="17"/>
      <c r="BQS31" s="17"/>
      <c r="BQT31" s="17"/>
      <c r="BQU31" s="17"/>
      <c r="BQV31" s="17"/>
      <c r="BQW31" s="17"/>
      <c r="BQX31" s="17"/>
      <c r="BQY31" s="17"/>
      <c r="BQZ31" s="17"/>
      <c r="BRA31" s="17"/>
      <c r="BRB31" s="17"/>
      <c r="BRC31" s="17"/>
      <c r="BRD31" s="17"/>
      <c r="BRE31" s="17"/>
      <c r="BRF31" s="17"/>
      <c r="BRG31" s="17"/>
      <c r="BRH31" s="17"/>
      <c r="BRI31" s="17"/>
      <c r="BRJ31" s="17"/>
      <c r="BRK31" s="17"/>
      <c r="BRL31" s="17"/>
      <c r="BRM31" s="17"/>
      <c r="BRN31" s="17"/>
      <c r="BRO31" s="17"/>
      <c r="BRP31" s="17"/>
      <c r="BRQ31" s="17"/>
      <c r="BRR31" s="17"/>
      <c r="BRS31" s="17"/>
      <c r="BRT31" s="17"/>
      <c r="BRU31" s="17"/>
      <c r="BRV31" s="17"/>
      <c r="BRW31" s="17"/>
      <c r="BRX31" s="17"/>
      <c r="BRY31" s="17"/>
      <c r="BRZ31" s="17"/>
      <c r="BSA31" s="17"/>
      <c r="BSB31" s="17"/>
      <c r="BSC31" s="17"/>
      <c r="BSD31" s="17"/>
      <c r="BSE31" s="17"/>
      <c r="BSF31" s="17"/>
      <c r="BSG31" s="17"/>
      <c r="BSH31" s="17"/>
      <c r="BSI31" s="17"/>
      <c r="BSJ31" s="17"/>
      <c r="BSK31" s="17"/>
      <c r="BSL31" s="17"/>
      <c r="BSM31" s="17"/>
      <c r="BSN31" s="17"/>
      <c r="BSO31" s="17"/>
      <c r="BSP31" s="17"/>
      <c r="BSQ31" s="17"/>
      <c r="BSR31" s="17"/>
      <c r="BSS31" s="17"/>
      <c r="BST31" s="17"/>
      <c r="BSU31" s="17"/>
      <c r="BSV31" s="17"/>
      <c r="BSW31" s="17"/>
      <c r="BSX31" s="17"/>
      <c r="BSY31" s="17"/>
      <c r="BSZ31" s="17"/>
      <c r="BTA31" s="17"/>
      <c r="BTB31" s="17"/>
      <c r="BTC31" s="17"/>
      <c r="BTD31" s="17"/>
      <c r="BTE31" s="17"/>
      <c r="BTF31" s="17"/>
      <c r="BTG31" s="17"/>
      <c r="BTH31" s="17"/>
      <c r="BTI31" s="17"/>
      <c r="BTJ31" s="17"/>
      <c r="BTK31" s="17"/>
      <c r="BTL31" s="17"/>
      <c r="BTM31" s="17"/>
      <c r="BTN31" s="17"/>
      <c r="BTO31" s="17"/>
      <c r="BTP31" s="17"/>
      <c r="BTQ31" s="17"/>
      <c r="BTR31" s="17"/>
      <c r="BTS31" s="17"/>
      <c r="BTT31" s="17"/>
      <c r="BTU31" s="17"/>
      <c r="BTV31" s="17"/>
      <c r="BTW31" s="17"/>
      <c r="BTX31" s="17"/>
      <c r="BTY31" s="17"/>
      <c r="BTZ31" s="17"/>
      <c r="BUA31" s="17"/>
      <c r="BUB31" s="17"/>
      <c r="BUC31" s="17"/>
      <c r="BUD31" s="17"/>
      <c r="BUE31" s="17"/>
      <c r="BUF31" s="17"/>
      <c r="BUG31" s="17"/>
      <c r="BUH31" s="17"/>
      <c r="BUI31" s="17"/>
      <c r="BUJ31" s="17"/>
      <c r="BUK31" s="17"/>
      <c r="BUL31" s="17"/>
      <c r="BUM31" s="17"/>
      <c r="BUN31" s="17"/>
      <c r="BUO31" s="17"/>
      <c r="BUP31" s="17"/>
      <c r="BUQ31" s="17"/>
      <c r="BUR31" s="17"/>
      <c r="BUS31" s="17"/>
      <c r="BUT31" s="17"/>
      <c r="BUU31" s="17"/>
      <c r="BUV31" s="17"/>
      <c r="BUW31" s="17"/>
      <c r="BUX31" s="17"/>
      <c r="BUY31" s="17"/>
      <c r="BUZ31" s="17"/>
      <c r="BVA31" s="17"/>
      <c r="BVB31" s="17"/>
      <c r="BVC31" s="17"/>
      <c r="BVD31" s="17"/>
      <c r="BVE31" s="17"/>
      <c r="BVF31" s="17"/>
      <c r="BVG31" s="17"/>
      <c r="BVH31" s="17"/>
      <c r="BVI31" s="17"/>
      <c r="BVJ31" s="17"/>
      <c r="BVK31" s="17"/>
      <c r="BVL31" s="17"/>
      <c r="BVM31" s="17"/>
      <c r="BVN31" s="17"/>
      <c r="BVO31" s="17"/>
      <c r="BVP31" s="17"/>
      <c r="BVQ31" s="17"/>
      <c r="BVR31" s="17"/>
      <c r="BVS31" s="17"/>
      <c r="BVT31" s="17"/>
      <c r="BVU31" s="17"/>
      <c r="BVV31" s="17"/>
      <c r="BVW31" s="17"/>
      <c r="BVX31" s="17"/>
      <c r="BVY31" s="17"/>
      <c r="BVZ31" s="17"/>
      <c r="BWA31" s="17"/>
      <c r="BWB31" s="17"/>
      <c r="BWC31" s="17"/>
      <c r="BWD31" s="17"/>
      <c r="BWE31" s="17"/>
      <c r="BWF31" s="17"/>
      <c r="BWG31" s="17"/>
      <c r="BWH31" s="17"/>
      <c r="BWI31" s="17"/>
      <c r="BWJ31" s="17"/>
      <c r="BWK31" s="17"/>
      <c r="BWL31" s="17"/>
      <c r="BWM31" s="17"/>
      <c r="BWN31" s="17"/>
      <c r="BWO31" s="17"/>
      <c r="BWP31" s="17"/>
      <c r="BWQ31" s="17"/>
      <c r="BWR31" s="17"/>
      <c r="BWS31" s="17"/>
      <c r="BWT31" s="17"/>
      <c r="BWU31" s="17"/>
      <c r="BWV31" s="17"/>
      <c r="BWW31" s="17"/>
      <c r="BWX31" s="17"/>
      <c r="BWY31" s="17"/>
      <c r="BWZ31" s="17"/>
      <c r="BXA31" s="17"/>
      <c r="BXB31" s="17"/>
      <c r="BXC31" s="17"/>
      <c r="BXD31" s="17"/>
      <c r="BXE31" s="17"/>
      <c r="BXF31" s="17"/>
      <c r="BXG31" s="17"/>
      <c r="BXH31" s="17"/>
      <c r="BXI31" s="17"/>
      <c r="BXJ31" s="17"/>
      <c r="BXK31" s="17"/>
      <c r="BXL31" s="17"/>
      <c r="BXM31" s="17"/>
      <c r="BXN31" s="17"/>
      <c r="BXO31" s="17"/>
      <c r="BXP31" s="17"/>
      <c r="BXQ31" s="17"/>
      <c r="BXR31" s="17"/>
      <c r="BXS31" s="17"/>
      <c r="BXT31" s="17"/>
      <c r="BXU31" s="17"/>
      <c r="BXV31" s="17"/>
      <c r="BXW31" s="17"/>
      <c r="BXX31" s="17"/>
      <c r="BXY31" s="17"/>
      <c r="BXZ31" s="17"/>
      <c r="BYA31" s="17"/>
      <c r="BYB31" s="17"/>
      <c r="BYC31" s="17"/>
      <c r="BYD31" s="17"/>
      <c r="BYE31" s="17"/>
      <c r="BYF31" s="17"/>
      <c r="BYG31" s="17"/>
      <c r="BYH31" s="17"/>
      <c r="BYI31" s="17"/>
      <c r="BYJ31" s="17"/>
      <c r="BYK31" s="17"/>
      <c r="BYL31" s="17"/>
      <c r="BYM31" s="17"/>
      <c r="BYN31" s="17"/>
      <c r="BYO31" s="17"/>
      <c r="BYP31" s="17"/>
      <c r="BYQ31" s="17"/>
      <c r="BYR31" s="17"/>
      <c r="BYS31" s="17"/>
      <c r="BYT31" s="17"/>
      <c r="BYU31" s="17"/>
      <c r="BYV31" s="17"/>
      <c r="BYW31" s="17"/>
      <c r="BYX31" s="17"/>
      <c r="BYY31" s="17"/>
      <c r="BYZ31" s="17"/>
      <c r="BZA31" s="17"/>
      <c r="BZB31" s="17"/>
      <c r="BZC31" s="17"/>
      <c r="BZD31" s="17"/>
      <c r="BZE31" s="17"/>
      <c r="BZF31" s="17"/>
      <c r="BZG31" s="17"/>
      <c r="BZH31" s="17"/>
      <c r="BZI31" s="17"/>
      <c r="BZJ31" s="17"/>
      <c r="BZK31" s="17"/>
      <c r="BZL31" s="17"/>
      <c r="BZM31" s="17"/>
      <c r="BZN31" s="17"/>
      <c r="BZO31" s="17"/>
      <c r="BZP31" s="17"/>
      <c r="BZQ31" s="17"/>
      <c r="BZR31" s="17"/>
      <c r="BZS31" s="17"/>
      <c r="BZT31" s="17"/>
      <c r="BZU31" s="17"/>
      <c r="BZV31" s="17"/>
      <c r="BZW31" s="17"/>
      <c r="BZX31" s="17"/>
      <c r="BZY31" s="17"/>
      <c r="BZZ31" s="17"/>
      <c r="CAA31" s="17"/>
      <c r="CAB31" s="17"/>
      <c r="CAC31" s="17"/>
      <c r="CAD31" s="17"/>
      <c r="CAE31" s="17"/>
      <c r="CAF31" s="17"/>
      <c r="CAG31" s="17"/>
      <c r="CAH31" s="17"/>
      <c r="CAI31" s="17"/>
      <c r="CAJ31" s="17"/>
      <c r="CAK31" s="17"/>
      <c r="CAL31" s="17"/>
      <c r="CAM31" s="17"/>
      <c r="CAN31" s="17"/>
      <c r="CAO31" s="17"/>
      <c r="CAP31" s="17"/>
      <c r="CAQ31" s="17"/>
      <c r="CAR31" s="17"/>
      <c r="CAS31" s="17"/>
      <c r="CAT31" s="17"/>
      <c r="CAU31" s="17"/>
      <c r="CAV31" s="17"/>
      <c r="CAW31" s="17"/>
      <c r="CAX31" s="17"/>
      <c r="CAY31" s="17"/>
      <c r="CAZ31" s="17"/>
      <c r="CBA31" s="17"/>
      <c r="CBB31" s="17"/>
      <c r="CBC31" s="17"/>
      <c r="CBD31" s="17"/>
      <c r="CBE31" s="17"/>
      <c r="CBF31" s="17"/>
      <c r="CBG31" s="17"/>
      <c r="CBH31" s="17"/>
      <c r="CBI31" s="17"/>
      <c r="CBJ31" s="17"/>
      <c r="CBK31" s="17"/>
      <c r="CBL31" s="17"/>
      <c r="CBM31" s="17"/>
      <c r="CBN31" s="17"/>
      <c r="CBO31" s="17"/>
      <c r="CBP31" s="17"/>
      <c r="CBQ31" s="17"/>
      <c r="CBR31" s="17"/>
      <c r="CBS31" s="17"/>
      <c r="CBT31" s="17"/>
      <c r="CBU31" s="17"/>
      <c r="CBV31" s="17"/>
      <c r="CBW31" s="17"/>
      <c r="CBX31" s="17"/>
      <c r="CBY31" s="17"/>
      <c r="CBZ31" s="17"/>
      <c r="CCA31" s="17"/>
      <c r="CCB31" s="17"/>
      <c r="CCC31" s="17"/>
      <c r="CCD31" s="17"/>
      <c r="CCE31" s="17"/>
      <c r="CCF31" s="17"/>
      <c r="CCG31" s="17"/>
      <c r="CCH31" s="17"/>
      <c r="CCI31" s="17"/>
      <c r="CCJ31" s="17"/>
      <c r="CCK31" s="17"/>
      <c r="CCL31" s="17"/>
      <c r="CCM31" s="17"/>
      <c r="CCN31" s="17"/>
      <c r="CCO31" s="17"/>
      <c r="CCP31" s="17"/>
      <c r="CCQ31" s="17"/>
      <c r="CCR31" s="17"/>
      <c r="CCS31" s="17"/>
      <c r="CCT31" s="17"/>
      <c r="CCU31" s="17"/>
      <c r="CCV31" s="17"/>
      <c r="CCW31" s="17"/>
      <c r="CCX31" s="17"/>
      <c r="CCY31" s="17"/>
      <c r="CCZ31" s="17"/>
      <c r="CDA31" s="17"/>
      <c r="CDB31" s="17"/>
      <c r="CDC31" s="17"/>
      <c r="CDD31" s="17"/>
      <c r="CDE31" s="17"/>
      <c r="CDF31" s="17"/>
      <c r="CDG31" s="17"/>
      <c r="CDH31" s="17"/>
      <c r="CDI31" s="17"/>
      <c r="CDJ31" s="17"/>
      <c r="CDK31" s="17"/>
      <c r="CDL31" s="17"/>
      <c r="CDM31" s="17"/>
      <c r="CDN31" s="17"/>
      <c r="CDO31" s="17"/>
      <c r="CDP31" s="17"/>
      <c r="CDQ31" s="17"/>
      <c r="CDR31" s="17"/>
      <c r="CDS31" s="17"/>
      <c r="CDT31" s="17"/>
      <c r="CDU31" s="17"/>
      <c r="CDV31" s="17"/>
      <c r="CDW31" s="17"/>
      <c r="CDX31" s="17"/>
      <c r="CDY31" s="17"/>
      <c r="CDZ31" s="17"/>
      <c r="CEA31" s="17"/>
      <c r="CEB31" s="17"/>
      <c r="CEC31" s="17"/>
      <c r="CED31" s="17"/>
      <c r="CEE31" s="17"/>
      <c r="CEF31" s="17"/>
      <c r="CEG31" s="17"/>
      <c r="CEH31" s="17"/>
      <c r="CEI31" s="17"/>
      <c r="CEJ31" s="17"/>
      <c r="CEK31" s="17"/>
      <c r="CEL31" s="17"/>
      <c r="CEM31" s="17"/>
      <c r="CEN31" s="17"/>
      <c r="CEO31" s="17"/>
      <c r="CEP31" s="17"/>
      <c r="CEQ31" s="17"/>
      <c r="CER31" s="17"/>
      <c r="CES31" s="17"/>
      <c r="CET31" s="17"/>
      <c r="CEU31" s="17"/>
      <c r="CEV31" s="17"/>
      <c r="CEW31" s="17"/>
      <c r="CEX31" s="17"/>
      <c r="CEY31" s="17"/>
      <c r="CEZ31" s="17"/>
      <c r="CFA31" s="17"/>
      <c r="CFB31" s="17"/>
      <c r="CFC31" s="17"/>
      <c r="CFD31" s="17"/>
      <c r="CFE31" s="17"/>
      <c r="CFF31" s="17"/>
      <c r="CFG31" s="17"/>
      <c r="CFH31" s="17"/>
      <c r="CFI31" s="17"/>
      <c r="CFJ31" s="17"/>
      <c r="CFK31" s="17"/>
      <c r="CFL31" s="17"/>
      <c r="CFM31" s="17"/>
      <c r="CFN31" s="17"/>
      <c r="CFO31" s="17"/>
      <c r="CFP31" s="17"/>
      <c r="CFQ31" s="17"/>
      <c r="CFR31" s="17"/>
      <c r="CFS31" s="17"/>
      <c r="CFT31" s="17"/>
      <c r="CFU31" s="17"/>
      <c r="CFV31" s="17"/>
      <c r="CFW31" s="17"/>
      <c r="CFX31" s="17"/>
      <c r="CFY31" s="17"/>
      <c r="CFZ31" s="17"/>
      <c r="CGA31" s="17"/>
      <c r="CGB31" s="17"/>
      <c r="CGC31" s="17"/>
      <c r="CGD31" s="17"/>
      <c r="CGE31" s="17"/>
      <c r="CGF31" s="17"/>
      <c r="CGG31" s="17"/>
      <c r="CGH31" s="17"/>
      <c r="CGI31" s="17"/>
      <c r="CGJ31" s="17"/>
      <c r="CGK31" s="17"/>
      <c r="CGL31" s="17"/>
      <c r="CGM31" s="17"/>
      <c r="CGN31" s="17"/>
      <c r="CGO31" s="17"/>
      <c r="CGP31" s="17"/>
      <c r="CGQ31" s="17"/>
      <c r="CGR31" s="17"/>
      <c r="CGS31" s="17"/>
      <c r="CGT31" s="17"/>
      <c r="CGU31" s="17"/>
      <c r="CGV31" s="17"/>
      <c r="CGW31" s="17"/>
      <c r="CGX31" s="17"/>
      <c r="CGY31" s="17"/>
      <c r="CGZ31" s="17"/>
      <c r="CHA31" s="17"/>
      <c r="CHB31" s="17"/>
      <c r="CHC31" s="17"/>
      <c r="CHD31" s="17"/>
      <c r="CHE31" s="17"/>
      <c r="CHF31" s="17"/>
      <c r="CHG31" s="17"/>
      <c r="CHH31" s="17"/>
      <c r="CHI31" s="17"/>
      <c r="CHJ31" s="17"/>
      <c r="CHK31" s="17"/>
      <c r="CHL31" s="17"/>
      <c r="CHM31" s="17"/>
      <c r="CHN31" s="17"/>
      <c r="CHO31" s="17"/>
      <c r="CHP31" s="17"/>
      <c r="CHQ31" s="17"/>
      <c r="CHR31" s="17"/>
      <c r="CHS31" s="17"/>
      <c r="CHT31" s="17"/>
      <c r="CHU31" s="17"/>
      <c r="CHV31" s="17"/>
      <c r="CHW31" s="17"/>
      <c r="CHX31" s="17"/>
      <c r="CHY31" s="17"/>
      <c r="CHZ31" s="17"/>
      <c r="CIA31" s="17"/>
      <c r="CIB31" s="17"/>
      <c r="CIC31" s="17"/>
      <c r="CID31" s="17"/>
      <c r="CIE31" s="17"/>
      <c r="CIF31" s="17"/>
      <c r="CIG31" s="17"/>
      <c r="CIH31" s="17"/>
      <c r="CII31" s="17"/>
      <c r="CIJ31" s="17"/>
      <c r="CIK31" s="17"/>
      <c r="CIL31" s="17"/>
      <c r="CIM31" s="17"/>
      <c r="CIN31" s="17"/>
      <c r="CIO31" s="17"/>
      <c r="CIP31" s="17"/>
      <c r="CIQ31" s="17"/>
      <c r="CIR31" s="17"/>
      <c r="CIS31" s="17"/>
      <c r="CIT31" s="17"/>
      <c r="CIU31" s="17"/>
      <c r="CIV31" s="17"/>
      <c r="CIW31" s="17"/>
      <c r="CIX31" s="17"/>
      <c r="CIY31" s="17"/>
      <c r="CIZ31" s="17"/>
      <c r="CJA31" s="17"/>
      <c r="CJB31" s="17"/>
      <c r="CJC31" s="17"/>
      <c r="CJD31" s="17"/>
      <c r="CJE31" s="17"/>
      <c r="CJF31" s="17"/>
      <c r="CJG31" s="17"/>
      <c r="CJH31" s="17"/>
      <c r="CJI31" s="17"/>
      <c r="CJJ31" s="17"/>
      <c r="CJK31" s="17"/>
      <c r="CJL31" s="17"/>
      <c r="CJM31" s="17"/>
      <c r="CJN31" s="17"/>
      <c r="CJO31" s="17"/>
      <c r="CJP31" s="17"/>
      <c r="CJQ31" s="17"/>
      <c r="CJR31" s="17"/>
      <c r="CJS31" s="17"/>
      <c r="CJT31" s="17"/>
      <c r="CJU31" s="17"/>
      <c r="CJV31" s="17"/>
      <c r="CJW31" s="17"/>
      <c r="CJX31" s="17"/>
      <c r="CJY31" s="17"/>
      <c r="CJZ31" s="17"/>
      <c r="CKA31" s="17"/>
      <c r="CKB31" s="17"/>
      <c r="CKC31" s="17"/>
      <c r="CKD31" s="17"/>
      <c r="CKE31" s="17"/>
      <c r="CKF31" s="17"/>
      <c r="CKG31" s="17"/>
      <c r="CKH31" s="17"/>
      <c r="CKI31" s="17"/>
      <c r="CKJ31" s="17"/>
      <c r="CKK31" s="17"/>
      <c r="CKL31" s="17"/>
      <c r="CKM31" s="17"/>
      <c r="CKN31" s="17"/>
      <c r="CKO31" s="17"/>
      <c r="CKP31" s="17"/>
      <c r="CKQ31" s="17"/>
      <c r="CKR31" s="17"/>
      <c r="CKS31" s="17"/>
      <c r="CKT31" s="17"/>
      <c r="CKU31" s="17"/>
      <c r="CKV31" s="17"/>
      <c r="CKW31" s="17"/>
      <c r="CKX31" s="17"/>
      <c r="CKY31" s="17"/>
      <c r="CKZ31" s="17"/>
      <c r="CLA31" s="17"/>
      <c r="CLB31" s="17"/>
      <c r="CLC31" s="17"/>
      <c r="CLD31" s="17"/>
      <c r="CLE31" s="17"/>
      <c r="CLF31" s="17"/>
      <c r="CLG31" s="17"/>
      <c r="CLH31" s="17"/>
      <c r="CLI31" s="17"/>
      <c r="CLJ31" s="17"/>
      <c r="CLK31" s="17"/>
      <c r="CLL31" s="17"/>
      <c r="CLM31" s="17"/>
      <c r="CLN31" s="17"/>
      <c r="CLO31" s="17"/>
      <c r="CLP31" s="17"/>
      <c r="CLQ31" s="17"/>
      <c r="CLR31" s="17"/>
      <c r="CLS31" s="17"/>
      <c r="CLT31" s="17"/>
      <c r="CLU31" s="17"/>
      <c r="CLV31" s="17"/>
      <c r="CLW31" s="17"/>
      <c r="CLX31" s="17"/>
      <c r="CLY31" s="17"/>
      <c r="CLZ31" s="17"/>
      <c r="CMA31" s="17"/>
      <c r="CMB31" s="17"/>
      <c r="CMC31" s="17"/>
      <c r="CMD31" s="17"/>
      <c r="CME31" s="17"/>
      <c r="CMF31" s="17"/>
      <c r="CMG31" s="17"/>
      <c r="CMH31" s="17"/>
      <c r="CMI31" s="17"/>
      <c r="CMJ31" s="17"/>
      <c r="CMK31" s="17"/>
      <c r="CML31" s="17"/>
      <c r="CMM31" s="17"/>
      <c r="CMN31" s="17"/>
      <c r="CMO31" s="17"/>
      <c r="CMP31" s="17"/>
      <c r="CMQ31" s="17"/>
      <c r="CMR31" s="17"/>
      <c r="CMS31" s="17"/>
      <c r="CMT31" s="17"/>
      <c r="CMU31" s="17"/>
      <c r="CMV31" s="17"/>
      <c r="CMW31" s="17"/>
      <c r="CMX31" s="17"/>
      <c r="CMY31" s="17"/>
      <c r="CMZ31" s="17"/>
      <c r="CNA31" s="17"/>
      <c r="CNB31" s="17"/>
      <c r="CNC31" s="17"/>
      <c r="CND31" s="17"/>
      <c r="CNE31" s="17"/>
      <c r="CNF31" s="17"/>
      <c r="CNG31" s="17"/>
      <c r="CNH31" s="17"/>
      <c r="CNI31" s="17"/>
      <c r="CNJ31" s="17"/>
      <c r="CNK31" s="17"/>
      <c r="CNL31" s="17"/>
      <c r="CNM31" s="17"/>
      <c r="CNN31" s="17"/>
      <c r="CNO31" s="17"/>
      <c r="CNP31" s="17"/>
      <c r="CNQ31" s="17"/>
      <c r="CNR31" s="17"/>
      <c r="CNS31" s="17"/>
      <c r="CNT31" s="17"/>
      <c r="CNU31" s="17"/>
      <c r="CNV31" s="17"/>
      <c r="CNW31" s="17"/>
      <c r="CNX31" s="17"/>
      <c r="CNY31" s="17"/>
      <c r="CNZ31" s="17"/>
      <c r="COA31" s="17"/>
      <c r="COB31" s="17"/>
      <c r="COC31" s="17"/>
      <c r="COD31" s="17"/>
      <c r="COE31" s="17"/>
      <c r="COF31" s="17"/>
      <c r="COG31" s="17"/>
      <c r="COH31" s="17"/>
      <c r="COI31" s="17"/>
      <c r="COJ31" s="17"/>
      <c r="COK31" s="17"/>
      <c r="COL31" s="17"/>
      <c r="COM31" s="17"/>
      <c r="CON31" s="17"/>
      <c r="COO31" s="17"/>
      <c r="COP31" s="17"/>
      <c r="COQ31" s="17"/>
      <c r="COR31" s="17"/>
      <c r="COS31" s="17"/>
      <c r="COT31" s="17"/>
      <c r="COU31" s="17"/>
      <c r="COV31" s="17"/>
      <c r="COW31" s="17"/>
      <c r="COX31" s="17"/>
      <c r="COY31" s="17"/>
      <c r="COZ31" s="17"/>
      <c r="CPA31" s="17"/>
      <c r="CPB31" s="17"/>
      <c r="CPC31" s="17"/>
      <c r="CPD31" s="17"/>
      <c r="CPE31" s="17"/>
      <c r="CPF31" s="17"/>
      <c r="CPG31" s="17"/>
      <c r="CPH31" s="17"/>
      <c r="CPI31" s="17"/>
      <c r="CPJ31" s="17"/>
      <c r="CPK31" s="17"/>
      <c r="CPL31" s="17"/>
      <c r="CPM31" s="17"/>
      <c r="CPN31" s="17"/>
      <c r="CPO31" s="17"/>
      <c r="CPP31" s="17"/>
      <c r="CPQ31" s="17"/>
      <c r="CPR31" s="17"/>
      <c r="CPS31" s="17"/>
      <c r="CPT31" s="17"/>
      <c r="CPU31" s="17"/>
      <c r="CPV31" s="17"/>
      <c r="CPW31" s="17"/>
      <c r="CPX31" s="17"/>
      <c r="CPY31" s="17"/>
      <c r="CPZ31" s="17"/>
      <c r="CQA31" s="17"/>
      <c r="CQB31" s="17"/>
      <c r="CQC31" s="17"/>
      <c r="CQD31" s="17"/>
      <c r="CQE31" s="17"/>
      <c r="CQF31" s="17"/>
      <c r="CQG31" s="17"/>
      <c r="CQH31" s="17"/>
      <c r="CQI31" s="17"/>
      <c r="CQJ31" s="17"/>
      <c r="CQK31" s="17"/>
      <c r="CQL31" s="17"/>
      <c r="CQM31" s="17"/>
      <c r="CQN31" s="17"/>
      <c r="CQO31" s="17"/>
      <c r="CQP31" s="17"/>
      <c r="CQQ31" s="17"/>
      <c r="CQR31" s="17"/>
      <c r="CQS31" s="17"/>
      <c r="CQT31" s="17"/>
      <c r="CQU31" s="17"/>
      <c r="CQV31" s="17"/>
      <c r="CQW31" s="17"/>
      <c r="CQX31" s="17"/>
      <c r="CQY31" s="17"/>
      <c r="CQZ31" s="17"/>
      <c r="CRA31" s="17"/>
      <c r="CRB31" s="17"/>
      <c r="CRC31" s="17"/>
      <c r="CRD31" s="17"/>
      <c r="CRE31" s="17"/>
      <c r="CRF31" s="17"/>
      <c r="CRG31" s="17"/>
      <c r="CRH31" s="17"/>
      <c r="CRI31" s="17"/>
      <c r="CRJ31" s="17"/>
      <c r="CRK31" s="17"/>
      <c r="CRL31" s="17"/>
      <c r="CRM31" s="17"/>
      <c r="CRN31" s="17"/>
      <c r="CRO31" s="17"/>
      <c r="CRP31" s="17"/>
      <c r="CRQ31" s="17"/>
      <c r="CRR31" s="17"/>
      <c r="CRS31" s="17"/>
      <c r="CRT31" s="17"/>
      <c r="CRU31" s="17"/>
      <c r="CRV31" s="17"/>
      <c r="CRW31" s="17"/>
      <c r="CRX31" s="17"/>
      <c r="CRY31" s="17"/>
      <c r="CRZ31" s="17"/>
      <c r="CSA31" s="17"/>
      <c r="CSB31" s="17"/>
      <c r="CSC31" s="17"/>
      <c r="CSD31" s="17"/>
      <c r="CSE31" s="17"/>
      <c r="CSF31" s="17"/>
      <c r="CSG31" s="17"/>
      <c r="CSH31" s="17"/>
      <c r="CSI31" s="17"/>
      <c r="CSJ31" s="17"/>
      <c r="CSK31" s="17"/>
      <c r="CSL31" s="17"/>
      <c r="CSM31" s="17"/>
      <c r="CSN31" s="17"/>
      <c r="CSO31" s="17"/>
      <c r="CSP31" s="17"/>
      <c r="CSQ31" s="17"/>
      <c r="CSR31" s="17"/>
      <c r="CSS31" s="17"/>
      <c r="CST31" s="17"/>
      <c r="CSU31" s="17"/>
      <c r="CSV31" s="17"/>
      <c r="CSW31" s="17"/>
      <c r="CSX31" s="17"/>
      <c r="CSY31" s="17"/>
      <c r="CSZ31" s="17"/>
      <c r="CTA31" s="17"/>
      <c r="CTB31" s="17"/>
      <c r="CTC31" s="17"/>
      <c r="CTD31" s="17"/>
      <c r="CTE31" s="17"/>
      <c r="CTF31" s="17"/>
      <c r="CTG31" s="17"/>
      <c r="CTH31" s="17"/>
      <c r="CTI31" s="17"/>
      <c r="CTJ31" s="17"/>
      <c r="CTK31" s="17"/>
      <c r="CTL31" s="17"/>
      <c r="CTM31" s="17"/>
      <c r="CTN31" s="17"/>
      <c r="CTO31" s="17"/>
      <c r="CTP31" s="17"/>
      <c r="CTQ31" s="17"/>
      <c r="CTR31" s="17"/>
      <c r="CTS31" s="17"/>
      <c r="CTT31" s="17"/>
      <c r="CTU31" s="17"/>
      <c r="CTV31" s="17"/>
      <c r="CTW31" s="17"/>
      <c r="CTX31" s="17"/>
      <c r="CTY31" s="17"/>
      <c r="CTZ31" s="17"/>
      <c r="CUA31" s="17"/>
      <c r="CUB31" s="17"/>
      <c r="CUC31" s="17"/>
      <c r="CUD31" s="17"/>
      <c r="CUE31" s="17"/>
      <c r="CUF31" s="17"/>
      <c r="CUG31" s="17"/>
      <c r="CUH31" s="17"/>
      <c r="CUI31" s="17"/>
      <c r="CUJ31" s="17"/>
      <c r="CUK31" s="17"/>
      <c r="CUL31" s="17"/>
      <c r="CUM31" s="17"/>
      <c r="CUN31" s="17"/>
      <c r="CUO31" s="17"/>
      <c r="CUP31" s="17"/>
      <c r="CUQ31" s="17"/>
      <c r="CUR31" s="17"/>
      <c r="CUS31" s="17"/>
      <c r="CUT31" s="17"/>
      <c r="CUU31" s="17"/>
      <c r="CUV31" s="17"/>
      <c r="CUW31" s="17"/>
      <c r="CUX31" s="17"/>
      <c r="CUY31" s="17"/>
      <c r="CUZ31" s="17"/>
      <c r="CVA31" s="17"/>
      <c r="CVB31" s="17"/>
      <c r="CVC31" s="17"/>
      <c r="CVD31" s="17"/>
      <c r="CVE31" s="17"/>
      <c r="CVF31" s="17"/>
      <c r="CVG31" s="17"/>
      <c r="CVH31" s="17"/>
      <c r="CVI31" s="17"/>
      <c r="CVJ31" s="17"/>
      <c r="CVK31" s="17"/>
      <c r="CVL31" s="17"/>
      <c r="CVM31" s="17"/>
      <c r="CVN31" s="17"/>
      <c r="CVO31" s="17"/>
      <c r="CVP31" s="17"/>
      <c r="CVQ31" s="17"/>
      <c r="CVR31" s="17"/>
      <c r="CVS31" s="17"/>
      <c r="CVT31" s="17"/>
      <c r="CVU31" s="17"/>
      <c r="CVV31" s="17"/>
      <c r="CVW31" s="17"/>
      <c r="CVX31" s="17"/>
      <c r="CVY31" s="17"/>
      <c r="CVZ31" s="17"/>
      <c r="CWA31" s="17"/>
      <c r="CWB31" s="17"/>
      <c r="CWC31" s="17"/>
      <c r="CWD31" s="17"/>
      <c r="CWE31" s="17"/>
      <c r="CWF31" s="17"/>
      <c r="CWG31" s="17"/>
      <c r="CWH31" s="17"/>
      <c r="CWI31" s="17"/>
      <c r="CWJ31" s="17"/>
      <c r="CWK31" s="17"/>
      <c r="CWL31" s="17"/>
      <c r="CWM31" s="17"/>
      <c r="CWN31" s="17"/>
      <c r="CWO31" s="17"/>
      <c r="CWP31" s="17"/>
      <c r="CWQ31" s="17"/>
      <c r="CWR31" s="17"/>
      <c r="CWS31" s="17"/>
      <c r="CWT31" s="17"/>
      <c r="CWU31" s="17"/>
      <c r="CWV31" s="17"/>
      <c r="CWW31" s="17"/>
      <c r="CWX31" s="17"/>
      <c r="CWY31" s="17"/>
      <c r="CWZ31" s="17"/>
      <c r="CXA31" s="17"/>
      <c r="CXB31" s="17"/>
      <c r="CXC31" s="17"/>
      <c r="CXD31" s="17"/>
      <c r="CXE31" s="17"/>
      <c r="CXF31" s="17"/>
      <c r="CXG31" s="17"/>
      <c r="CXH31" s="17"/>
      <c r="CXI31" s="17"/>
      <c r="CXJ31" s="17"/>
      <c r="CXK31" s="17"/>
      <c r="CXL31" s="17"/>
      <c r="CXM31" s="17"/>
      <c r="CXN31" s="17"/>
      <c r="CXO31" s="17"/>
      <c r="CXP31" s="17"/>
      <c r="CXQ31" s="17"/>
      <c r="CXR31" s="17"/>
      <c r="CXS31" s="17"/>
      <c r="CXT31" s="17"/>
      <c r="CXU31" s="17"/>
      <c r="CXV31" s="17"/>
      <c r="CXW31" s="17"/>
      <c r="CXX31" s="17"/>
      <c r="CXY31" s="17"/>
      <c r="CXZ31" s="17"/>
      <c r="CYA31" s="17"/>
      <c r="CYB31" s="17"/>
      <c r="CYC31" s="17"/>
      <c r="CYD31" s="17"/>
      <c r="CYE31" s="17"/>
      <c r="CYF31" s="17"/>
      <c r="CYG31" s="17"/>
      <c r="CYH31" s="17"/>
      <c r="CYI31" s="17"/>
      <c r="CYJ31" s="17"/>
      <c r="CYK31" s="17"/>
      <c r="CYL31" s="17"/>
      <c r="CYM31" s="17"/>
      <c r="CYN31" s="17"/>
      <c r="CYO31" s="17"/>
      <c r="CYP31" s="17"/>
      <c r="CYQ31" s="17"/>
      <c r="CYR31" s="17"/>
      <c r="CYS31" s="17"/>
      <c r="CYT31" s="17"/>
      <c r="CYU31" s="17"/>
      <c r="CYV31" s="17"/>
      <c r="CYW31" s="17"/>
      <c r="CYX31" s="17"/>
      <c r="CYY31" s="17"/>
      <c r="CYZ31" s="17"/>
      <c r="CZA31" s="17"/>
      <c r="CZB31" s="17"/>
      <c r="CZC31" s="17"/>
      <c r="CZD31" s="17"/>
      <c r="CZE31" s="17"/>
      <c r="CZF31" s="17"/>
      <c r="CZG31" s="17"/>
      <c r="CZH31" s="17"/>
      <c r="CZI31" s="17"/>
      <c r="CZJ31" s="17"/>
      <c r="CZK31" s="17"/>
      <c r="CZL31" s="17"/>
      <c r="CZM31" s="17"/>
      <c r="CZN31" s="17"/>
      <c r="CZO31" s="17"/>
      <c r="CZP31" s="17"/>
      <c r="CZQ31" s="17"/>
      <c r="CZR31" s="17"/>
      <c r="CZS31" s="17"/>
      <c r="CZT31" s="17"/>
      <c r="CZU31" s="17"/>
      <c r="CZV31" s="17"/>
      <c r="CZW31" s="17"/>
      <c r="CZX31" s="17"/>
      <c r="CZY31" s="17"/>
      <c r="CZZ31" s="17"/>
      <c r="DAA31" s="17"/>
      <c r="DAB31" s="17"/>
      <c r="DAC31" s="17"/>
      <c r="DAD31" s="17"/>
      <c r="DAE31" s="17"/>
      <c r="DAF31" s="17"/>
      <c r="DAG31" s="17"/>
      <c r="DAH31" s="17"/>
      <c r="DAI31" s="17"/>
      <c r="DAJ31" s="17"/>
      <c r="DAK31" s="17"/>
      <c r="DAL31" s="17"/>
      <c r="DAM31" s="17"/>
      <c r="DAN31" s="17"/>
      <c r="DAO31" s="17"/>
      <c r="DAP31" s="17"/>
      <c r="DAQ31" s="17"/>
      <c r="DAR31" s="17"/>
      <c r="DAS31" s="17"/>
      <c r="DAT31" s="17"/>
      <c r="DAU31" s="17"/>
      <c r="DAV31" s="17"/>
      <c r="DAW31" s="17"/>
      <c r="DAX31" s="17"/>
      <c r="DAY31" s="17"/>
      <c r="DAZ31" s="17"/>
      <c r="DBA31" s="17"/>
      <c r="DBB31" s="17"/>
      <c r="DBC31" s="17"/>
      <c r="DBD31" s="17"/>
      <c r="DBE31" s="17"/>
      <c r="DBF31" s="17"/>
      <c r="DBG31" s="17"/>
      <c r="DBH31" s="17"/>
      <c r="DBI31" s="17"/>
      <c r="DBJ31" s="17"/>
      <c r="DBK31" s="17"/>
      <c r="DBL31" s="17"/>
      <c r="DBM31" s="17"/>
      <c r="DBN31" s="17"/>
      <c r="DBO31" s="17"/>
      <c r="DBP31" s="17"/>
      <c r="DBQ31" s="17"/>
      <c r="DBR31" s="17"/>
      <c r="DBS31" s="17"/>
      <c r="DBT31" s="17"/>
      <c r="DBU31" s="17"/>
      <c r="DBV31" s="17"/>
      <c r="DBW31" s="17"/>
      <c r="DBX31" s="17"/>
      <c r="DBY31" s="17"/>
      <c r="DBZ31" s="17"/>
      <c r="DCA31" s="17"/>
      <c r="DCB31" s="17"/>
      <c r="DCC31" s="17"/>
      <c r="DCD31" s="17"/>
      <c r="DCE31" s="17"/>
      <c r="DCF31" s="17"/>
      <c r="DCG31" s="17"/>
      <c r="DCH31" s="17"/>
      <c r="DCI31" s="17"/>
      <c r="DCJ31" s="17"/>
      <c r="DCK31" s="17"/>
      <c r="DCL31" s="17"/>
      <c r="DCM31" s="17"/>
      <c r="DCN31" s="17"/>
      <c r="DCO31" s="17"/>
      <c r="DCP31" s="17"/>
      <c r="DCQ31" s="17"/>
      <c r="DCR31" s="17"/>
      <c r="DCS31" s="17"/>
      <c r="DCT31" s="17"/>
      <c r="DCU31" s="17"/>
      <c r="DCV31" s="17"/>
      <c r="DCW31" s="17"/>
      <c r="DCX31" s="17"/>
      <c r="DCY31" s="17"/>
      <c r="DCZ31" s="17"/>
      <c r="DDA31" s="17"/>
      <c r="DDB31" s="17"/>
      <c r="DDC31" s="17"/>
      <c r="DDD31" s="17"/>
      <c r="DDE31" s="17"/>
      <c r="DDF31" s="17"/>
      <c r="DDG31" s="17"/>
      <c r="DDH31" s="17"/>
      <c r="DDI31" s="17"/>
      <c r="DDJ31" s="17"/>
      <c r="DDK31" s="17"/>
      <c r="DDL31" s="17"/>
      <c r="DDM31" s="17"/>
      <c r="DDN31" s="17"/>
      <c r="DDO31" s="17"/>
      <c r="DDP31" s="17"/>
      <c r="DDQ31" s="17"/>
      <c r="DDR31" s="17"/>
      <c r="DDS31" s="17"/>
      <c r="DDT31" s="17"/>
      <c r="DDU31" s="17"/>
      <c r="DDV31" s="17"/>
      <c r="DDW31" s="17"/>
      <c r="DDX31" s="17"/>
      <c r="DDY31" s="17"/>
      <c r="DDZ31" s="17"/>
      <c r="DEA31" s="17"/>
      <c r="DEB31" s="17"/>
      <c r="DEC31" s="17"/>
      <c r="DED31" s="17"/>
      <c r="DEE31" s="17"/>
      <c r="DEF31" s="17"/>
      <c r="DEG31" s="17"/>
      <c r="DEH31" s="17"/>
      <c r="DEI31" s="17"/>
      <c r="DEJ31" s="17"/>
      <c r="DEK31" s="17"/>
      <c r="DEL31" s="17"/>
      <c r="DEM31" s="17"/>
      <c r="DEN31" s="17"/>
      <c r="DEO31" s="17"/>
      <c r="DEP31" s="17"/>
      <c r="DEQ31" s="17"/>
      <c r="DER31" s="17"/>
      <c r="DES31" s="17"/>
      <c r="DET31" s="17"/>
      <c r="DEU31" s="17"/>
      <c r="DEV31" s="17"/>
      <c r="DEW31" s="17"/>
      <c r="DEX31" s="17"/>
      <c r="DEY31" s="17"/>
      <c r="DEZ31" s="17"/>
      <c r="DFA31" s="17"/>
      <c r="DFB31" s="17"/>
      <c r="DFC31" s="17"/>
      <c r="DFD31" s="17"/>
      <c r="DFE31" s="17"/>
      <c r="DFF31" s="17"/>
      <c r="DFG31" s="17"/>
      <c r="DFH31" s="17"/>
      <c r="DFI31" s="17"/>
      <c r="DFJ31" s="17"/>
      <c r="DFK31" s="17"/>
      <c r="DFL31" s="17"/>
      <c r="DFM31" s="17"/>
      <c r="DFN31" s="17"/>
      <c r="DFO31" s="17"/>
      <c r="DFP31" s="17"/>
      <c r="DFQ31" s="17"/>
      <c r="DFR31" s="17"/>
      <c r="DFS31" s="17"/>
      <c r="DFT31" s="17"/>
      <c r="DFU31" s="17"/>
      <c r="DFV31" s="17"/>
      <c r="DFW31" s="17"/>
      <c r="DFX31" s="17"/>
      <c r="DFY31" s="17"/>
      <c r="DFZ31" s="17"/>
      <c r="DGA31" s="17"/>
      <c r="DGB31" s="17"/>
      <c r="DGC31" s="17"/>
      <c r="DGD31" s="17"/>
      <c r="DGE31" s="17"/>
      <c r="DGF31" s="17"/>
      <c r="DGG31" s="17"/>
      <c r="DGH31" s="17"/>
      <c r="DGI31" s="17"/>
      <c r="DGJ31" s="17"/>
      <c r="DGK31" s="17"/>
      <c r="DGL31" s="17"/>
      <c r="DGM31" s="17"/>
      <c r="DGN31" s="17"/>
      <c r="DGO31" s="17"/>
      <c r="DGP31" s="17"/>
      <c r="DGQ31" s="17"/>
      <c r="DGR31" s="17"/>
      <c r="DGS31" s="17"/>
      <c r="DGT31" s="17"/>
      <c r="DGU31" s="17"/>
      <c r="DGV31" s="17"/>
      <c r="DGW31" s="17"/>
      <c r="DGX31" s="17"/>
      <c r="DGY31" s="17"/>
      <c r="DGZ31" s="17"/>
      <c r="DHA31" s="17"/>
      <c r="DHB31" s="17"/>
      <c r="DHC31" s="17"/>
      <c r="DHD31" s="17"/>
      <c r="DHE31" s="17"/>
      <c r="DHF31" s="17"/>
      <c r="DHG31" s="17"/>
      <c r="DHH31" s="17"/>
      <c r="DHI31" s="17"/>
      <c r="DHJ31" s="17"/>
      <c r="DHK31" s="17"/>
      <c r="DHL31" s="17"/>
      <c r="DHM31" s="17"/>
      <c r="DHN31" s="17"/>
      <c r="DHO31" s="17"/>
      <c r="DHP31" s="17"/>
      <c r="DHQ31" s="17"/>
      <c r="DHR31" s="17"/>
      <c r="DHS31" s="17"/>
      <c r="DHT31" s="17"/>
      <c r="DHU31" s="17"/>
      <c r="DHV31" s="17"/>
      <c r="DHW31" s="17"/>
      <c r="DHX31" s="17"/>
      <c r="DHY31" s="17"/>
      <c r="DHZ31" s="17"/>
      <c r="DIA31" s="17"/>
      <c r="DIB31" s="17"/>
      <c r="DIC31" s="17"/>
      <c r="DID31" s="17"/>
      <c r="DIE31" s="17"/>
      <c r="DIF31" s="17"/>
      <c r="DIG31" s="17"/>
      <c r="DIH31" s="17"/>
      <c r="DII31" s="17"/>
      <c r="DIJ31" s="17"/>
      <c r="DIK31" s="17"/>
      <c r="DIL31" s="17"/>
      <c r="DIM31" s="17"/>
      <c r="DIN31" s="17"/>
      <c r="DIO31" s="17"/>
      <c r="DIP31" s="17"/>
      <c r="DIQ31" s="17"/>
      <c r="DIR31" s="17"/>
      <c r="DIS31" s="17"/>
      <c r="DIT31" s="17"/>
      <c r="DIU31" s="17"/>
      <c r="DIV31" s="17"/>
      <c r="DIW31" s="17"/>
      <c r="DIX31" s="17"/>
      <c r="DIY31" s="17"/>
      <c r="DIZ31" s="17"/>
      <c r="DJA31" s="17"/>
      <c r="DJB31" s="17"/>
      <c r="DJC31" s="17"/>
      <c r="DJD31" s="17"/>
      <c r="DJE31" s="17"/>
      <c r="DJF31" s="17"/>
      <c r="DJG31" s="17"/>
      <c r="DJH31" s="17"/>
      <c r="DJI31" s="17"/>
      <c r="DJJ31" s="17"/>
      <c r="DJK31" s="17"/>
      <c r="DJL31" s="17"/>
      <c r="DJM31" s="17"/>
      <c r="DJN31" s="17"/>
      <c r="DJO31" s="17"/>
      <c r="DJP31" s="17"/>
      <c r="DJQ31" s="17"/>
      <c r="DJR31" s="17"/>
      <c r="DJS31" s="17"/>
      <c r="DJT31" s="17"/>
      <c r="DJU31" s="17"/>
      <c r="DJV31" s="17"/>
      <c r="DJW31" s="17"/>
      <c r="DJX31" s="17"/>
      <c r="DJY31" s="17"/>
      <c r="DJZ31" s="17"/>
      <c r="DKA31" s="17"/>
      <c r="DKB31" s="17"/>
      <c r="DKC31" s="17"/>
      <c r="DKD31" s="17"/>
      <c r="DKE31" s="17"/>
      <c r="DKF31" s="17"/>
      <c r="DKG31" s="17"/>
      <c r="DKH31" s="17"/>
      <c r="DKI31" s="17"/>
      <c r="DKJ31" s="17"/>
      <c r="DKK31" s="17"/>
      <c r="DKL31" s="17"/>
      <c r="DKM31" s="17"/>
      <c r="DKN31" s="17"/>
      <c r="DKO31" s="17"/>
      <c r="DKP31" s="17"/>
      <c r="DKQ31" s="17"/>
      <c r="DKR31" s="17"/>
      <c r="DKS31" s="17"/>
      <c r="DKT31" s="17"/>
      <c r="DKU31" s="17"/>
      <c r="DKV31" s="17"/>
      <c r="DKW31" s="17"/>
      <c r="DKX31" s="17"/>
      <c r="DKY31" s="17"/>
      <c r="DKZ31" s="17"/>
      <c r="DLA31" s="17"/>
      <c r="DLB31" s="17"/>
      <c r="DLC31" s="17"/>
      <c r="DLD31" s="17"/>
      <c r="DLE31" s="17"/>
      <c r="DLF31" s="17"/>
      <c r="DLG31" s="17"/>
      <c r="DLH31" s="17"/>
      <c r="DLI31" s="17"/>
      <c r="DLJ31" s="17"/>
      <c r="DLK31" s="17"/>
      <c r="DLL31" s="17"/>
      <c r="DLM31" s="17"/>
      <c r="DLN31" s="17"/>
      <c r="DLO31" s="17"/>
      <c r="DLP31" s="17"/>
      <c r="DLQ31" s="17"/>
      <c r="DLR31" s="17"/>
      <c r="DLS31" s="17"/>
      <c r="DLT31" s="17"/>
      <c r="DLU31" s="17"/>
      <c r="DLV31" s="17"/>
      <c r="DLW31" s="17"/>
      <c r="DLX31" s="17"/>
      <c r="DLY31" s="17"/>
      <c r="DLZ31" s="17"/>
      <c r="DMA31" s="17"/>
      <c r="DMB31" s="17"/>
      <c r="DMC31" s="17"/>
      <c r="DMD31" s="17"/>
      <c r="DME31" s="17"/>
      <c r="DMF31" s="17"/>
      <c r="DMG31" s="17"/>
      <c r="DMH31" s="17"/>
      <c r="DMI31" s="17"/>
      <c r="DMJ31" s="17"/>
      <c r="DMK31" s="17"/>
      <c r="DML31" s="17"/>
      <c r="DMM31" s="17"/>
      <c r="DMN31" s="17"/>
      <c r="DMO31" s="17"/>
      <c r="DMP31" s="17"/>
      <c r="DMQ31" s="17"/>
      <c r="DMR31" s="17"/>
      <c r="DMS31" s="17"/>
      <c r="DMT31" s="17"/>
      <c r="DMU31" s="17"/>
      <c r="DMV31" s="17"/>
      <c r="DMW31" s="17"/>
      <c r="DMX31" s="17"/>
      <c r="DMY31" s="17"/>
      <c r="DMZ31" s="17"/>
      <c r="DNA31" s="17"/>
      <c r="DNB31" s="17"/>
      <c r="DNC31" s="17"/>
      <c r="DND31" s="17"/>
      <c r="DNE31" s="17"/>
      <c r="DNF31" s="17"/>
      <c r="DNG31" s="17"/>
      <c r="DNH31" s="17"/>
      <c r="DNI31" s="17"/>
      <c r="DNJ31" s="17"/>
      <c r="DNK31" s="17"/>
      <c r="DNL31" s="17"/>
      <c r="DNM31" s="17"/>
      <c r="DNN31" s="17"/>
      <c r="DNO31" s="17"/>
      <c r="DNP31" s="17"/>
      <c r="DNQ31" s="17"/>
      <c r="DNR31" s="17"/>
      <c r="DNS31" s="17"/>
      <c r="DNT31" s="17"/>
      <c r="DNU31" s="17"/>
      <c r="DNV31" s="17"/>
      <c r="DNW31" s="17"/>
      <c r="DNX31" s="17"/>
      <c r="DNY31" s="17"/>
      <c r="DNZ31" s="17"/>
      <c r="DOA31" s="17"/>
      <c r="DOB31" s="17"/>
      <c r="DOC31" s="17"/>
      <c r="DOD31" s="17"/>
      <c r="DOE31" s="17"/>
      <c r="DOF31" s="17"/>
      <c r="DOG31" s="17"/>
      <c r="DOH31" s="17"/>
      <c r="DOI31" s="17"/>
      <c r="DOJ31" s="17"/>
      <c r="DOK31" s="17"/>
      <c r="DOL31" s="17"/>
      <c r="DOM31" s="17"/>
      <c r="DON31" s="17"/>
      <c r="DOO31" s="17"/>
      <c r="DOP31" s="17"/>
      <c r="DOQ31" s="17"/>
      <c r="DOR31" s="17"/>
      <c r="DOS31" s="17"/>
      <c r="DOT31" s="17"/>
      <c r="DOU31" s="17"/>
      <c r="DOV31" s="17"/>
      <c r="DOW31" s="17"/>
      <c r="DOX31" s="17"/>
      <c r="DOY31" s="17"/>
      <c r="DOZ31" s="17"/>
      <c r="DPA31" s="17"/>
      <c r="DPB31" s="17"/>
      <c r="DPC31" s="17"/>
      <c r="DPD31" s="17"/>
      <c r="DPE31" s="17"/>
      <c r="DPF31" s="17"/>
      <c r="DPG31" s="17"/>
      <c r="DPH31" s="17"/>
      <c r="DPI31" s="17"/>
      <c r="DPJ31" s="17"/>
      <c r="DPK31" s="17"/>
      <c r="DPL31" s="17"/>
      <c r="DPM31" s="17"/>
      <c r="DPN31" s="17"/>
      <c r="DPO31" s="17"/>
      <c r="DPP31" s="17"/>
      <c r="DPQ31" s="17"/>
      <c r="DPR31" s="17"/>
      <c r="DPS31" s="17"/>
      <c r="DPT31" s="17"/>
      <c r="DPU31" s="17"/>
      <c r="DPV31" s="17"/>
      <c r="DPW31" s="17"/>
      <c r="DPX31" s="17"/>
      <c r="DPY31" s="17"/>
      <c r="DPZ31" s="17"/>
      <c r="DQA31" s="17"/>
      <c r="DQB31" s="17"/>
      <c r="DQC31" s="17"/>
      <c r="DQD31" s="17"/>
      <c r="DQE31" s="17"/>
      <c r="DQF31" s="17"/>
      <c r="DQG31" s="17"/>
      <c r="DQH31" s="17"/>
      <c r="DQI31" s="17"/>
      <c r="DQJ31" s="17"/>
      <c r="DQK31" s="17"/>
      <c r="DQL31" s="17"/>
      <c r="DQM31" s="17"/>
      <c r="DQN31" s="17"/>
      <c r="DQO31" s="17"/>
      <c r="DQP31" s="17"/>
      <c r="DQQ31" s="17"/>
      <c r="DQR31" s="17"/>
      <c r="DQS31" s="17"/>
      <c r="DQT31" s="17"/>
      <c r="DQU31" s="17"/>
      <c r="DQV31" s="17"/>
      <c r="DQW31" s="17"/>
      <c r="DQX31" s="17"/>
      <c r="DQY31" s="17"/>
      <c r="DQZ31" s="17"/>
      <c r="DRA31" s="17"/>
      <c r="DRB31" s="17"/>
      <c r="DRC31" s="17"/>
      <c r="DRD31" s="17"/>
      <c r="DRE31" s="17"/>
      <c r="DRF31" s="17"/>
      <c r="DRG31" s="17"/>
      <c r="DRH31" s="17"/>
      <c r="DRI31" s="17"/>
      <c r="DRJ31" s="17"/>
      <c r="DRK31" s="17"/>
      <c r="DRL31" s="17"/>
      <c r="DRM31" s="17"/>
      <c r="DRN31" s="17"/>
      <c r="DRO31" s="17"/>
      <c r="DRP31" s="17"/>
      <c r="DRQ31" s="17"/>
      <c r="DRR31" s="17"/>
      <c r="DRS31" s="17"/>
      <c r="DRT31" s="17"/>
      <c r="DRU31" s="17"/>
      <c r="DRV31" s="17"/>
      <c r="DRW31" s="17"/>
      <c r="DRX31" s="17"/>
      <c r="DRY31" s="17"/>
      <c r="DRZ31" s="17"/>
      <c r="DSA31" s="17"/>
      <c r="DSB31" s="17"/>
      <c r="DSC31" s="17"/>
      <c r="DSD31" s="17"/>
      <c r="DSE31" s="17"/>
      <c r="DSF31" s="17"/>
      <c r="DSG31" s="17"/>
      <c r="DSH31" s="17"/>
      <c r="DSI31" s="17"/>
      <c r="DSJ31" s="17"/>
      <c r="DSK31" s="17"/>
      <c r="DSL31" s="17"/>
      <c r="DSM31" s="17"/>
      <c r="DSN31" s="17"/>
      <c r="DSO31" s="17"/>
      <c r="DSP31" s="17"/>
      <c r="DSQ31" s="17"/>
      <c r="DSR31" s="17"/>
      <c r="DSS31" s="17"/>
      <c r="DST31" s="17"/>
      <c r="DSU31" s="17"/>
      <c r="DSV31" s="17"/>
      <c r="DSW31" s="17"/>
      <c r="DSX31" s="17"/>
      <c r="DSY31" s="17"/>
      <c r="DSZ31" s="17"/>
      <c r="DTA31" s="17"/>
      <c r="DTB31" s="17"/>
      <c r="DTC31" s="17"/>
      <c r="DTD31" s="17"/>
      <c r="DTE31" s="17"/>
      <c r="DTF31" s="17"/>
      <c r="DTG31" s="17"/>
      <c r="DTH31" s="17"/>
      <c r="DTI31" s="17"/>
      <c r="DTJ31" s="17"/>
      <c r="DTK31" s="17"/>
      <c r="DTL31" s="17"/>
      <c r="DTM31" s="17"/>
      <c r="DTN31" s="17"/>
      <c r="DTO31" s="17"/>
      <c r="DTP31" s="17"/>
      <c r="DTQ31" s="17"/>
      <c r="DTR31" s="17"/>
      <c r="DTS31" s="17"/>
      <c r="DTT31" s="17"/>
      <c r="DTU31" s="17"/>
      <c r="DTV31" s="17"/>
      <c r="DTW31" s="17"/>
      <c r="DTX31" s="17"/>
      <c r="DTY31" s="17"/>
      <c r="DTZ31" s="17"/>
      <c r="DUA31" s="17"/>
      <c r="DUB31" s="17"/>
      <c r="DUC31" s="17"/>
      <c r="DUD31" s="17"/>
      <c r="DUE31" s="17"/>
      <c r="DUF31" s="17"/>
      <c r="DUG31" s="17"/>
      <c r="DUH31" s="17"/>
      <c r="DUI31" s="17"/>
      <c r="DUJ31" s="17"/>
      <c r="DUK31" s="17"/>
      <c r="DUL31" s="17"/>
      <c r="DUM31" s="17"/>
      <c r="DUN31" s="17"/>
      <c r="DUO31" s="17"/>
      <c r="DUP31" s="17"/>
      <c r="DUQ31" s="17"/>
      <c r="DUR31" s="17"/>
      <c r="DUS31" s="17"/>
      <c r="DUT31" s="17"/>
      <c r="DUU31" s="17"/>
      <c r="DUV31" s="17"/>
      <c r="DUW31" s="17"/>
      <c r="DUX31" s="17"/>
      <c r="DUY31" s="17"/>
      <c r="DUZ31" s="17"/>
      <c r="DVA31" s="17"/>
      <c r="DVB31" s="17"/>
      <c r="DVC31" s="17"/>
      <c r="DVD31" s="17"/>
      <c r="DVE31" s="17"/>
      <c r="DVF31" s="17"/>
      <c r="DVG31" s="17"/>
      <c r="DVH31" s="17"/>
      <c r="DVI31" s="17"/>
      <c r="DVJ31" s="17"/>
      <c r="DVK31" s="17"/>
      <c r="DVL31" s="17"/>
      <c r="DVM31" s="17"/>
      <c r="DVN31" s="17"/>
      <c r="DVO31" s="17"/>
      <c r="DVP31" s="17"/>
      <c r="DVQ31" s="17"/>
      <c r="DVR31" s="17"/>
      <c r="DVS31" s="17"/>
      <c r="DVT31" s="17"/>
      <c r="DVU31" s="17"/>
      <c r="DVV31" s="17"/>
      <c r="DVW31" s="17"/>
      <c r="DVX31" s="17"/>
      <c r="DVY31" s="17"/>
      <c r="DVZ31" s="17"/>
      <c r="DWA31" s="17"/>
      <c r="DWB31" s="17"/>
      <c r="DWC31" s="17"/>
      <c r="DWD31" s="17"/>
      <c r="DWE31" s="17"/>
      <c r="DWF31" s="17"/>
      <c r="DWG31" s="17"/>
      <c r="DWH31" s="17"/>
      <c r="DWI31" s="17"/>
      <c r="DWJ31" s="17"/>
      <c r="DWK31" s="17"/>
      <c r="DWL31" s="17"/>
      <c r="DWM31" s="17"/>
      <c r="DWN31" s="17"/>
      <c r="DWO31" s="17"/>
      <c r="DWP31" s="17"/>
      <c r="DWQ31" s="17"/>
      <c r="DWR31" s="17"/>
      <c r="DWS31" s="17"/>
      <c r="DWT31" s="17"/>
      <c r="DWU31" s="17"/>
      <c r="DWV31" s="17"/>
      <c r="DWW31" s="17"/>
      <c r="DWX31" s="17"/>
      <c r="DWY31" s="17"/>
      <c r="DWZ31" s="17"/>
      <c r="DXA31" s="17"/>
      <c r="DXB31" s="17"/>
      <c r="DXC31" s="17"/>
      <c r="DXD31" s="17"/>
      <c r="DXE31" s="17"/>
      <c r="DXF31" s="17"/>
      <c r="DXG31" s="17"/>
      <c r="DXH31" s="17"/>
      <c r="DXI31" s="17"/>
      <c r="DXJ31" s="17"/>
      <c r="DXK31" s="17"/>
      <c r="DXL31" s="17"/>
      <c r="DXM31" s="17"/>
      <c r="DXN31" s="17"/>
      <c r="DXO31" s="17"/>
      <c r="DXP31" s="17"/>
      <c r="DXQ31" s="17"/>
      <c r="DXR31" s="17"/>
      <c r="DXS31" s="17"/>
      <c r="DXT31" s="17"/>
      <c r="DXU31" s="17"/>
      <c r="DXV31" s="17"/>
      <c r="DXW31" s="17"/>
      <c r="DXX31" s="17"/>
      <c r="DXY31" s="17"/>
      <c r="DXZ31" s="17"/>
      <c r="DYA31" s="17"/>
      <c r="DYB31" s="17"/>
      <c r="DYC31" s="17"/>
      <c r="DYD31" s="17"/>
      <c r="DYE31" s="17"/>
      <c r="DYF31" s="17"/>
      <c r="DYG31" s="17"/>
      <c r="DYH31" s="17"/>
      <c r="DYI31" s="17"/>
      <c r="DYJ31" s="17"/>
      <c r="DYK31" s="17"/>
      <c r="DYL31" s="17"/>
      <c r="DYM31" s="17"/>
      <c r="DYN31" s="17"/>
      <c r="DYO31" s="17"/>
      <c r="DYP31" s="17"/>
      <c r="DYQ31" s="17"/>
      <c r="DYR31" s="17"/>
      <c r="DYS31" s="17"/>
      <c r="DYT31" s="17"/>
      <c r="DYU31" s="17"/>
      <c r="DYV31" s="17"/>
      <c r="DYW31" s="17"/>
      <c r="DYX31" s="17"/>
      <c r="DYY31" s="17"/>
      <c r="DYZ31" s="17"/>
      <c r="DZA31" s="17"/>
      <c r="DZB31" s="17"/>
      <c r="DZC31" s="17"/>
      <c r="DZD31" s="17"/>
      <c r="DZE31" s="17"/>
      <c r="DZF31" s="17"/>
      <c r="DZG31" s="17"/>
      <c r="DZH31" s="17"/>
      <c r="DZI31" s="17"/>
      <c r="DZJ31" s="17"/>
      <c r="DZK31" s="17"/>
      <c r="DZL31" s="17"/>
      <c r="DZM31" s="17"/>
      <c r="DZN31" s="17"/>
      <c r="DZO31" s="17"/>
      <c r="DZP31" s="17"/>
      <c r="DZQ31" s="17"/>
      <c r="DZR31" s="17"/>
      <c r="DZS31" s="17"/>
      <c r="DZT31" s="17"/>
      <c r="DZU31" s="17"/>
      <c r="DZV31" s="17"/>
      <c r="DZW31" s="17"/>
      <c r="DZX31" s="17"/>
      <c r="DZY31" s="17"/>
      <c r="DZZ31" s="17"/>
      <c r="EAA31" s="17"/>
      <c r="EAB31" s="17"/>
      <c r="EAC31" s="17"/>
      <c r="EAD31" s="17"/>
      <c r="EAE31" s="17"/>
      <c r="EAF31" s="17"/>
      <c r="EAG31" s="17"/>
      <c r="EAH31" s="17"/>
      <c r="EAI31" s="17"/>
      <c r="EAJ31" s="17"/>
      <c r="EAK31" s="17"/>
      <c r="EAL31" s="17"/>
      <c r="EAM31" s="17"/>
      <c r="EAN31" s="17"/>
      <c r="EAO31" s="17"/>
      <c r="EAP31" s="17"/>
      <c r="EAQ31" s="17"/>
      <c r="EAR31" s="17"/>
      <c r="EAS31" s="17"/>
      <c r="EAT31" s="17"/>
      <c r="EAU31" s="17"/>
      <c r="EAV31" s="17"/>
      <c r="EAW31" s="17"/>
      <c r="EAX31" s="17"/>
      <c r="EAY31" s="17"/>
      <c r="EAZ31" s="17"/>
      <c r="EBA31" s="17"/>
      <c r="EBB31" s="17"/>
      <c r="EBC31" s="17"/>
      <c r="EBD31" s="17"/>
      <c r="EBE31" s="17"/>
      <c r="EBF31" s="17"/>
      <c r="EBG31" s="17"/>
      <c r="EBH31" s="17"/>
      <c r="EBI31" s="17"/>
      <c r="EBJ31" s="17"/>
      <c r="EBK31" s="17"/>
      <c r="EBL31" s="17"/>
      <c r="EBM31" s="17"/>
      <c r="EBN31" s="17"/>
      <c r="EBO31" s="17"/>
      <c r="EBP31" s="17"/>
      <c r="EBQ31" s="17"/>
      <c r="EBR31" s="17"/>
      <c r="EBS31" s="17"/>
      <c r="EBT31" s="17"/>
      <c r="EBU31" s="17"/>
      <c r="EBV31" s="17"/>
      <c r="EBW31" s="17"/>
      <c r="EBX31" s="17"/>
      <c r="EBY31" s="17"/>
      <c r="EBZ31" s="17"/>
      <c r="ECA31" s="17"/>
      <c r="ECB31" s="17"/>
      <c r="ECC31" s="17"/>
      <c r="ECD31" s="17"/>
      <c r="ECE31" s="17"/>
      <c r="ECF31" s="17"/>
      <c r="ECG31" s="17"/>
      <c r="ECH31" s="17"/>
      <c r="ECI31" s="17"/>
      <c r="ECJ31" s="17"/>
      <c r="ECK31" s="17"/>
      <c r="ECL31" s="17"/>
      <c r="ECM31" s="17"/>
      <c r="ECN31" s="17"/>
      <c r="ECO31" s="17"/>
      <c r="ECP31" s="17"/>
      <c r="ECQ31" s="17"/>
      <c r="ECR31" s="17"/>
      <c r="ECS31" s="17"/>
      <c r="ECT31" s="17"/>
      <c r="ECU31" s="17"/>
      <c r="ECV31" s="17"/>
      <c r="ECW31" s="17"/>
      <c r="ECX31" s="17"/>
      <c r="ECY31" s="17"/>
      <c r="ECZ31" s="17"/>
      <c r="EDA31" s="17"/>
      <c r="EDB31" s="17"/>
      <c r="EDC31" s="17"/>
      <c r="EDD31" s="17"/>
      <c r="EDE31" s="17"/>
      <c r="EDF31" s="17"/>
      <c r="EDG31" s="17"/>
      <c r="EDH31" s="17"/>
      <c r="EDI31" s="17"/>
      <c r="EDJ31" s="17"/>
      <c r="EDK31" s="17"/>
      <c r="EDL31" s="17"/>
      <c r="EDM31" s="17"/>
      <c r="EDN31" s="17"/>
      <c r="EDO31" s="17"/>
      <c r="EDP31" s="17"/>
      <c r="EDQ31" s="17"/>
      <c r="EDR31" s="17"/>
      <c r="EDS31" s="17"/>
      <c r="EDT31" s="17"/>
      <c r="EDU31" s="17"/>
      <c r="EDV31" s="17"/>
      <c r="EDW31" s="17"/>
      <c r="EDX31" s="17"/>
      <c r="EDY31" s="17"/>
      <c r="EDZ31" s="17"/>
      <c r="EEA31" s="17"/>
      <c r="EEB31" s="17"/>
      <c r="EEC31" s="17"/>
      <c r="EED31" s="17"/>
      <c r="EEE31" s="17"/>
      <c r="EEF31" s="17"/>
      <c r="EEG31" s="17"/>
      <c r="EEH31" s="17"/>
      <c r="EEI31" s="17"/>
      <c r="EEJ31" s="17"/>
      <c r="EEK31" s="17"/>
      <c r="EEL31" s="17"/>
      <c r="EEM31" s="17"/>
      <c r="EEN31" s="17"/>
      <c r="EEO31" s="17"/>
      <c r="EEP31" s="17"/>
      <c r="EEQ31" s="17"/>
      <c r="EER31" s="17"/>
      <c r="EES31" s="17"/>
      <c r="EET31" s="17"/>
      <c r="EEU31" s="17"/>
      <c r="EEV31" s="17"/>
      <c r="EEW31" s="17"/>
      <c r="EEX31" s="17"/>
      <c r="EEY31" s="17"/>
      <c r="EEZ31" s="17"/>
      <c r="EFA31" s="17"/>
      <c r="EFB31" s="17"/>
      <c r="EFC31" s="17"/>
      <c r="EFD31" s="17"/>
      <c r="EFE31" s="17"/>
      <c r="EFF31" s="17"/>
      <c r="EFG31" s="17"/>
      <c r="EFH31" s="17"/>
      <c r="EFI31" s="17"/>
      <c r="EFJ31" s="17"/>
      <c r="EFK31" s="17"/>
      <c r="EFL31" s="17"/>
      <c r="EFM31" s="17"/>
      <c r="EFN31" s="17"/>
      <c r="EFO31" s="17"/>
      <c r="EFP31" s="17"/>
      <c r="EFQ31" s="17"/>
      <c r="EFR31" s="17"/>
      <c r="EFS31" s="17"/>
      <c r="EFT31" s="17"/>
      <c r="EFU31" s="17"/>
      <c r="EFV31" s="17"/>
      <c r="EFW31" s="17"/>
      <c r="EFX31" s="17"/>
      <c r="EFY31" s="17"/>
      <c r="EFZ31" s="17"/>
      <c r="EGA31" s="17"/>
      <c r="EGB31" s="17"/>
      <c r="EGC31" s="17"/>
      <c r="EGD31" s="17"/>
      <c r="EGE31" s="17"/>
      <c r="EGF31" s="17"/>
      <c r="EGG31" s="17"/>
      <c r="EGH31" s="17"/>
      <c r="EGI31" s="17"/>
      <c r="EGJ31" s="17"/>
      <c r="EGK31" s="17"/>
      <c r="EGL31" s="17"/>
      <c r="EGM31" s="17"/>
      <c r="EGN31" s="17"/>
      <c r="EGO31" s="17"/>
      <c r="EGP31" s="17"/>
      <c r="EGQ31" s="17"/>
      <c r="EGR31" s="17"/>
      <c r="EGS31" s="17"/>
      <c r="EGT31" s="17"/>
      <c r="EGU31" s="17"/>
      <c r="EGV31" s="17"/>
      <c r="EGW31" s="17"/>
      <c r="EGX31" s="17"/>
      <c r="EGY31" s="17"/>
      <c r="EGZ31" s="17"/>
      <c r="EHA31" s="17"/>
      <c r="EHB31" s="17"/>
      <c r="EHC31" s="17"/>
      <c r="EHD31" s="17"/>
      <c r="EHE31" s="17"/>
      <c r="EHF31" s="17"/>
      <c r="EHG31" s="17"/>
      <c r="EHH31" s="17"/>
      <c r="EHI31" s="17"/>
      <c r="EHJ31" s="17"/>
      <c r="EHK31" s="17"/>
      <c r="EHL31" s="17"/>
      <c r="EHM31" s="17"/>
      <c r="EHN31" s="17"/>
      <c r="EHO31" s="17"/>
      <c r="EHP31" s="17"/>
      <c r="EHQ31" s="17"/>
      <c r="EHR31" s="17"/>
      <c r="EHS31" s="17"/>
      <c r="EHT31" s="17"/>
      <c r="EHU31" s="17"/>
      <c r="EHV31" s="17"/>
      <c r="EHW31" s="17"/>
      <c r="EHX31" s="17"/>
      <c r="EHY31" s="17"/>
      <c r="EHZ31" s="17"/>
      <c r="EIA31" s="17"/>
      <c r="EIB31" s="17"/>
      <c r="EIC31" s="17"/>
      <c r="EID31" s="17"/>
      <c r="EIE31" s="17"/>
      <c r="EIF31" s="17"/>
      <c r="EIG31" s="17"/>
      <c r="EIH31" s="17"/>
      <c r="EII31" s="17"/>
      <c r="EIJ31" s="17"/>
      <c r="EIK31" s="17"/>
      <c r="EIL31" s="17"/>
      <c r="EIM31" s="17"/>
      <c r="EIN31" s="17"/>
      <c r="EIO31" s="17"/>
      <c r="EIP31" s="17"/>
      <c r="EIQ31" s="17"/>
      <c r="EIR31" s="17"/>
      <c r="EIS31" s="17"/>
      <c r="EIT31" s="17"/>
      <c r="EIU31" s="17"/>
      <c r="EIV31" s="17"/>
      <c r="EIW31" s="17"/>
      <c r="EIX31" s="17"/>
      <c r="EIY31" s="17"/>
      <c r="EIZ31" s="17"/>
      <c r="EJA31" s="17"/>
      <c r="EJB31" s="17"/>
      <c r="EJC31" s="17"/>
      <c r="EJD31" s="17"/>
      <c r="EJE31" s="17"/>
      <c r="EJF31" s="17"/>
      <c r="EJG31" s="17"/>
      <c r="EJH31" s="17"/>
      <c r="EJI31" s="17"/>
      <c r="EJJ31" s="17"/>
      <c r="EJK31" s="17"/>
      <c r="EJL31" s="17"/>
      <c r="EJM31" s="17"/>
      <c r="EJN31" s="17"/>
      <c r="EJO31" s="17"/>
      <c r="EJP31" s="17"/>
      <c r="EJQ31" s="17"/>
      <c r="EJR31" s="17"/>
      <c r="EJS31" s="17"/>
      <c r="EJT31" s="17"/>
      <c r="EJU31" s="17"/>
      <c r="EJV31" s="17"/>
      <c r="EJW31" s="17"/>
      <c r="EJX31" s="17"/>
      <c r="EJY31" s="17"/>
      <c r="EJZ31" s="17"/>
      <c r="EKA31" s="17"/>
      <c r="EKB31" s="17"/>
      <c r="EKC31" s="17"/>
      <c r="EKD31" s="17"/>
      <c r="EKE31" s="17"/>
      <c r="EKF31" s="17"/>
      <c r="EKG31" s="17"/>
      <c r="EKH31" s="17"/>
      <c r="EKI31" s="17"/>
      <c r="EKJ31" s="17"/>
      <c r="EKK31" s="17"/>
      <c r="EKL31" s="17"/>
      <c r="EKM31" s="17"/>
      <c r="EKN31" s="17"/>
      <c r="EKO31" s="17"/>
      <c r="EKP31" s="17"/>
      <c r="EKQ31" s="17"/>
      <c r="EKR31" s="17"/>
      <c r="EKS31" s="17"/>
      <c r="EKT31" s="17"/>
      <c r="EKU31" s="17"/>
      <c r="EKV31" s="17"/>
      <c r="EKW31" s="17"/>
      <c r="EKX31" s="17"/>
      <c r="EKY31" s="17"/>
      <c r="EKZ31" s="17"/>
      <c r="ELA31" s="17"/>
      <c r="ELB31" s="17"/>
      <c r="ELC31" s="17"/>
      <c r="ELD31" s="17"/>
      <c r="ELE31" s="17"/>
      <c r="ELF31" s="17"/>
      <c r="ELG31" s="17"/>
      <c r="ELH31" s="17"/>
      <c r="ELI31" s="17"/>
      <c r="ELJ31" s="17"/>
      <c r="ELK31" s="17"/>
      <c r="ELL31" s="17"/>
      <c r="ELM31" s="17"/>
      <c r="ELN31" s="17"/>
      <c r="ELO31" s="17"/>
      <c r="ELP31" s="17"/>
      <c r="ELQ31" s="17"/>
      <c r="ELR31" s="17"/>
      <c r="ELS31" s="17"/>
      <c r="ELT31" s="17"/>
      <c r="ELU31" s="17"/>
      <c r="ELV31" s="17"/>
      <c r="ELW31" s="17"/>
      <c r="ELX31" s="17"/>
      <c r="ELY31" s="17"/>
      <c r="ELZ31" s="17"/>
      <c r="EMA31" s="17"/>
      <c r="EMB31" s="17"/>
      <c r="EMC31" s="17"/>
      <c r="EMD31" s="17"/>
      <c r="EME31" s="17"/>
      <c r="EMF31" s="17"/>
      <c r="EMG31" s="17"/>
      <c r="EMH31" s="17"/>
      <c r="EMI31" s="17"/>
      <c r="EMJ31" s="17"/>
      <c r="EMK31" s="17"/>
      <c r="EML31" s="17"/>
      <c r="EMM31" s="17"/>
      <c r="EMN31" s="17"/>
      <c r="EMO31" s="17"/>
      <c r="EMP31" s="17"/>
      <c r="EMQ31" s="17"/>
      <c r="EMR31" s="17"/>
      <c r="EMS31" s="17"/>
      <c r="EMT31" s="17"/>
      <c r="EMU31" s="17"/>
      <c r="EMV31" s="17"/>
      <c r="EMW31" s="17"/>
      <c r="EMX31" s="17"/>
      <c r="EMY31" s="17"/>
      <c r="EMZ31" s="17"/>
      <c r="ENA31" s="17"/>
      <c r="ENB31" s="17"/>
      <c r="ENC31" s="17"/>
      <c r="END31" s="17"/>
      <c r="ENE31" s="17"/>
      <c r="ENF31" s="17"/>
      <c r="ENG31" s="17"/>
      <c r="ENH31" s="17"/>
      <c r="ENI31" s="17"/>
      <c r="ENJ31" s="17"/>
      <c r="ENK31" s="17"/>
      <c r="ENL31" s="17"/>
      <c r="ENM31" s="17"/>
      <c r="ENN31" s="17"/>
      <c r="ENO31" s="17"/>
      <c r="ENP31" s="17"/>
      <c r="ENQ31" s="17"/>
      <c r="ENR31" s="17"/>
      <c r="ENS31" s="17"/>
      <c r="ENT31" s="17"/>
      <c r="ENU31" s="17"/>
      <c r="ENV31" s="17"/>
      <c r="ENW31" s="17"/>
      <c r="ENX31" s="17"/>
      <c r="ENY31" s="17"/>
      <c r="ENZ31" s="17"/>
      <c r="EOA31" s="17"/>
      <c r="EOB31" s="17"/>
      <c r="EOC31" s="17"/>
      <c r="EOD31" s="17"/>
      <c r="EOE31" s="17"/>
      <c r="EOF31" s="17"/>
      <c r="EOG31" s="17"/>
      <c r="EOH31" s="17"/>
      <c r="EOI31" s="17"/>
      <c r="EOJ31" s="17"/>
      <c r="EOK31" s="17"/>
      <c r="EOL31" s="17"/>
      <c r="EOM31" s="17"/>
      <c r="EON31" s="17"/>
      <c r="EOO31" s="17"/>
      <c r="EOP31" s="17"/>
      <c r="EOQ31" s="17"/>
      <c r="EOR31" s="17"/>
      <c r="EOS31" s="17"/>
      <c r="EOT31" s="17"/>
      <c r="EOU31" s="17"/>
      <c r="EOV31" s="17"/>
      <c r="EOW31" s="17"/>
      <c r="EOX31" s="17"/>
      <c r="EOY31" s="17"/>
      <c r="EOZ31" s="17"/>
      <c r="EPA31" s="17"/>
      <c r="EPB31" s="17"/>
      <c r="EPC31" s="17"/>
      <c r="EPD31" s="17"/>
      <c r="EPE31" s="17"/>
      <c r="EPF31" s="17"/>
      <c r="EPG31" s="17"/>
      <c r="EPH31" s="17"/>
      <c r="EPI31" s="17"/>
      <c r="EPJ31" s="17"/>
      <c r="EPK31" s="17"/>
      <c r="EPL31" s="17"/>
      <c r="EPM31" s="17"/>
      <c r="EPN31" s="17"/>
      <c r="EPO31" s="17"/>
      <c r="EPP31" s="17"/>
      <c r="EPQ31" s="17"/>
      <c r="EPR31" s="17"/>
      <c r="EPS31" s="17"/>
      <c r="EPT31" s="17"/>
      <c r="EPU31" s="17"/>
      <c r="EPV31" s="17"/>
      <c r="EPW31" s="17"/>
      <c r="EPX31" s="17"/>
      <c r="EPY31" s="17"/>
      <c r="EPZ31" s="17"/>
      <c r="EQA31" s="17"/>
      <c r="EQB31" s="17"/>
      <c r="EQC31" s="17"/>
      <c r="EQD31" s="17"/>
      <c r="EQE31" s="17"/>
      <c r="EQF31" s="17"/>
      <c r="EQG31" s="17"/>
      <c r="EQH31" s="17"/>
      <c r="EQI31" s="17"/>
      <c r="EQJ31" s="17"/>
      <c r="EQK31" s="17"/>
      <c r="EQL31" s="17"/>
      <c r="EQM31" s="17"/>
      <c r="EQN31" s="17"/>
      <c r="EQO31" s="17"/>
      <c r="EQP31" s="17"/>
      <c r="EQQ31" s="17"/>
      <c r="EQR31" s="17"/>
      <c r="EQS31" s="17"/>
      <c r="EQT31" s="17"/>
      <c r="EQU31" s="17"/>
      <c r="EQV31" s="17"/>
      <c r="EQW31" s="17"/>
      <c r="EQX31" s="17"/>
      <c r="EQY31" s="17"/>
      <c r="EQZ31" s="17"/>
      <c r="ERA31" s="17"/>
      <c r="ERB31" s="17"/>
      <c r="ERC31" s="17"/>
      <c r="ERD31" s="17"/>
      <c r="ERE31" s="17"/>
      <c r="ERF31" s="17"/>
      <c r="ERG31" s="17"/>
      <c r="ERH31" s="17"/>
      <c r="ERI31" s="17"/>
      <c r="ERJ31" s="17"/>
      <c r="ERK31" s="17"/>
      <c r="ERL31" s="17"/>
      <c r="ERM31" s="17"/>
      <c r="ERN31" s="17"/>
      <c r="ERO31" s="17"/>
      <c r="ERP31" s="17"/>
      <c r="ERQ31" s="17"/>
      <c r="ERR31" s="17"/>
      <c r="ERS31" s="17"/>
      <c r="ERT31" s="17"/>
      <c r="ERU31" s="17"/>
      <c r="ERV31" s="17"/>
      <c r="ERW31" s="17"/>
      <c r="ERX31" s="17"/>
      <c r="ERY31" s="17"/>
      <c r="ERZ31" s="17"/>
      <c r="ESA31" s="17"/>
      <c r="ESB31" s="17"/>
      <c r="ESC31" s="17"/>
      <c r="ESD31" s="17"/>
      <c r="ESE31" s="17"/>
      <c r="ESF31" s="17"/>
      <c r="ESG31" s="17"/>
      <c r="ESH31" s="17"/>
      <c r="ESI31" s="17"/>
      <c r="ESJ31" s="17"/>
      <c r="ESK31" s="17"/>
      <c r="ESL31" s="17"/>
      <c r="ESM31" s="17"/>
      <c r="ESN31" s="17"/>
      <c r="ESO31" s="17"/>
      <c r="ESP31" s="17"/>
      <c r="ESQ31" s="17"/>
      <c r="ESR31" s="17"/>
      <c r="ESS31" s="17"/>
      <c r="EST31" s="17"/>
      <c r="ESU31" s="17"/>
      <c r="ESV31" s="17"/>
      <c r="ESW31" s="17"/>
      <c r="ESX31" s="17"/>
      <c r="ESY31" s="17"/>
      <c r="ESZ31" s="17"/>
      <c r="ETA31" s="17"/>
      <c r="ETB31" s="17"/>
      <c r="ETC31" s="17"/>
      <c r="ETD31" s="17"/>
      <c r="ETE31" s="17"/>
      <c r="ETF31" s="17"/>
      <c r="ETG31" s="17"/>
      <c r="ETH31" s="17"/>
      <c r="ETI31" s="17"/>
      <c r="ETJ31" s="17"/>
      <c r="ETK31" s="17"/>
      <c r="ETL31" s="17"/>
      <c r="ETM31" s="17"/>
      <c r="ETN31" s="17"/>
      <c r="ETO31" s="17"/>
      <c r="ETP31" s="17"/>
      <c r="ETQ31" s="17"/>
      <c r="ETR31" s="17"/>
      <c r="ETS31" s="17"/>
      <c r="ETT31" s="17"/>
      <c r="ETU31" s="17"/>
      <c r="ETV31" s="17"/>
      <c r="ETW31" s="17"/>
      <c r="ETX31" s="17"/>
      <c r="ETY31" s="17"/>
      <c r="ETZ31" s="17"/>
      <c r="EUA31" s="17"/>
      <c r="EUB31" s="17"/>
      <c r="EUC31" s="17"/>
      <c r="EUD31" s="17"/>
      <c r="EUE31" s="17"/>
      <c r="EUF31" s="17"/>
      <c r="EUG31" s="17"/>
      <c r="EUH31" s="17"/>
      <c r="EUI31" s="17"/>
      <c r="EUJ31" s="17"/>
      <c r="EUK31" s="17"/>
      <c r="EUL31" s="17"/>
      <c r="EUM31" s="17"/>
      <c r="EUN31" s="17"/>
      <c r="EUO31" s="17"/>
      <c r="EUP31" s="17"/>
      <c r="EUQ31" s="17"/>
      <c r="EUR31" s="17"/>
      <c r="EUS31" s="17"/>
      <c r="EUT31" s="17"/>
      <c r="EUU31" s="17"/>
      <c r="EUV31" s="17"/>
      <c r="EUW31" s="17"/>
      <c r="EUX31" s="17"/>
      <c r="EUY31" s="17"/>
      <c r="EUZ31" s="17"/>
      <c r="EVA31" s="17"/>
      <c r="EVB31" s="17"/>
      <c r="EVC31" s="17"/>
      <c r="EVD31" s="17"/>
      <c r="EVE31" s="17"/>
      <c r="EVF31" s="17"/>
      <c r="EVG31" s="17"/>
      <c r="EVH31" s="17"/>
      <c r="EVI31" s="17"/>
      <c r="EVJ31" s="17"/>
      <c r="EVK31" s="17"/>
      <c r="EVL31" s="17"/>
      <c r="EVM31" s="17"/>
      <c r="EVN31" s="17"/>
      <c r="EVO31" s="17"/>
      <c r="EVP31" s="17"/>
      <c r="EVQ31" s="17"/>
      <c r="EVR31" s="17"/>
      <c r="EVS31" s="17"/>
      <c r="EVT31" s="17"/>
      <c r="EVU31" s="17"/>
      <c r="EVV31" s="17"/>
      <c r="EVW31" s="17"/>
      <c r="EVX31" s="17"/>
      <c r="EVY31" s="17"/>
      <c r="EVZ31" s="17"/>
      <c r="EWA31" s="17"/>
      <c r="EWB31" s="17"/>
      <c r="EWC31" s="17"/>
      <c r="EWD31" s="17"/>
      <c r="EWE31" s="17"/>
      <c r="EWF31" s="17"/>
      <c r="EWG31" s="17"/>
      <c r="EWH31" s="17"/>
      <c r="EWI31" s="17"/>
      <c r="EWJ31" s="17"/>
      <c r="EWK31" s="17"/>
      <c r="EWL31" s="17"/>
      <c r="EWM31" s="17"/>
      <c r="EWN31" s="17"/>
      <c r="EWO31" s="17"/>
      <c r="EWP31" s="17"/>
      <c r="EWQ31" s="17"/>
      <c r="EWR31" s="17"/>
      <c r="EWS31" s="17"/>
      <c r="EWT31" s="17"/>
      <c r="EWU31" s="17"/>
      <c r="EWV31" s="17"/>
      <c r="EWW31" s="17"/>
      <c r="EWX31" s="17"/>
      <c r="EWY31" s="17"/>
      <c r="EWZ31" s="17"/>
      <c r="EXA31" s="17"/>
      <c r="EXB31" s="17"/>
      <c r="EXC31" s="17"/>
      <c r="EXD31" s="17"/>
      <c r="EXE31" s="17"/>
      <c r="EXF31" s="17"/>
      <c r="EXG31" s="17"/>
      <c r="EXH31" s="17"/>
      <c r="EXI31" s="17"/>
      <c r="EXJ31" s="17"/>
      <c r="EXK31" s="17"/>
      <c r="EXL31" s="17"/>
      <c r="EXM31" s="17"/>
      <c r="EXN31" s="17"/>
      <c r="EXO31" s="17"/>
      <c r="EXP31" s="17"/>
      <c r="EXQ31" s="17"/>
      <c r="EXR31" s="17"/>
      <c r="EXS31" s="17"/>
      <c r="EXT31" s="17"/>
      <c r="EXU31" s="17"/>
      <c r="EXV31" s="17"/>
      <c r="EXW31" s="17"/>
      <c r="EXX31" s="17"/>
      <c r="EXY31" s="17"/>
      <c r="EXZ31" s="17"/>
      <c r="EYA31" s="17"/>
      <c r="EYB31" s="17"/>
      <c r="EYC31" s="17"/>
      <c r="EYD31" s="17"/>
      <c r="EYE31" s="17"/>
      <c r="EYF31" s="17"/>
      <c r="EYG31" s="17"/>
      <c r="EYH31" s="17"/>
      <c r="EYI31" s="17"/>
      <c r="EYJ31" s="17"/>
      <c r="EYK31" s="17"/>
      <c r="EYL31" s="17"/>
      <c r="EYM31" s="17"/>
      <c r="EYN31" s="17"/>
      <c r="EYO31" s="17"/>
      <c r="EYP31" s="17"/>
      <c r="EYQ31" s="17"/>
      <c r="EYR31" s="17"/>
      <c r="EYS31" s="17"/>
      <c r="EYT31" s="17"/>
      <c r="EYU31" s="17"/>
      <c r="EYV31" s="17"/>
      <c r="EYW31" s="17"/>
      <c r="EYX31" s="17"/>
      <c r="EYY31" s="17"/>
      <c r="EYZ31" s="17"/>
      <c r="EZA31" s="17"/>
      <c r="EZB31" s="17"/>
      <c r="EZC31" s="17"/>
      <c r="EZD31" s="17"/>
      <c r="EZE31" s="17"/>
      <c r="EZF31" s="17"/>
      <c r="EZG31" s="17"/>
      <c r="EZH31" s="17"/>
      <c r="EZI31" s="17"/>
      <c r="EZJ31" s="17"/>
      <c r="EZK31" s="17"/>
      <c r="EZL31" s="17"/>
      <c r="EZM31" s="17"/>
      <c r="EZN31" s="17"/>
      <c r="EZO31" s="17"/>
      <c r="EZP31" s="17"/>
      <c r="EZQ31" s="17"/>
      <c r="EZR31" s="17"/>
      <c r="EZS31" s="17"/>
      <c r="EZT31" s="17"/>
      <c r="EZU31" s="17"/>
      <c r="EZV31" s="17"/>
      <c r="EZW31" s="17"/>
      <c r="EZX31" s="17"/>
      <c r="EZY31" s="17"/>
      <c r="EZZ31" s="17"/>
      <c r="FAA31" s="17"/>
      <c r="FAB31" s="17"/>
      <c r="FAC31" s="17"/>
      <c r="FAD31" s="17"/>
      <c r="FAE31" s="17"/>
      <c r="FAF31" s="17"/>
      <c r="FAG31" s="17"/>
      <c r="FAH31" s="17"/>
      <c r="FAI31" s="17"/>
      <c r="FAJ31" s="17"/>
      <c r="FAK31" s="17"/>
      <c r="FAL31" s="17"/>
      <c r="FAM31" s="17"/>
      <c r="FAN31" s="17"/>
      <c r="FAO31" s="17"/>
      <c r="FAP31" s="17"/>
      <c r="FAQ31" s="17"/>
      <c r="FAR31" s="17"/>
      <c r="FAS31" s="17"/>
      <c r="FAT31" s="17"/>
      <c r="FAU31" s="17"/>
      <c r="FAV31" s="17"/>
      <c r="FAW31" s="17"/>
      <c r="FAX31" s="17"/>
      <c r="FAY31" s="17"/>
      <c r="FAZ31" s="17"/>
      <c r="FBA31" s="17"/>
      <c r="FBB31" s="17"/>
      <c r="FBC31" s="17"/>
      <c r="FBD31" s="17"/>
      <c r="FBE31" s="17"/>
      <c r="FBF31" s="17"/>
      <c r="FBG31" s="17"/>
      <c r="FBH31" s="17"/>
      <c r="FBI31" s="17"/>
      <c r="FBJ31" s="17"/>
      <c r="FBK31" s="17"/>
      <c r="FBL31" s="17"/>
      <c r="FBM31" s="17"/>
      <c r="FBN31" s="17"/>
      <c r="FBO31" s="17"/>
      <c r="FBP31" s="17"/>
      <c r="FBQ31" s="17"/>
      <c r="FBR31" s="17"/>
      <c r="FBS31" s="17"/>
      <c r="FBT31" s="17"/>
      <c r="FBU31" s="17"/>
      <c r="FBV31" s="17"/>
      <c r="FBW31" s="17"/>
      <c r="FBX31" s="17"/>
      <c r="FBY31" s="17"/>
      <c r="FBZ31" s="17"/>
      <c r="FCA31" s="17"/>
      <c r="FCB31" s="17"/>
      <c r="FCC31" s="17"/>
      <c r="FCD31" s="17"/>
      <c r="FCE31" s="17"/>
      <c r="FCF31" s="17"/>
      <c r="FCG31" s="17"/>
      <c r="FCH31" s="17"/>
      <c r="FCI31" s="17"/>
      <c r="FCJ31" s="17"/>
      <c r="FCK31" s="17"/>
      <c r="FCL31" s="17"/>
      <c r="FCM31" s="17"/>
      <c r="FCN31" s="17"/>
      <c r="FCO31" s="17"/>
      <c r="FCP31" s="17"/>
      <c r="FCQ31" s="17"/>
      <c r="FCR31" s="17"/>
      <c r="FCS31" s="17"/>
      <c r="FCT31" s="17"/>
      <c r="FCU31" s="17"/>
      <c r="FCV31" s="17"/>
      <c r="FCW31" s="17"/>
      <c r="FCX31" s="17"/>
      <c r="FCY31" s="17"/>
      <c r="FCZ31" s="17"/>
      <c r="FDA31" s="17"/>
      <c r="FDB31" s="17"/>
      <c r="FDC31" s="17"/>
      <c r="FDD31" s="17"/>
      <c r="FDE31" s="17"/>
      <c r="FDF31" s="17"/>
      <c r="FDG31" s="17"/>
      <c r="FDH31" s="17"/>
      <c r="FDI31" s="17"/>
      <c r="FDJ31" s="17"/>
      <c r="FDK31" s="17"/>
      <c r="FDL31" s="17"/>
      <c r="FDM31" s="17"/>
      <c r="FDN31" s="17"/>
      <c r="FDO31" s="17"/>
      <c r="FDP31" s="17"/>
      <c r="FDQ31" s="17"/>
      <c r="FDR31" s="17"/>
      <c r="FDS31" s="17"/>
      <c r="FDT31" s="17"/>
      <c r="FDU31" s="17"/>
      <c r="FDV31" s="17"/>
      <c r="FDW31" s="17"/>
      <c r="FDX31" s="17"/>
      <c r="FDY31" s="17"/>
      <c r="FDZ31" s="17"/>
      <c r="FEA31" s="17"/>
      <c r="FEB31" s="17"/>
      <c r="FEC31" s="17"/>
      <c r="FED31" s="17"/>
      <c r="FEE31" s="17"/>
      <c r="FEF31" s="17"/>
      <c r="FEG31" s="17"/>
      <c r="FEH31" s="17"/>
      <c r="FEI31" s="17"/>
      <c r="FEJ31" s="17"/>
      <c r="FEK31" s="17"/>
      <c r="FEL31" s="17"/>
      <c r="FEM31" s="17"/>
      <c r="FEN31" s="17"/>
      <c r="FEO31" s="17"/>
      <c r="FEP31" s="17"/>
      <c r="FEQ31" s="17"/>
      <c r="FER31" s="17"/>
      <c r="FES31" s="17"/>
      <c r="FET31" s="17"/>
      <c r="FEU31" s="17"/>
      <c r="FEV31" s="17"/>
      <c r="FEW31" s="17"/>
      <c r="FEX31" s="17"/>
      <c r="FEY31" s="17"/>
      <c r="FEZ31" s="17"/>
      <c r="FFA31" s="17"/>
      <c r="FFB31" s="17"/>
      <c r="FFC31" s="17"/>
      <c r="FFD31" s="17"/>
      <c r="FFE31" s="17"/>
      <c r="FFF31" s="17"/>
      <c r="FFG31" s="17"/>
      <c r="FFH31" s="17"/>
      <c r="FFI31" s="17"/>
      <c r="FFJ31" s="17"/>
      <c r="FFK31" s="17"/>
      <c r="FFL31" s="17"/>
      <c r="FFM31" s="17"/>
      <c r="FFN31" s="17"/>
      <c r="FFO31" s="17"/>
      <c r="FFP31" s="17"/>
      <c r="FFQ31" s="17"/>
      <c r="FFR31" s="17"/>
      <c r="FFS31" s="17"/>
      <c r="FFT31" s="17"/>
      <c r="FFU31" s="17"/>
      <c r="FFV31" s="17"/>
      <c r="FFW31" s="17"/>
      <c r="FFX31" s="17"/>
      <c r="FFY31" s="17"/>
      <c r="FFZ31" s="17"/>
      <c r="FGA31" s="17"/>
      <c r="FGB31" s="17"/>
      <c r="FGC31" s="17"/>
      <c r="FGD31" s="17"/>
      <c r="FGE31" s="17"/>
      <c r="FGF31" s="17"/>
      <c r="FGG31" s="17"/>
      <c r="FGH31" s="17"/>
      <c r="FGI31" s="17"/>
      <c r="FGJ31" s="17"/>
      <c r="FGK31" s="17"/>
      <c r="FGL31" s="17"/>
      <c r="FGM31" s="17"/>
      <c r="FGN31" s="17"/>
      <c r="FGO31" s="17"/>
      <c r="FGP31" s="17"/>
      <c r="FGQ31" s="17"/>
      <c r="FGR31" s="17"/>
      <c r="FGS31" s="17"/>
      <c r="FGT31" s="17"/>
      <c r="FGU31" s="17"/>
      <c r="FGV31" s="17"/>
      <c r="FGW31" s="17"/>
      <c r="FGX31" s="17"/>
      <c r="FGY31" s="17"/>
      <c r="FGZ31" s="17"/>
      <c r="FHA31" s="17"/>
      <c r="FHB31" s="17"/>
      <c r="FHC31" s="17"/>
      <c r="FHD31" s="17"/>
      <c r="FHE31" s="17"/>
      <c r="FHF31" s="17"/>
      <c r="FHG31" s="17"/>
      <c r="FHH31" s="17"/>
      <c r="FHI31" s="17"/>
      <c r="FHJ31" s="17"/>
      <c r="FHK31" s="17"/>
      <c r="FHL31" s="17"/>
      <c r="FHM31" s="17"/>
      <c r="FHN31" s="17"/>
      <c r="FHO31" s="17"/>
      <c r="FHP31" s="17"/>
      <c r="FHQ31" s="17"/>
      <c r="FHR31" s="17"/>
      <c r="FHS31" s="17"/>
      <c r="FHT31" s="17"/>
      <c r="FHU31" s="17"/>
      <c r="FHV31" s="17"/>
      <c r="FHW31" s="17"/>
      <c r="FHX31" s="17"/>
      <c r="FHY31" s="17"/>
      <c r="FHZ31" s="17"/>
      <c r="FIA31" s="17"/>
      <c r="FIB31" s="17"/>
      <c r="FIC31" s="17"/>
      <c r="FID31" s="17"/>
      <c r="FIE31" s="17"/>
      <c r="FIF31" s="17"/>
      <c r="FIG31" s="17"/>
      <c r="FIH31" s="17"/>
      <c r="FII31" s="17"/>
      <c r="FIJ31" s="17"/>
      <c r="FIK31" s="17"/>
      <c r="FIL31" s="17"/>
      <c r="FIM31" s="17"/>
      <c r="FIN31" s="17"/>
      <c r="FIO31" s="17"/>
      <c r="FIP31" s="17"/>
      <c r="FIQ31" s="17"/>
      <c r="FIR31" s="17"/>
      <c r="FIS31" s="17"/>
      <c r="FIT31" s="17"/>
      <c r="FIU31" s="17"/>
      <c r="FIV31" s="17"/>
      <c r="FIW31" s="17"/>
      <c r="FIX31" s="17"/>
      <c r="FIY31" s="17"/>
      <c r="FIZ31" s="17"/>
      <c r="FJA31" s="17"/>
      <c r="FJB31" s="17"/>
      <c r="FJC31" s="17"/>
      <c r="FJD31" s="17"/>
      <c r="FJE31" s="17"/>
      <c r="FJF31" s="17"/>
      <c r="FJG31" s="17"/>
      <c r="FJH31" s="17"/>
      <c r="FJI31" s="17"/>
      <c r="FJJ31" s="17"/>
      <c r="FJK31" s="17"/>
      <c r="FJL31" s="17"/>
      <c r="FJM31" s="17"/>
      <c r="FJN31" s="17"/>
      <c r="FJO31" s="17"/>
      <c r="FJP31" s="17"/>
      <c r="FJQ31" s="17"/>
      <c r="FJR31" s="17"/>
      <c r="FJS31" s="17"/>
      <c r="FJT31" s="17"/>
      <c r="FJU31" s="17"/>
      <c r="FJV31" s="17"/>
      <c r="FJW31" s="17"/>
      <c r="FJX31" s="17"/>
      <c r="FJY31" s="17"/>
      <c r="FJZ31" s="17"/>
      <c r="FKA31" s="17"/>
      <c r="FKB31" s="17"/>
      <c r="FKC31" s="17"/>
      <c r="FKD31" s="17"/>
      <c r="FKE31" s="17"/>
      <c r="FKF31" s="17"/>
      <c r="FKG31" s="17"/>
      <c r="FKH31" s="17"/>
      <c r="FKI31" s="17"/>
      <c r="FKJ31" s="17"/>
      <c r="FKK31" s="17"/>
      <c r="FKL31" s="17"/>
      <c r="FKM31" s="17"/>
      <c r="FKN31" s="17"/>
      <c r="FKO31" s="17"/>
      <c r="FKP31" s="17"/>
      <c r="FKQ31" s="17"/>
      <c r="FKR31" s="17"/>
      <c r="FKS31" s="17"/>
      <c r="FKT31" s="17"/>
      <c r="FKU31" s="17"/>
      <c r="FKV31" s="17"/>
      <c r="FKW31" s="17"/>
      <c r="FKX31" s="17"/>
      <c r="FKY31" s="17"/>
      <c r="FKZ31" s="17"/>
      <c r="FLA31" s="17"/>
      <c r="FLB31" s="17"/>
      <c r="FLC31" s="17"/>
      <c r="FLD31" s="17"/>
      <c r="FLE31" s="17"/>
      <c r="FLF31" s="17"/>
      <c r="FLG31" s="17"/>
      <c r="FLH31" s="17"/>
      <c r="FLI31" s="17"/>
      <c r="FLJ31" s="17"/>
      <c r="FLK31" s="17"/>
      <c r="FLL31" s="17"/>
      <c r="FLM31" s="17"/>
      <c r="FLN31" s="17"/>
      <c r="FLO31" s="17"/>
      <c r="FLP31" s="17"/>
      <c r="FLQ31" s="17"/>
      <c r="FLR31" s="17"/>
      <c r="FLS31" s="17"/>
      <c r="FLT31" s="17"/>
      <c r="FLU31" s="17"/>
      <c r="FLV31" s="17"/>
      <c r="FLW31" s="17"/>
      <c r="FLX31" s="17"/>
      <c r="FLY31" s="17"/>
      <c r="FLZ31" s="17"/>
      <c r="FMA31" s="17"/>
      <c r="FMB31" s="17"/>
      <c r="FMC31" s="17"/>
      <c r="FMD31" s="17"/>
      <c r="FME31" s="17"/>
      <c r="FMF31" s="17"/>
      <c r="FMG31" s="17"/>
      <c r="FMH31" s="17"/>
      <c r="FMI31" s="17"/>
      <c r="FMJ31" s="17"/>
      <c r="FMK31" s="17"/>
      <c r="FML31" s="17"/>
      <c r="FMM31" s="17"/>
      <c r="FMN31" s="17"/>
      <c r="FMO31" s="17"/>
      <c r="FMP31" s="17"/>
      <c r="FMQ31" s="17"/>
      <c r="FMR31" s="17"/>
      <c r="FMS31" s="17"/>
      <c r="FMT31" s="17"/>
      <c r="FMU31" s="17"/>
      <c r="FMV31" s="17"/>
      <c r="FMW31" s="17"/>
      <c r="FMX31" s="17"/>
      <c r="FMY31" s="17"/>
      <c r="FMZ31" s="17"/>
      <c r="FNA31" s="17"/>
      <c r="FNB31" s="17"/>
      <c r="FNC31" s="17"/>
      <c r="FND31" s="17"/>
      <c r="FNE31" s="17"/>
      <c r="FNF31" s="17"/>
      <c r="FNG31" s="17"/>
      <c r="FNH31" s="17"/>
      <c r="FNI31" s="17"/>
      <c r="FNJ31" s="17"/>
      <c r="FNK31" s="17"/>
      <c r="FNL31" s="17"/>
      <c r="FNM31" s="17"/>
      <c r="FNN31" s="17"/>
      <c r="FNO31" s="17"/>
      <c r="FNP31" s="17"/>
      <c r="FNQ31" s="17"/>
      <c r="FNR31" s="17"/>
      <c r="FNS31" s="17"/>
      <c r="FNT31" s="17"/>
      <c r="FNU31" s="17"/>
      <c r="FNV31" s="17"/>
      <c r="FNW31" s="17"/>
      <c r="FNX31" s="17"/>
      <c r="FNY31" s="17"/>
      <c r="FNZ31" s="17"/>
      <c r="FOA31" s="17"/>
      <c r="FOB31" s="17"/>
      <c r="FOC31" s="17"/>
      <c r="FOD31" s="17"/>
      <c r="FOE31" s="17"/>
      <c r="FOF31" s="17"/>
      <c r="FOG31" s="17"/>
      <c r="FOH31" s="17"/>
      <c r="FOI31" s="17"/>
      <c r="FOJ31" s="17"/>
      <c r="FOK31" s="17"/>
      <c r="FOL31" s="17"/>
      <c r="FOM31" s="17"/>
      <c r="FON31" s="17"/>
      <c r="FOO31" s="17"/>
      <c r="FOP31" s="17"/>
      <c r="FOQ31" s="17"/>
      <c r="FOR31" s="17"/>
      <c r="FOS31" s="17"/>
      <c r="FOT31" s="17"/>
      <c r="FOU31" s="17"/>
      <c r="FOV31" s="17"/>
      <c r="FOW31" s="17"/>
      <c r="FOX31" s="17"/>
      <c r="FOY31" s="17"/>
      <c r="FOZ31" s="17"/>
      <c r="FPA31" s="17"/>
      <c r="FPB31" s="17"/>
      <c r="FPC31" s="17"/>
      <c r="FPD31" s="17"/>
      <c r="FPE31" s="17"/>
      <c r="FPF31" s="17"/>
      <c r="FPG31" s="17"/>
      <c r="FPH31" s="17"/>
      <c r="FPI31" s="17"/>
      <c r="FPJ31" s="17"/>
      <c r="FPK31" s="17"/>
      <c r="FPL31" s="17"/>
      <c r="FPM31" s="17"/>
      <c r="FPN31" s="17"/>
      <c r="FPO31" s="17"/>
      <c r="FPP31" s="17"/>
      <c r="FPQ31" s="17"/>
      <c r="FPR31" s="17"/>
      <c r="FPS31" s="17"/>
      <c r="FPT31" s="17"/>
      <c r="FPU31" s="17"/>
      <c r="FPV31" s="17"/>
      <c r="FPW31" s="17"/>
      <c r="FPX31" s="17"/>
      <c r="FPY31" s="17"/>
      <c r="FPZ31" s="17"/>
      <c r="FQA31" s="17"/>
      <c r="FQB31" s="17"/>
      <c r="FQC31" s="17"/>
      <c r="FQD31" s="17"/>
      <c r="FQE31" s="17"/>
      <c r="FQF31" s="17"/>
      <c r="FQG31" s="17"/>
      <c r="FQH31" s="17"/>
      <c r="FQI31" s="17"/>
      <c r="FQJ31" s="17"/>
      <c r="FQK31" s="17"/>
      <c r="FQL31" s="17"/>
      <c r="FQM31" s="17"/>
      <c r="FQN31" s="17"/>
      <c r="FQO31" s="17"/>
      <c r="FQP31" s="17"/>
      <c r="FQQ31" s="17"/>
      <c r="FQR31" s="17"/>
      <c r="FQS31" s="17"/>
      <c r="FQT31" s="17"/>
      <c r="FQU31" s="17"/>
      <c r="FQV31" s="17"/>
      <c r="FQW31" s="17"/>
      <c r="FQX31" s="17"/>
      <c r="FQY31" s="17"/>
      <c r="FQZ31" s="17"/>
      <c r="FRA31" s="17"/>
      <c r="FRB31" s="17"/>
      <c r="FRC31" s="17"/>
      <c r="FRD31" s="17"/>
      <c r="FRE31" s="17"/>
      <c r="FRF31" s="17"/>
      <c r="FRG31" s="17"/>
      <c r="FRH31" s="17"/>
      <c r="FRI31" s="17"/>
      <c r="FRJ31" s="17"/>
      <c r="FRK31" s="17"/>
      <c r="FRL31" s="17"/>
      <c r="FRM31" s="17"/>
      <c r="FRN31" s="17"/>
      <c r="FRO31" s="17"/>
      <c r="FRP31" s="17"/>
      <c r="FRQ31" s="17"/>
      <c r="FRR31" s="17"/>
      <c r="FRS31" s="17"/>
      <c r="FRT31" s="17"/>
      <c r="FRU31" s="17"/>
      <c r="FRV31" s="17"/>
      <c r="FRW31" s="17"/>
      <c r="FRX31" s="17"/>
      <c r="FRY31" s="17"/>
      <c r="FRZ31" s="17"/>
      <c r="FSA31" s="17"/>
      <c r="FSB31" s="17"/>
      <c r="FSC31" s="17"/>
      <c r="FSD31" s="17"/>
      <c r="FSE31" s="17"/>
      <c r="FSF31" s="17"/>
      <c r="FSG31" s="17"/>
      <c r="FSH31" s="17"/>
      <c r="FSI31" s="17"/>
      <c r="FSJ31" s="17"/>
      <c r="FSK31" s="17"/>
      <c r="FSL31" s="17"/>
      <c r="FSM31" s="17"/>
      <c r="FSN31" s="17"/>
      <c r="FSO31" s="17"/>
      <c r="FSP31" s="17"/>
      <c r="FSQ31" s="17"/>
      <c r="FSR31" s="17"/>
      <c r="FSS31" s="17"/>
      <c r="FST31" s="17"/>
      <c r="FSU31" s="17"/>
      <c r="FSV31" s="17"/>
      <c r="FSW31" s="17"/>
      <c r="FSX31" s="17"/>
      <c r="FSY31" s="17"/>
      <c r="FSZ31" s="17"/>
      <c r="FTA31" s="17"/>
      <c r="FTB31" s="17"/>
      <c r="FTC31" s="17"/>
      <c r="FTD31" s="17"/>
      <c r="FTE31" s="17"/>
      <c r="FTF31" s="17"/>
      <c r="FTG31" s="17"/>
      <c r="FTH31" s="17"/>
      <c r="FTI31" s="17"/>
      <c r="FTJ31" s="17"/>
      <c r="FTK31" s="17"/>
      <c r="FTL31" s="17"/>
      <c r="FTM31" s="17"/>
      <c r="FTN31" s="17"/>
      <c r="FTO31" s="17"/>
      <c r="FTP31" s="17"/>
      <c r="FTQ31" s="17"/>
      <c r="FTR31" s="17"/>
      <c r="FTS31" s="17"/>
      <c r="FTT31" s="17"/>
      <c r="FTU31" s="17"/>
      <c r="FTV31" s="17"/>
      <c r="FTW31" s="17"/>
      <c r="FTX31" s="17"/>
      <c r="FTY31" s="17"/>
      <c r="FTZ31" s="17"/>
      <c r="FUA31" s="17"/>
      <c r="FUB31" s="17"/>
      <c r="FUC31" s="17"/>
      <c r="FUD31" s="17"/>
      <c r="FUE31" s="17"/>
      <c r="FUF31" s="17"/>
      <c r="FUG31" s="17"/>
      <c r="FUH31" s="17"/>
      <c r="FUI31" s="17"/>
      <c r="FUJ31" s="17"/>
      <c r="FUK31" s="17"/>
      <c r="FUL31" s="17"/>
      <c r="FUM31" s="17"/>
      <c r="FUN31" s="17"/>
      <c r="FUO31" s="17"/>
      <c r="FUP31" s="17"/>
      <c r="FUQ31" s="17"/>
      <c r="FUR31" s="17"/>
      <c r="FUS31" s="17"/>
      <c r="FUT31" s="17"/>
      <c r="FUU31" s="17"/>
      <c r="FUV31" s="17"/>
      <c r="FUW31" s="17"/>
      <c r="FUX31" s="17"/>
      <c r="FUY31" s="17"/>
      <c r="FUZ31" s="17"/>
      <c r="FVA31" s="17"/>
      <c r="FVB31" s="17"/>
      <c r="FVC31" s="17"/>
      <c r="FVD31" s="17"/>
      <c r="FVE31" s="17"/>
      <c r="FVF31" s="17"/>
      <c r="FVG31" s="17"/>
      <c r="FVH31" s="17"/>
      <c r="FVI31" s="17"/>
      <c r="FVJ31" s="17"/>
      <c r="FVK31" s="17"/>
      <c r="FVL31" s="17"/>
      <c r="FVM31" s="17"/>
      <c r="FVN31" s="17"/>
      <c r="FVO31" s="17"/>
      <c r="FVP31" s="17"/>
      <c r="FVQ31" s="17"/>
      <c r="FVR31" s="17"/>
      <c r="FVS31" s="17"/>
      <c r="FVT31" s="17"/>
      <c r="FVU31" s="17"/>
      <c r="FVV31" s="17"/>
      <c r="FVW31" s="17"/>
      <c r="FVX31" s="17"/>
      <c r="FVY31" s="17"/>
      <c r="FVZ31" s="17"/>
      <c r="FWA31" s="17"/>
      <c r="FWB31" s="17"/>
      <c r="FWC31" s="17"/>
      <c r="FWD31" s="17"/>
      <c r="FWE31" s="17"/>
      <c r="FWF31" s="17"/>
      <c r="FWG31" s="17"/>
      <c r="FWH31" s="17"/>
      <c r="FWI31" s="17"/>
      <c r="FWJ31" s="17"/>
      <c r="FWK31" s="17"/>
      <c r="FWL31" s="17"/>
      <c r="FWM31" s="17"/>
      <c r="FWN31" s="17"/>
      <c r="FWO31" s="17"/>
      <c r="FWP31" s="17"/>
      <c r="FWQ31" s="17"/>
      <c r="FWR31" s="17"/>
      <c r="FWS31" s="17"/>
      <c r="FWT31" s="17"/>
      <c r="FWU31" s="17"/>
      <c r="FWV31" s="17"/>
      <c r="FWW31" s="17"/>
      <c r="FWX31" s="17"/>
      <c r="FWY31" s="17"/>
      <c r="FWZ31" s="17"/>
      <c r="FXA31" s="17"/>
      <c r="FXB31" s="17"/>
      <c r="FXC31" s="17"/>
      <c r="FXD31" s="17"/>
      <c r="FXE31" s="17"/>
      <c r="FXF31" s="17"/>
      <c r="FXG31" s="17"/>
      <c r="FXH31" s="17"/>
      <c r="FXI31" s="17"/>
      <c r="FXJ31" s="17"/>
      <c r="FXK31" s="17"/>
      <c r="FXL31" s="17"/>
      <c r="FXM31" s="17"/>
      <c r="FXN31" s="17"/>
      <c r="FXO31" s="17"/>
      <c r="FXP31" s="17"/>
      <c r="FXQ31" s="17"/>
      <c r="FXR31" s="17"/>
      <c r="FXS31" s="17"/>
      <c r="FXT31" s="17"/>
      <c r="FXU31" s="17"/>
      <c r="FXV31" s="17"/>
      <c r="FXW31" s="17"/>
      <c r="FXX31" s="17"/>
      <c r="FXY31" s="17"/>
      <c r="FXZ31" s="17"/>
      <c r="FYA31" s="17"/>
      <c r="FYB31" s="17"/>
      <c r="FYC31" s="17"/>
      <c r="FYD31" s="17"/>
      <c r="FYE31" s="17"/>
      <c r="FYF31" s="17"/>
      <c r="FYG31" s="17"/>
      <c r="FYH31" s="17"/>
      <c r="FYI31" s="17"/>
      <c r="FYJ31" s="17"/>
      <c r="FYK31" s="17"/>
      <c r="FYL31" s="17"/>
      <c r="FYM31" s="17"/>
      <c r="FYN31" s="17"/>
      <c r="FYO31" s="17"/>
      <c r="FYP31" s="17"/>
      <c r="FYQ31" s="17"/>
      <c r="FYR31" s="17"/>
      <c r="FYS31" s="17"/>
      <c r="FYT31" s="17"/>
      <c r="FYU31" s="17"/>
      <c r="FYV31" s="17"/>
      <c r="FYW31" s="17"/>
      <c r="FYX31" s="17"/>
      <c r="FYY31" s="17"/>
      <c r="FYZ31" s="17"/>
      <c r="FZA31" s="17"/>
      <c r="FZB31" s="17"/>
      <c r="FZC31" s="17"/>
      <c r="FZD31" s="17"/>
      <c r="FZE31" s="17"/>
      <c r="FZF31" s="17"/>
      <c r="FZG31" s="17"/>
      <c r="FZH31" s="17"/>
      <c r="FZI31" s="17"/>
      <c r="FZJ31" s="17"/>
      <c r="FZK31" s="17"/>
      <c r="FZL31" s="17"/>
      <c r="FZM31" s="17"/>
      <c r="FZN31" s="17"/>
      <c r="FZO31" s="17"/>
      <c r="FZP31" s="17"/>
      <c r="FZQ31" s="17"/>
      <c r="FZR31" s="17"/>
      <c r="FZS31" s="17"/>
      <c r="FZT31" s="17"/>
      <c r="FZU31" s="17"/>
      <c r="FZV31" s="17"/>
      <c r="FZW31" s="17"/>
      <c r="FZX31" s="17"/>
      <c r="FZY31" s="17"/>
      <c r="FZZ31" s="17"/>
      <c r="GAA31" s="17"/>
      <c r="GAB31" s="17"/>
      <c r="GAC31" s="17"/>
      <c r="GAD31" s="17"/>
      <c r="GAE31" s="17"/>
      <c r="GAF31" s="17"/>
      <c r="GAG31" s="17"/>
      <c r="GAH31" s="17"/>
      <c r="GAI31" s="17"/>
      <c r="GAJ31" s="17"/>
      <c r="GAK31" s="17"/>
      <c r="GAL31" s="17"/>
      <c r="GAM31" s="17"/>
      <c r="GAN31" s="17"/>
      <c r="GAO31" s="17"/>
      <c r="GAP31" s="17"/>
      <c r="GAQ31" s="17"/>
      <c r="GAR31" s="17"/>
      <c r="GAS31" s="17"/>
      <c r="GAT31" s="17"/>
      <c r="GAU31" s="17"/>
      <c r="GAV31" s="17"/>
      <c r="GAW31" s="17"/>
      <c r="GAX31" s="17"/>
      <c r="GAY31" s="17"/>
      <c r="GAZ31" s="17"/>
      <c r="GBA31" s="17"/>
      <c r="GBB31" s="17"/>
      <c r="GBC31" s="17"/>
      <c r="GBD31" s="17"/>
      <c r="GBE31" s="17"/>
      <c r="GBF31" s="17"/>
      <c r="GBG31" s="17"/>
      <c r="GBH31" s="17"/>
      <c r="GBI31" s="17"/>
      <c r="GBJ31" s="17"/>
      <c r="GBK31" s="17"/>
      <c r="GBL31" s="17"/>
      <c r="GBM31" s="17"/>
      <c r="GBN31" s="17"/>
      <c r="GBO31" s="17"/>
      <c r="GBP31" s="17"/>
      <c r="GBQ31" s="17"/>
      <c r="GBR31" s="17"/>
      <c r="GBS31" s="17"/>
      <c r="GBT31" s="17"/>
      <c r="GBU31" s="17"/>
      <c r="GBV31" s="17"/>
      <c r="GBW31" s="17"/>
      <c r="GBX31" s="17"/>
      <c r="GBY31" s="17"/>
      <c r="GBZ31" s="17"/>
      <c r="GCA31" s="17"/>
      <c r="GCB31" s="17"/>
      <c r="GCC31" s="17"/>
      <c r="GCD31" s="17"/>
      <c r="GCE31" s="17"/>
      <c r="GCF31" s="17"/>
      <c r="GCG31" s="17"/>
      <c r="GCH31" s="17"/>
      <c r="GCI31" s="17"/>
      <c r="GCJ31" s="17"/>
      <c r="GCK31" s="17"/>
      <c r="GCL31" s="17"/>
      <c r="GCM31" s="17"/>
      <c r="GCN31" s="17"/>
      <c r="GCO31" s="17"/>
      <c r="GCP31" s="17"/>
      <c r="GCQ31" s="17"/>
      <c r="GCR31" s="17"/>
      <c r="GCS31" s="17"/>
      <c r="GCT31" s="17"/>
      <c r="GCU31" s="17"/>
      <c r="GCV31" s="17"/>
      <c r="GCW31" s="17"/>
      <c r="GCX31" s="17"/>
      <c r="GCY31" s="17"/>
      <c r="GCZ31" s="17"/>
      <c r="GDA31" s="17"/>
      <c r="GDB31" s="17"/>
      <c r="GDC31" s="17"/>
      <c r="GDD31" s="17"/>
      <c r="GDE31" s="17"/>
      <c r="GDF31" s="17"/>
      <c r="GDG31" s="17"/>
      <c r="GDH31" s="17"/>
      <c r="GDI31" s="17"/>
      <c r="GDJ31" s="17"/>
      <c r="GDK31" s="17"/>
      <c r="GDL31" s="17"/>
      <c r="GDM31" s="17"/>
      <c r="GDN31" s="17"/>
      <c r="GDO31" s="17"/>
      <c r="GDP31" s="17"/>
      <c r="GDQ31" s="17"/>
      <c r="GDR31" s="17"/>
      <c r="GDS31" s="17"/>
      <c r="GDT31" s="17"/>
      <c r="GDU31" s="17"/>
      <c r="GDV31" s="17"/>
      <c r="GDW31" s="17"/>
      <c r="GDX31" s="17"/>
      <c r="GDY31" s="17"/>
      <c r="GDZ31" s="17"/>
      <c r="GEA31" s="17"/>
      <c r="GEB31" s="17"/>
      <c r="GEC31" s="17"/>
      <c r="GED31" s="17"/>
      <c r="GEE31" s="17"/>
      <c r="GEF31" s="17"/>
      <c r="GEG31" s="17"/>
      <c r="GEH31" s="17"/>
      <c r="GEI31" s="17"/>
      <c r="GEJ31" s="17"/>
      <c r="GEK31" s="17"/>
      <c r="GEL31" s="17"/>
      <c r="GEM31" s="17"/>
      <c r="GEN31" s="17"/>
      <c r="GEO31" s="17"/>
      <c r="GEP31" s="17"/>
      <c r="GEQ31" s="17"/>
      <c r="GER31" s="17"/>
      <c r="GES31" s="17"/>
      <c r="GET31" s="17"/>
      <c r="GEU31" s="17"/>
      <c r="GEV31" s="17"/>
      <c r="GEW31" s="17"/>
      <c r="GEX31" s="17"/>
      <c r="GEY31" s="17"/>
      <c r="GEZ31" s="17"/>
      <c r="GFA31" s="17"/>
      <c r="GFB31" s="17"/>
      <c r="GFC31" s="17"/>
      <c r="GFD31" s="17"/>
      <c r="GFE31" s="17"/>
      <c r="GFF31" s="17"/>
      <c r="GFG31" s="17"/>
      <c r="GFH31" s="17"/>
      <c r="GFI31" s="17"/>
      <c r="GFJ31" s="17"/>
      <c r="GFK31" s="17"/>
      <c r="GFL31" s="17"/>
      <c r="GFM31" s="17"/>
      <c r="GFN31" s="17"/>
      <c r="GFO31" s="17"/>
      <c r="GFP31" s="17"/>
      <c r="GFQ31" s="17"/>
      <c r="GFR31" s="17"/>
      <c r="GFS31" s="17"/>
      <c r="GFT31" s="17"/>
      <c r="GFU31" s="17"/>
      <c r="GFV31" s="17"/>
      <c r="GFW31" s="17"/>
      <c r="GFX31" s="17"/>
      <c r="GFY31" s="17"/>
      <c r="GFZ31" s="17"/>
      <c r="GGA31" s="17"/>
      <c r="GGB31" s="17"/>
      <c r="GGC31" s="17"/>
      <c r="GGD31" s="17"/>
      <c r="GGE31" s="17"/>
      <c r="GGF31" s="17"/>
      <c r="GGG31" s="17"/>
      <c r="GGH31" s="17"/>
      <c r="GGI31" s="17"/>
      <c r="GGJ31" s="17"/>
      <c r="GGK31" s="17"/>
      <c r="GGL31" s="17"/>
      <c r="GGM31" s="17"/>
      <c r="GGN31" s="17"/>
      <c r="GGO31" s="17"/>
      <c r="GGP31" s="17"/>
      <c r="GGQ31" s="17"/>
      <c r="GGR31" s="17"/>
      <c r="GGS31" s="17"/>
      <c r="GGT31" s="17"/>
      <c r="GGU31" s="17"/>
      <c r="GGV31" s="17"/>
      <c r="GGW31" s="17"/>
      <c r="GGX31" s="17"/>
      <c r="GGY31" s="17"/>
      <c r="GGZ31" s="17"/>
      <c r="GHA31" s="17"/>
      <c r="GHB31" s="17"/>
      <c r="GHC31" s="17"/>
      <c r="GHD31" s="17"/>
      <c r="GHE31" s="17"/>
      <c r="GHF31" s="17"/>
      <c r="GHG31" s="17"/>
      <c r="GHH31" s="17"/>
      <c r="GHI31" s="17"/>
      <c r="GHJ31" s="17"/>
      <c r="GHK31" s="17"/>
      <c r="GHL31" s="17"/>
      <c r="GHM31" s="17"/>
      <c r="GHN31" s="17"/>
      <c r="GHO31" s="17"/>
      <c r="GHP31" s="17"/>
      <c r="GHQ31" s="17"/>
      <c r="GHR31" s="17"/>
      <c r="GHS31" s="17"/>
      <c r="GHT31" s="17"/>
      <c r="GHU31" s="17"/>
      <c r="GHV31" s="17"/>
      <c r="GHW31" s="17"/>
      <c r="GHX31" s="17"/>
      <c r="GHY31" s="17"/>
      <c r="GHZ31" s="17"/>
      <c r="GIA31" s="17"/>
      <c r="GIB31" s="17"/>
      <c r="GIC31" s="17"/>
      <c r="GID31" s="17"/>
      <c r="GIE31" s="17"/>
      <c r="GIF31" s="17"/>
      <c r="GIG31" s="17"/>
      <c r="GIH31" s="17"/>
      <c r="GII31" s="17"/>
      <c r="GIJ31" s="17"/>
      <c r="GIK31" s="17"/>
      <c r="GIL31" s="17"/>
      <c r="GIM31" s="17"/>
      <c r="GIN31" s="17"/>
      <c r="GIO31" s="17"/>
      <c r="GIP31" s="17"/>
      <c r="GIQ31" s="17"/>
      <c r="GIR31" s="17"/>
      <c r="GIS31" s="17"/>
      <c r="GIT31" s="17"/>
      <c r="GIU31" s="17"/>
      <c r="GIV31" s="17"/>
      <c r="GIW31" s="17"/>
      <c r="GIX31" s="17"/>
      <c r="GIY31" s="17"/>
      <c r="GIZ31" s="17"/>
      <c r="GJA31" s="17"/>
      <c r="GJB31" s="17"/>
      <c r="GJC31" s="17"/>
      <c r="GJD31" s="17"/>
      <c r="GJE31" s="17"/>
      <c r="GJF31" s="17"/>
      <c r="GJG31" s="17"/>
      <c r="GJH31" s="17"/>
      <c r="GJI31" s="17"/>
      <c r="GJJ31" s="17"/>
      <c r="GJK31" s="17"/>
      <c r="GJL31" s="17"/>
      <c r="GJM31" s="17"/>
      <c r="GJN31" s="17"/>
      <c r="GJO31" s="17"/>
      <c r="GJP31" s="17"/>
      <c r="GJQ31" s="17"/>
      <c r="GJR31" s="17"/>
      <c r="GJS31" s="17"/>
      <c r="GJT31" s="17"/>
      <c r="GJU31" s="17"/>
      <c r="GJV31" s="17"/>
      <c r="GJW31" s="17"/>
      <c r="GJX31" s="17"/>
      <c r="GJY31" s="17"/>
      <c r="GJZ31" s="17"/>
      <c r="GKA31" s="17"/>
      <c r="GKB31" s="17"/>
      <c r="GKC31" s="17"/>
      <c r="GKD31" s="17"/>
      <c r="GKE31" s="17"/>
      <c r="GKF31" s="17"/>
      <c r="GKG31" s="17"/>
      <c r="GKH31" s="17"/>
      <c r="GKI31" s="17"/>
      <c r="GKJ31" s="17"/>
      <c r="GKK31" s="17"/>
      <c r="GKL31" s="17"/>
      <c r="GKM31" s="17"/>
      <c r="GKN31" s="17"/>
      <c r="GKO31" s="17"/>
      <c r="GKP31" s="17"/>
      <c r="GKQ31" s="17"/>
      <c r="GKR31" s="17"/>
      <c r="GKS31" s="17"/>
      <c r="GKT31" s="17"/>
      <c r="GKU31" s="17"/>
      <c r="GKV31" s="17"/>
      <c r="GKW31" s="17"/>
      <c r="GKX31" s="17"/>
      <c r="GKY31" s="17"/>
      <c r="GKZ31" s="17"/>
      <c r="GLA31" s="17"/>
      <c r="GLB31" s="17"/>
      <c r="GLC31" s="17"/>
      <c r="GLD31" s="17"/>
      <c r="GLE31" s="17"/>
      <c r="GLF31" s="17"/>
      <c r="GLG31" s="17"/>
      <c r="GLH31" s="17"/>
      <c r="GLI31" s="17"/>
      <c r="GLJ31" s="17"/>
      <c r="GLK31" s="17"/>
      <c r="GLL31" s="17"/>
      <c r="GLM31" s="17"/>
      <c r="GLN31" s="17"/>
      <c r="GLO31" s="17"/>
      <c r="GLP31" s="17"/>
      <c r="GLQ31" s="17"/>
      <c r="GLR31" s="17"/>
      <c r="GLS31" s="17"/>
      <c r="GLT31" s="17"/>
      <c r="GLU31" s="17"/>
      <c r="GLV31" s="17"/>
      <c r="GLW31" s="17"/>
      <c r="GLX31" s="17"/>
      <c r="GLY31" s="17"/>
      <c r="GLZ31" s="17"/>
      <c r="GMA31" s="17"/>
      <c r="GMB31" s="17"/>
      <c r="GMC31" s="17"/>
      <c r="GMD31" s="17"/>
      <c r="GME31" s="17"/>
      <c r="GMF31" s="17"/>
      <c r="GMG31" s="17"/>
      <c r="GMH31" s="17"/>
      <c r="GMI31" s="17"/>
      <c r="GMJ31" s="17"/>
      <c r="GMK31" s="17"/>
      <c r="GML31" s="17"/>
      <c r="GMM31" s="17"/>
      <c r="GMN31" s="17"/>
      <c r="GMO31" s="17"/>
      <c r="GMP31" s="17"/>
      <c r="GMQ31" s="17"/>
      <c r="GMR31" s="17"/>
      <c r="GMS31" s="17"/>
      <c r="GMT31" s="17"/>
      <c r="GMU31" s="17"/>
      <c r="GMV31" s="17"/>
      <c r="GMW31" s="17"/>
      <c r="GMX31" s="17"/>
      <c r="GMY31" s="17"/>
      <c r="GMZ31" s="17"/>
      <c r="GNA31" s="17"/>
      <c r="GNB31" s="17"/>
      <c r="GNC31" s="17"/>
      <c r="GND31" s="17"/>
      <c r="GNE31" s="17"/>
      <c r="GNF31" s="17"/>
      <c r="GNG31" s="17"/>
      <c r="GNH31" s="17"/>
      <c r="GNI31" s="17"/>
      <c r="GNJ31" s="17"/>
      <c r="GNK31" s="17"/>
      <c r="GNL31" s="17"/>
      <c r="GNM31" s="17"/>
      <c r="GNN31" s="17"/>
      <c r="GNO31" s="17"/>
      <c r="GNP31" s="17"/>
      <c r="GNQ31" s="17"/>
      <c r="GNR31" s="17"/>
      <c r="GNS31" s="17"/>
      <c r="GNT31" s="17"/>
      <c r="GNU31" s="17"/>
      <c r="GNV31" s="17"/>
      <c r="GNW31" s="17"/>
      <c r="GNX31" s="17"/>
      <c r="GNY31" s="17"/>
      <c r="GNZ31" s="17"/>
      <c r="GOA31" s="17"/>
      <c r="GOB31" s="17"/>
      <c r="GOC31" s="17"/>
      <c r="GOD31" s="17"/>
      <c r="GOE31" s="17"/>
      <c r="GOF31" s="17"/>
      <c r="GOG31" s="17"/>
      <c r="GOH31" s="17"/>
      <c r="GOI31" s="17"/>
      <c r="GOJ31" s="17"/>
      <c r="GOK31" s="17"/>
      <c r="GOL31" s="17"/>
      <c r="GOM31" s="17"/>
      <c r="GON31" s="17"/>
      <c r="GOO31" s="17"/>
      <c r="GOP31" s="17"/>
      <c r="GOQ31" s="17"/>
      <c r="GOR31" s="17"/>
      <c r="GOS31" s="17"/>
      <c r="GOT31" s="17"/>
      <c r="GOU31" s="17"/>
      <c r="GOV31" s="17"/>
      <c r="GOW31" s="17"/>
      <c r="GOX31" s="17"/>
      <c r="GOY31" s="17"/>
      <c r="GOZ31" s="17"/>
      <c r="GPA31" s="17"/>
      <c r="GPB31" s="17"/>
      <c r="GPC31" s="17"/>
      <c r="GPD31" s="17"/>
      <c r="GPE31" s="17"/>
      <c r="GPF31" s="17"/>
      <c r="GPG31" s="17"/>
      <c r="GPH31" s="17"/>
      <c r="GPI31" s="17"/>
      <c r="GPJ31" s="17"/>
      <c r="GPK31" s="17"/>
      <c r="GPL31" s="17"/>
      <c r="GPM31" s="17"/>
      <c r="GPN31" s="17"/>
      <c r="GPO31" s="17"/>
      <c r="GPP31" s="17"/>
      <c r="GPQ31" s="17"/>
      <c r="GPR31" s="17"/>
      <c r="GPS31" s="17"/>
      <c r="GPT31" s="17"/>
      <c r="GPU31" s="17"/>
      <c r="GPV31" s="17"/>
      <c r="GPW31" s="17"/>
      <c r="GPX31" s="17"/>
      <c r="GPY31" s="17"/>
      <c r="GPZ31" s="17"/>
      <c r="GQA31" s="17"/>
      <c r="GQB31" s="17"/>
      <c r="GQC31" s="17"/>
      <c r="GQD31" s="17"/>
      <c r="GQE31" s="17"/>
      <c r="GQF31" s="17"/>
      <c r="GQG31" s="17"/>
      <c r="GQH31" s="17"/>
      <c r="GQI31" s="17"/>
      <c r="GQJ31" s="17"/>
      <c r="GQK31" s="17"/>
      <c r="GQL31" s="17"/>
      <c r="GQM31" s="17"/>
      <c r="GQN31" s="17"/>
      <c r="GQO31" s="17"/>
      <c r="GQP31" s="17"/>
      <c r="GQQ31" s="17"/>
      <c r="GQR31" s="17"/>
      <c r="GQS31" s="17"/>
      <c r="GQT31" s="17"/>
      <c r="GQU31" s="17"/>
      <c r="GQV31" s="17"/>
      <c r="GQW31" s="17"/>
      <c r="GQX31" s="17"/>
      <c r="GQY31" s="17"/>
      <c r="GQZ31" s="17"/>
      <c r="GRA31" s="17"/>
      <c r="GRB31" s="17"/>
      <c r="GRC31" s="17"/>
      <c r="GRD31" s="17"/>
      <c r="GRE31" s="17"/>
      <c r="GRF31" s="17"/>
      <c r="GRG31" s="17"/>
      <c r="GRH31" s="17"/>
      <c r="GRI31" s="17"/>
      <c r="GRJ31" s="17"/>
      <c r="GRK31" s="17"/>
      <c r="GRL31" s="17"/>
      <c r="GRM31" s="17"/>
      <c r="GRN31" s="17"/>
      <c r="GRO31" s="17"/>
      <c r="GRP31" s="17"/>
      <c r="GRQ31" s="17"/>
      <c r="GRR31" s="17"/>
      <c r="GRS31" s="17"/>
      <c r="GRT31" s="17"/>
      <c r="GRU31" s="17"/>
      <c r="GRV31" s="17"/>
      <c r="GRW31" s="17"/>
      <c r="GRX31" s="17"/>
      <c r="GRY31" s="17"/>
      <c r="GRZ31" s="17"/>
      <c r="GSA31" s="17"/>
      <c r="GSB31" s="17"/>
      <c r="GSC31" s="17"/>
      <c r="GSD31" s="17"/>
      <c r="GSE31" s="17"/>
      <c r="GSF31" s="17"/>
      <c r="GSG31" s="17"/>
      <c r="GSH31" s="17"/>
      <c r="GSI31" s="17"/>
      <c r="GSJ31" s="17"/>
      <c r="GSK31" s="17"/>
      <c r="GSL31" s="17"/>
      <c r="GSM31" s="17"/>
      <c r="GSN31" s="17"/>
      <c r="GSO31" s="17"/>
      <c r="GSP31" s="17"/>
      <c r="GSQ31" s="17"/>
      <c r="GSR31" s="17"/>
      <c r="GSS31" s="17"/>
      <c r="GST31" s="17"/>
      <c r="GSU31" s="17"/>
      <c r="GSV31" s="17"/>
      <c r="GSW31" s="17"/>
      <c r="GSX31" s="17"/>
      <c r="GSY31" s="17"/>
      <c r="GSZ31" s="17"/>
      <c r="GTA31" s="17"/>
      <c r="GTB31" s="17"/>
      <c r="GTC31" s="17"/>
      <c r="GTD31" s="17"/>
      <c r="GTE31" s="17"/>
      <c r="GTF31" s="17"/>
      <c r="GTG31" s="17"/>
      <c r="GTH31" s="17"/>
      <c r="GTI31" s="17"/>
      <c r="GTJ31" s="17"/>
      <c r="GTK31" s="17"/>
      <c r="GTL31" s="17"/>
      <c r="GTM31" s="17"/>
      <c r="GTN31" s="17"/>
      <c r="GTO31" s="17"/>
      <c r="GTP31" s="17"/>
      <c r="GTQ31" s="17"/>
      <c r="GTR31" s="17"/>
      <c r="GTS31" s="17"/>
      <c r="GTT31" s="17"/>
      <c r="GTU31" s="17"/>
      <c r="GTV31" s="17"/>
      <c r="GTW31" s="17"/>
      <c r="GTX31" s="17"/>
      <c r="GTY31" s="17"/>
      <c r="GTZ31" s="17"/>
      <c r="GUA31" s="17"/>
      <c r="GUB31" s="17"/>
      <c r="GUC31" s="17"/>
      <c r="GUD31" s="17"/>
      <c r="GUE31" s="17"/>
      <c r="GUF31" s="17"/>
      <c r="GUG31" s="17"/>
      <c r="GUH31" s="17"/>
      <c r="GUI31" s="17"/>
      <c r="GUJ31" s="17"/>
      <c r="GUK31" s="17"/>
      <c r="GUL31" s="17"/>
      <c r="GUM31" s="17"/>
      <c r="GUN31" s="17"/>
      <c r="GUO31" s="17"/>
      <c r="GUP31" s="17"/>
      <c r="GUQ31" s="17"/>
      <c r="GUR31" s="17"/>
      <c r="GUS31" s="17"/>
      <c r="GUT31" s="17"/>
      <c r="GUU31" s="17"/>
      <c r="GUV31" s="17"/>
      <c r="GUW31" s="17"/>
      <c r="GUX31" s="17"/>
      <c r="GUY31" s="17"/>
      <c r="GUZ31" s="17"/>
      <c r="GVA31" s="17"/>
      <c r="GVB31" s="17"/>
      <c r="GVC31" s="17"/>
      <c r="GVD31" s="17"/>
      <c r="GVE31" s="17"/>
      <c r="GVF31" s="17"/>
      <c r="GVG31" s="17"/>
      <c r="GVH31" s="17"/>
      <c r="GVI31" s="17"/>
      <c r="GVJ31" s="17"/>
      <c r="GVK31" s="17"/>
      <c r="GVL31" s="17"/>
      <c r="GVM31" s="17"/>
      <c r="GVN31" s="17"/>
      <c r="GVO31" s="17"/>
      <c r="GVP31" s="17"/>
      <c r="GVQ31" s="17"/>
      <c r="GVR31" s="17"/>
      <c r="GVS31" s="17"/>
      <c r="GVT31" s="17"/>
      <c r="GVU31" s="17"/>
      <c r="GVV31" s="17"/>
      <c r="GVW31" s="17"/>
      <c r="GVX31" s="17"/>
      <c r="GVY31" s="17"/>
      <c r="GVZ31" s="17"/>
      <c r="GWA31" s="17"/>
      <c r="GWB31" s="17"/>
      <c r="GWC31" s="17"/>
      <c r="GWD31" s="17"/>
      <c r="GWE31" s="17"/>
      <c r="GWF31" s="17"/>
      <c r="GWG31" s="17"/>
      <c r="GWH31" s="17"/>
      <c r="GWI31" s="17"/>
      <c r="GWJ31" s="17"/>
      <c r="GWK31" s="17"/>
      <c r="GWL31" s="17"/>
      <c r="GWM31" s="17"/>
      <c r="GWN31" s="17"/>
      <c r="GWO31" s="17"/>
      <c r="GWP31" s="17"/>
      <c r="GWQ31" s="17"/>
      <c r="GWR31" s="17"/>
      <c r="GWS31" s="17"/>
      <c r="GWT31" s="17"/>
      <c r="GWU31" s="17"/>
      <c r="GWV31" s="17"/>
      <c r="GWW31" s="17"/>
      <c r="GWX31" s="17"/>
      <c r="GWY31" s="17"/>
      <c r="GWZ31" s="17"/>
      <c r="GXA31" s="17"/>
      <c r="GXB31" s="17"/>
      <c r="GXC31" s="17"/>
      <c r="GXD31" s="17"/>
      <c r="GXE31" s="17"/>
      <c r="GXF31" s="17"/>
      <c r="GXG31" s="17"/>
      <c r="GXH31" s="17"/>
      <c r="GXI31" s="17"/>
      <c r="GXJ31" s="17"/>
      <c r="GXK31" s="17"/>
      <c r="GXL31" s="17"/>
      <c r="GXM31" s="17"/>
      <c r="GXN31" s="17"/>
      <c r="GXO31" s="17"/>
      <c r="GXP31" s="17"/>
      <c r="GXQ31" s="17"/>
      <c r="GXR31" s="17"/>
      <c r="GXS31" s="17"/>
      <c r="GXT31" s="17"/>
      <c r="GXU31" s="17"/>
      <c r="GXV31" s="17"/>
      <c r="GXW31" s="17"/>
      <c r="GXX31" s="17"/>
      <c r="GXY31" s="17"/>
      <c r="GXZ31" s="17"/>
      <c r="GYA31" s="17"/>
      <c r="GYB31" s="17"/>
      <c r="GYC31" s="17"/>
      <c r="GYD31" s="17"/>
      <c r="GYE31" s="17"/>
      <c r="GYF31" s="17"/>
      <c r="GYG31" s="17"/>
      <c r="GYH31" s="17"/>
      <c r="GYI31" s="17"/>
      <c r="GYJ31" s="17"/>
      <c r="GYK31" s="17"/>
      <c r="GYL31" s="17"/>
      <c r="GYM31" s="17"/>
      <c r="GYN31" s="17"/>
      <c r="GYO31" s="17"/>
      <c r="GYP31" s="17"/>
      <c r="GYQ31" s="17"/>
      <c r="GYR31" s="17"/>
      <c r="GYS31" s="17"/>
      <c r="GYT31" s="17"/>
      <c r="GYU31" s="17"/>
      <c r="GYV31" s="17"/>
      <c r="GYW31" s="17"/>
      <c r="GYX31" s="17"/>
      <c r="GYY31" s="17"/>
      <c r="GYZ31" s="17"/>
      <c r="GZA31" s="17"/>
      <c r="GZB31" s="17"/>
      <c r="GZC31" s="17"/>
      <c r="GZD31" s="17"/>
      <c r="GZE31" s="17"/>
      <c r="GZF31" s="17"/>
      <c r="GZG31" s="17"/>
      <c r="GZH31" s="17"/>
      <c r="GZI31" s="17"/>
      <c r="GZJ31" s="17"/>
      <c r="GZK31" s="17"/>
      <c r="GZL31" s="17"/>
      <c r="GZM31" s="17"/>
      <c r="GZN31" s="17"/>
      <c r="GZO31" s="17"/>
      <c r="GZP31" s="17"/>
      <c r="GZQ31" s="17"/>
      <c r="GZR31" s="17"/>
      <c r="GZS31" s="17"/>
      <c r="GZT31" s="17"/>
      <c r="GZU31" s="17"/>
      <c r="GZV31" s="17"/>
      <c r="GZW31" s="17"/>
      <c r="GZX31" s="17"/>
      <c r="GZY31" s="17"/>
      <c r="GZZ31" s="17"/>
      <c r="HAA31" s="17"/>
      <c r="HAB31" s="17"/>
      <c r="HAC31" s="17"/>
      <c r="HAD31" s="17"/>
      <c r="HAE31" s="17"/>
      <c r="HAF31" s="17"/>
      <c r="HAG31" s="17"/>
      <c r="HAH31" s="17"/>
      <c r="HAI31" s="17"/>
      <c r="HAJ31" s="17"/>
      <c r="HAK31" s="17"/>
      <c r="HAL31" s="17"/>
      <c r="HAM31" s="17"/>
      <c r="HAN31" s="17"/>
      <c r="HAO31" s="17"/>
      <c r="HAP31" s="17"/>
      <c r="HAQ31" s="17"/>
      <c r="HAR31" s="17"/>
      <c r="HAS31" s="17"/>
      <c r="HAT31" s="17"/>
      <c r="HAU31" s="17"/>
      <c r="HAV31" s="17"/>
      <c r="HAW31" s="17"/>
      <c r="HAX31" s="17"/>
      <c r="HAY31" s="17"/>
      <c r="HAZ31" s="17"/>
      <c r="HBA31" s="17"/>
      <c r="HBB31" s="17"/>
      <c r="HBC31" s="17"/>
      <c r="HBD31" s="17"/>
      <c r="HBE31" s="17"/>
      <c r="HBF31" s="17"/>
      <c r="HBG31" s="17"/>
      <c r="HBH31" s="17"/>
      <c r="HBI31" s="17"/>
      <c r="HBJ31" s="17"/>
      <c r="HBK31" s="17"/>
      <c r="HBL31" s="17"/>
      <c r="HBM31" s="17"/>
      <c r="HBN31" s="17"/>
      <c r="HBO31" s="17"/>
      <c r="HBP31" s="17"/>
      <c r="HBQ31" s="17"/>
      <c r="HBR31" s="17"/>
      <c r="HBS31" s="17"/>
      <c r="HBT31" s="17"/>
      <c r="HBU31" s="17"/>
      <c r="HBV31" s="17"/>
      <c r="HBW31" s="17"/>
      <c r="HBX31" s="17"/>
      <c r="HBY31" s="17"/>
      <c r="HBZ31" s="17"/>
      <c r="HCA31" s="17"/>
      <c r="HCB31" s="17"/>
      <c r="HCC31" s="17"/>
      <c r="HCD31" s="17"/>
      <c r="HCE31" s="17"/>
      <c r="HCF31" s="17"/>
      <c r="HCG31" s="17"/>
      <c r="HCH31" s="17"/>
      <c r="HCI31" s="17"/>
      <c r="HCJ31" s="17"/>
      <c r="HCK31" s="17"/>
      <c r="HCL31" s="17"/>
      <c r="HCM31" s="17"/>
      <c r="HCN31" s="17"/>
      <c r="HCO31" s="17"/>
      <c r="HCP31" s="17"/>
      <c r="HCQ31" s="17"/>
      <c r="HCR31" s="17"/>
      <c r="HCS31" s="17"/>
      <c r="HCT31" s="17"/>
      <c r="HCU31" s="17"/>
      <c r="HCV31" s="17"/>
      <c r="HCW31" s="17"/>
      <c r="HCX31" s="17"/>
      <c r="HCY31" s="17"/>
      <c r="HCZ31" s="17"/>
      <c r="HDA31" s="17"/>
      <c r="HDB31" s="17"/>
      <c r="HDC31" s="17"/>
      <c r="HDD31" s="17"/>
      <c r="HDE31" s="17"/>
      <c r="HDF31" s="17"/>
      <c r="HDG31" s="17"/>
      <c r="HDH31" s="17"/>
      <c r="HDI31" s="17"/>
      <c r="HDJ31" s="17"/>
      <c r="HDK31" s="17"/>
      <c r="HDL31" s="17"/>
      <c r="HDM31" s="17"/>
      <c r="HDN31" s="17"/>
      <c r="HDO31" s="17"/>
      <c r="HDP31" s="17"/>
      <c r="HDQ31" s="17"/>
      <c r="HDR31" s="17"/>
      <c r="HDS31" s="17"/>
      <c r="HDT31" s="17"/>
      <c r="HDU31" s="17"/>
      <c r="HDV31" s="17"/>
      <c r="HDW31" s="17"/>
      <c r="HDX31" s="17"/>
      <c r="HDY31" s="17"/>
      <c r="HDZ31" s="17"/>
      <c r="HEA31" s="17"/>
      <c r="HEB31" s="17"/>
      <c r="HEC31" s="17"/>
      <c r="HED31" s="17"/>
      <c r="HEE31" s="17"/>
      <c r="HEF31" s="17"/>
      <c r="HEG31" s="17"/>
      <c r="HEH31" s="17"/>
      <c r="HEI31" s="17"/>
      <c r="HEJ31" s="17"/>
      <c r="HEK31" s="17"/>
      <c r="HEL31" s="17"/>
      <c r="HEM31" s="17"/>
      <c r="HEN31" s="17"/>
      <c r="HEO31" s="17"/>
      <c r="HEP31" s="17"/>
      <c r="HEQ31" s="17"/>
      <c r="HER31" s="17"/>
      <c r="HES31" s="17"/>
      <c r="HET31" s="17"/>
      <c r="HEU31" s="17"/>
      <c r="HEV31" s="17"/>
      <c r="HEW31" s="17"/>
      <c r="HEX31" s="17"/>
      <c r="HEY31" s="17"/>
      <c r="HEZ31" s="17"/>
      <c r="HFA31" s="17"/>
      <c r="HFB31" s="17"/>
      <c r="HFC31" s="17"/>
      <c r="HFD31" s="17"/>
      <c r="HFE31" s="17"/>
      <c r="HFF31" s="17"/>
      <c r="HFG31" s="17"/>
      <c r="HFH31" s="17"/>
      <c r="HFI31" s="17"/>
      <c r="HFJ31" s="17"/>
      <c r="HFK31" s="17"/>
      <c r="HFL31" s="17"/>
      <c r="HFM31" s="17"/>
      <c r="HFN31" s="17"/>
      <c r="HFO31" s="17"/>
      <c r="HFP31" s="17"/>
      <c r="HFQ31" s="17"/>
      <c r="HFR31" s="17"/>
      <c r="HFS31" s="17"/>
      <c r="HFT31" s="17"/>
      <c r="HFU31" s="17"/>
      <c r="HFV31" s="17"/>
      <c r="HFW31" s="17"/>
      <c r="HFX31" s="17"/>
      <c r="HFY31" s="17"/>
      <c r="HFZ31" s="17"/>
      <c r="HGA31" s="17"/>
      <c r="HGB31" s="17"/>
      <c r="HGC31" s="17"/>
      <c r="HGD31" s="17"/>
      <c r="HGE31" s="17"/>
      <c r="HGF31" s="17"/>
      <c r="HGG31" s="17"/>
      <c r="HGH31" s="17"/>
      <c r="HGI31" s="17"/>
      <c r="HGJ31" s="17"/>
      <c r="HGK31" s="17"/>
      <c r="HGL31" s="17"/>
      <c r="HGM31" s="17"/>
      <c r="HGN31" s="17"/>
      <c r="HGO31" s="17"/>
      <c r="HGP31" s="17"/>
      <c r="HGQ31" s="17"/>
      <c r="HGR31" s="17"/>
      <c r="HGS31" s="17"/>
      <c r="HGT31" s="17"/>
      <c r="HGU31" s="17"/>
      <c r="HGV31" s="17"/>
      <c r="HGW31" s="17"/>
      <c r="HGX31" s="17"/>
      <c r="HGY31" s="17"/>
      <c r="HGZ31" s="17"/>
      <c r="HHA31" s="17"/>
      <c r="HHB31" s="17"/>
      <c r="HHC31" s="17"/>
      <c r="HHD31" s="17"/>
      <c r="HHE31" s="17"/>
      <c r="HHF31" s="17"/>
      <c r="HHG31" s="17"/>
      <c r="HHH31" s="17"/>
      <c r="HHI31" s="17"/>
      <c r="HHJ31" s="17"/>
      <c r="HHK31" s="17"/>
      <c r="HHL31" s="17"/>
      <c r="HHM31" s="17"/>
      <c r="HHN31" s="17"/>
      <c r="HHO31" s="17"/>
      <c r="HHP31" s="17"/>
      <c r="HHQ31" s="17"/>
      <c r="HHR31" s="17"/>
      <c r="HHS31" s="17"/>
      <c r="HHT31" s="17"/>
      <c r="HHU31" s="17"/>
      <c r="HHV31" s="17"/>
      <c r="HHW31" s="17"/>
      <c r="HHX31" s="17"/>
      <c r="HHY31" s="17"/>
      <c r="HHZ31" s="17"/>
      <c r="HIA31" s="17"/>
      <c r="HIB31" s="17"/>
      <c r="HIC31" s="17"/>
      <c r="HID31" s="17"/>
      <c r="HIE31" s="17"/>
      <c r="HIF31" s="17"/>
      <c r="HIG31" s="17"/>
      <c r="HIH31" s="17"/>
      <c r="HII31" s="17"/>
      <c r="HIJ31" s="17"/>
      <c r="HIK31" s="17"/>
      <c r="HIL31" s="17"/>
      <c r="HIM31" s="17"/>
      <c r="HIN31" s="17"/>
      <c r="HIO31" s="17"/>
      <c r="HIP31" s="17"/>
      <c r="HIQ31" s="17"/>
      <c r="HIR31" s="17"/>
      <c r="HIS31" s="17"/>
      <c r="HIT31" s="17"/>
      <c r="HIU31" s="17"/>
      <c r="HIV31" s="17"/>
      <c r="HIW31" s="17"/>
      <c r="HIX31" s="17"/>
      <c r="HIY31" s="17"/>
      <c r="HIZ31" s="17"/>
      <c r="HJA31" s="17"/>
      <c r="HJB31" s="17"/>
      <c r="HJC31" s="17"/>
      <c r="HJD31" s="17"/>
      <c r="HJE31" s="17"/>
      <c r="HJF31" s="17"/>
      <c r="HJG31" s="17"/>
      <c r="HJH31" s="17"/>
      <c r="HJI31" s="17"/>
      <c r="HJJ31" s="17"/>
      <c r="HJK31" s="17"/>
      <c r="HJL31" s="17"/>
      <c r="HJM31" s="17"/>
      <c r="HJN31" s="17"/>
      <c r="HJO31" s="17"/>
      <c r="HJP31" s="17"/>
      <c r="HJQ31" s="17"/>
      <c r="HJR31" s="17"/>
      <c r="HJS31" s="17"/>
      <c r="HJT31" s="17"/>
      <c r="HJU31" s="17"/>
      <c r="HJV31" s="17"/>
      <c r="HJW31" s="17"/>
      <c r="HJX31" s="17"/>
      <c r="HJY31" s="17"/>
      <c r="HJZ31" s="17"/>
      <c r="HKA31" s="17"/>
      <c r="HKB31" s="17"/>
      <c r="HKC31" s="17"/>
      <c r="HKD31" s="17"/>
      <c r="HKE31" s="17"/>
      <c r="HKF31" s="17"/>
      <c r="HKG31" s="17"/>
      <c r="HKH31" s="17"/>
      <c r="HKI31" s="17"/>
      <c r="HKJ31" s="17"/>
      <c r="HKK31" s="17"/>
      <c r="HKL31" s="17"/>
      <c r="HKM31" s="17"/>
      <c r="HKN31" s="17"/>
      <c r="HKO31" s="17"/>
      <c r="HKP31" s="17"/>
      <c r="HKQ31" s="17"/>
      <c r="HKR31" s="17"/>
      <c r="HKS31" s="17"/>
      <c r="HKT31" s="17"/>
      <c r="HKU31" s="17"/>
      <c r="HKV31" s="17"/>
      <c r="HKW31" s="17"/>
      <c r="HKX31" s="17"/>
      <c r="HKY31" s="17"/>
      <c r="HKZ31" s="17"/>
      <c r="HLA31" s="17"/>
      <c r="HLB31" s="17"/>
      <c r="HLC31" s="17"/>
      <c r="HLD31" s="17"/>
      <c r="HLE31" s="17"/>
      <c r="HLF31" s="17"/>
      <c r="HLG31" s="17"/>
      <c r="HLH31" s="17"/>
      <c r="HLI31" s="17"/>
      <c r="HLJ31" s="17"/>
      <c r="HLK31" s="17"/>
      <c r="HLL31" s="17"/>
      <c r="HLM31" s="17"/>
      <c r="HLN31" s="17"/>
      <c r="HLO31" s="17"/>
      <c r="HLP31" s="17"/>
      <c r="HLQ31" s="17"/>
      <c r="HLR31" s="17"/>
      <c r="HLS31" s="17"/>
      <c r="HLT31" s="17"/>
      <c r="HLU31" s="17"/>
      <c r="HLV31" s="17"/>
      <c r="HLW31" s="17"/>
      <c r="HLX31" s="17"/>
      <c r="HLY31" s="17"/>
      <c r="HLZ31" s="17"/>
      <c r="HMA31" s="17"/>
      <c r="HMB31" s="17"/>
      <c r="HMC31" s="17"/>
      <c r="HMD31" s="17"/>
      <c r="HME31" s="17"/>
      <c r="HMF31" s="17"/>
      <c r="HMG31" s="17"/>
      <c r="HMH31" s="17"/>
      <c r="HMI31" s="17"/>
      <c r="HMJ31" s="17"/>
      <c r="HMK31" s="17"/>
      <c r="HML31" s="17"/>
      <c r="HMM31" s="17"/>
      <c r="HMN31" s="17"/>
      <c r="HMO31" s="17"/>
      <c r="HMP31" s="17"/>
      <c r="HMQ31" s="17"/>
      <c r="HMR31" s="17"/>
      <c r="HMS31" s="17"/>
      <c r="HMT31" s="17"/>
      <c r="HMU31" s="17"/>
      <c r="HMV31" s="17"/>
      <c r="HMW31" s="17"/>
      <c r="HMX31" s="17"/>
      <c r="HMY31" s="17"/>
      <c r="HMZ31" s="17"/>
      <c r="HNA31" s="17"/>
      <c r="HNB31" s="17"/>
      <c r="HNC31" s="17"/>
      <c r="HND31" s="17"/>
      <c r="HNE31" s="17"/>
      <c r="HNF31" s="17"/>
      <c r="HNG31" s="17"/>
      <c r="HNH31" s="17"/>
      <c r="HNI31" s="17"/>
      <c r="HNJ31" s="17"/>
      <c r="HNK31" s="17"/>
      <c r="HNL31" s="17"/>
      <c r="HNM31" s="17"/>
      <c r="HNN31" s="17"/>
      <c r="HNO31" s="17"/>
      <c r="HNP31" s="17"/>
      <c r="HNQ31" s="17"/>
      <c r="HNR31" s="17"/>
      <c r="HNS31" s="17"/>
      <c r="HNT31" s="17"/>
      <c r="HNU31" s="17"/>
      <c r="HNV31" s="17"/>
      <c r="HNW31" s="17"/>
      <c r="HNX31" s="17"/>
      <c r="HNY31" s="17"/>
      <c r="HNZ31" s="17"/>
      <c r="HOA31" s="17"/>
      <c r="HOB31" s="17"/>
      <c r="HOC31" s="17"/>
      <c r="HOD31" s="17"/>
      <c r="HOE31" s="17"/>
      <c r="HOF31" s="17"/>
      <c r="HOG31" s="17"/>
      <c r="HOH31" s="17"/>
      <c r="HOI31" s="17"/>
      <c r="HOJ31" s="17"/>
      <c r="HOK31" s="17"/>
      <c r="HOL31" s="17"/>
      <c r="HOM31" s="17"/>
      <c r="HON31" s="17"/>
      <c r="HOO31" s="17"/>
      <c r="HOP31" s="17"/>
      <c r="HOQ31" s="17"/>
      <c r="HOR31" s="17"/>
      <c r="HOS31" s="17"/>
      <c r="HOT31" s="17"/>
      <c r="HOU31" s="17"/>
      <c r="HOV31" s="17"/>
      <c r="HOW31" s="17"/>
      <c r="HOX31" s="17"/>
      <c r="HOY31" s="17"/>
      <c r="HOZ31" s="17"/>
      <c r="HPA31" s="17"/>
      <c r="HPB31" s="17"/>
      <c r="HPC31" s="17"/>
      <c r="HPD31" s="17"/>
      <c r="HPE31" s="17"/>
      <c r="HPF31" s="17"/>
      <c r="HPG31" s="17"/>
      <c r="HPH31" s="17"/>
      <c r="HPI31" s="17"/>
      <c r="HPJ31" s="17"/>
      <c r="HPK31" s="17"/>
      <c r="HPL31" s="17"/>
      <c r="HPM31" s="17"/>
      <c r="HPN31" s="17"/>
      <c r="HPO31" s="17"/>
      <c r="HPP31" s="17"/>
      <c r="HPQ31" s="17"/>
      <c r="HPR31" s="17"/>
      <c r="HPS31" s="17"/>
      <c r="HPT31" s="17"/>
      <c r="HPU31" s="17"/>
      <c r="HPV31" s="17"/>
      <c r="HPW31" s="17"/>
      <c r="HPX31" s="17"/>
      <c r="HPY31" s="17"/>
      <c r="HPZ31" s="17"/>
      <c r="HQA31" s="17"/>
      <c r="HQB31" s="17"/>
      <c r="HQC31" s="17"/>
      <c r="HQD31" s="17"/>
      <c r="HQE31" s="17"/>
      <c r="HQF31" s="17"/>
      <c r="HQG31" s="17"/>
      <c r="HQH31" s="17"/>
      <c r="HQI31" s="17"/>
      <c r="HQJ31" s="17"/>
      <c r="HQK31" s="17"/>
      <c r="HQL31" s="17"/>
      <c r="HQM31" s="17"/>
      <c r="HQN31" s="17"/>
      <c r="HQO31" s="17"/>
      <c r="HQP31" s="17"/>
      <c r="HQQ31" s="17"/>
      <c r="HQR31" s="17"/>
      <c r="HQS31" s="17"/>
      <c r="HQT31" s="17"/>
      <c r="HQU31" s="17"/>
      <c r="HQV31" s="17"/>
      <c r="HQW31" s="17"/>
      <c r="HQX31" s="17"/>
      <c r="HQY31" s="17"/>
      <c r="HQZ31" s="17"/>
      <c r="HRA31" s="17"/>
      <c r="HRB31" s="17"/>
      <c r="HRC31" s="17"/>
      <c r="HRD31" s="17"/>
      <c r="HRE31" s="17"/>
      <c r="HRF31" s="17"/>
      <c r="HRG31" s="17"/>
      <c r="HRH31" s="17"/>
      <c r="HRI31" s="17"/>
      <c r="HRJ31" s="17"/>
      <c r="HRK31" s="17"/>
      <c r="HRL31" s="17"/>
      <c r="HRM31" s="17"/>
      <c r="HRN31" s="17"/>
      <c r="HRO31" s="17"/>
      <c r="HRP31" s="17"/>
      <c r="HRQ31" s="17"/>
      <c r="HRR31" s="17"/>
      <c r="HRS31" s="17"/>
      <c r="HRT31" s="17"/>
      <c r="HRU31" s="17"/>
      <c r="HRV31" s="17"/>
      <c r="HRW31" s="17"/>
      <c r="HRX31" s="17"/>
      <c r="HRY31" s="17"/>
      <c r="HRZ31" s="17"/>
      <c r="HSA31" s="17"/>
      <c r="HSB31" s="17"/>
      <c r="HSC31" s="17"/>
      <c r="HSD31" s="17"/>
      <c r="HSE31" s="17"/>
      <c r="HSF31" s="17"/>
      <c r="HSG31" s="17"/>
      <c r="HSH31" s="17"/>
      <c r="HSI31" s="17"/>
      <c r="HSJ31" s="17"/>
      <c r="HSK31" s="17"/>
      <c r="HSL31" s="17"/>
      <c r="HSM31" s="17"/>
      <c r="HSN31" s="17"/>
      <c r="HSO31" s="17"/>
      <c r="HSP31" s="17"/>
      <c r="HSQ31" s="17"/>
      <c r="HSR31" s="17"/>
      <c r="HSS31" s="17"/>
      <c r="HST31" s="17"/>
      <c r="HSU31" s="17"/>
      <c r="HSV31" s="17"/>
      <c r="HSW31" s="17"/>
      <c r="HSX31" s="17"/>
      <c r="HSY31" s="17"/>
      <c r="HSZ31" s="17"/>
      <c r="HTA31" s="17"/>
      <c r="HTB31" s="17"/>
      <c r="HTC31" s="17"/>
      <c r="HTD31" s="17"/>
      <c r="HTE31" s="17"/>
      <c r="HTF31" s="17"/>
      <c r="HTG31" s="17"/>
      <c r="HTH31" s="17"/>
      <c r="HTI31" s="17"/>
      <c r="HTJ31" s="17"/>
      <c r="HTK31" s="17"/>
      <c r="HTL31" s="17"/>
      <c r="HTM31" s="17"/>
      <c r="HTN31" s="17"/>
      <c r="HTO31" s="17"/>
      <c r="HTP31" s="17"/>
      <c r="HTQ31" s="17"/>
      <c r="HTR31" s="17"/>
      <c r="HTS31" s="17"/>
      <c r="HTT31" s="17"/>
      <c r="HTU31" s="17"/>
      <c r="HTV31" s="17"/>
      <c r="HTW31" s="17"/>
      <c r="HTX31" s="17"/>
      <c r="HTY31" s="17"/>
      <c r="HTZ31" s="17"/>
      <c r="HUA31" s="17"/>
      <c r="HUB31" s="17"/>
      <c r="HUC31" s="17"/>
      <c r="HUD31" s="17"/>
      <c r="HUE31" s="17"/>
      <c r="HUF31" s="17"/>
      <c r="HUG31" s="17"/>
      <c r="HUH31" s="17"/>
      <c r="HUI31" s="17"/>
      <c r="HUJ31" s="17"/>
      <c r="HUK31" s="17"/>
      <c r="HUL31" s="17"/>
      <c r="HUM31" s="17"/>
      <c r="HUN31" s="17"/>
      <c r="HUO31" s="17"/>
      <c r="HUP31" s="17"/>
      <c r="HUQ31" s="17"/>
      <c r="HUR31" s="17"/>
      <c r="HUS31" s="17"/>
      <c r="HUT31" s="17"/>
      <c r="HUU31" s="17"/>
      <c r="HUV31" s="17"/>
      <c r="HUW31" s="17"/>
      <c r="HUX31" s="17"/>
      <c r="HUY31" s="17"/>
      <c r="HUZ31" s="17"/>
      <c r="HVA31" s="17"/>
      <c r="HVB31" s="17"/>
      <c r="HVC31" s="17"/>
      <c r="HVD31" s="17"/>
      <c r="HVE31" s="17"/>
      <c r="HVF31" s="17"/>
      <c r="HVG31" s="17"/>
      <c r="HVH31" s="17"/>
      <c r="HVI31" s="17"/>
      <c r="HVJ31" s="17"/>
      <c r="HVK31" s="17"/>
      <c r="HVL31" s="17"/>
      <c r="HVM31" s="17"/>
      <c r="HVN31" s="17"/>
      <c r="HVO31" s="17"/>
      <c r="HVP31" s="17"/>
      <c r="HVQ31" s="17"/>
      <c r="HVR31" s="17"/>
      <c r="HVS31" s="17"/>
      <c r="HVT31" s="17"/>
      <c r="HVU31" s="17"/>
      <c r="HVV31" s="17"/>
      <c r="HVW31" s="17"/>
      <c r="HVX31" s="17"/>
      <c r="HVY31" s="17"/>
      <c r="HVZ31" s="17"/>
      <c r="HWA31" s="17"/>
      <c r="HWB31" s="17"/>
      <c r="HWC31" s="17"/>
      <c r="HWD31" s="17"/>
      <c r="HWE31" s="17"/>
      <c r="HWF31" s="17"/>
      <c r="HWG31" s="17"/>
      <c r="HWH31" s="17"/>
      <c r="HWI31" s="17"/>
      <c r="HWJ31" s="17"/>
      <c r="HWK31" s="17"/>
      <c r="HWL31" s="17"/>
      <c r="HWM31" s="17"/>
      <c r="HWN31" s="17"/>
      <c r="HWO31" s="17"/>
      <c r="HWP31" s="17"/>
      <c r="HWQ31" s="17"/>
      <c r="HWR31" s="17"/>
      <c r="HWS31" s="17"/>
      <c r="HWT31" s="17"/>
      <c r="HWU31" s="17"/>
      <c r="HWV31" s="17"/>
      <c r="HWW31" s="17"/>
      <c r="HWX31" s="17"/>
      <c r="HWY31" s="17"/>
      <c r="HWZ31" s="17"/>
      <c r="HXA31" s="17"/>
      <c r="HXB31" s="17"/>
      <c r="HXC31" s="17"/>
      <c r="HXD31" s="17"/>
      <c r="HXE31" s="17"/>
      <c r="HXF31" s="17"/>
      <c r="HXG31" s="17"/>
      <c r="HXH31" s="17"/>
      <c r="HXI31" s="17"/>
      <c r="HXJ31" s="17"/>
      <c r="HXK31" s="17"/>
      <c r="HXL31" s="17"/>
      <c r="HXM31" s="17"/>
      <c r="HXN31" s="17"/>
      <c r="HXO31" s="17"/>
      <c r="HXP31" s="17"/>
      <c r="HXQ31" s="17"/>
      <c r="HXR31" s="17"/>
      <c r="HXS31" s="17"/>
      <c r="HXT31" s="17"/>
      <c r="HXU31" s="17"/>
      <c r="HXV31" s="17"/>
      <c r="HXW31" s="17"/>
      <c r="HXX31" s="17"/>
      <c r="HXY31" s="17"/>
      <c r="HXZ31" s="17"/>
      <c r="HYA31" s="17"/>
      <c r="HYB31" s="17"/>
      <c r="HYC31" s="17"/>
      <c r="HYD31" s="17"/>
      <c r="HYE31" s="17"/>
      <c r="HYF31" s="17"/>
      <c r="HYG31" s="17"/>
      <c r="HYH31" s="17"/>
      <c r="HYI31" s="17"/>
      <c r="HYJ31" s="17"/>
      <c r="HYK31" s="17"/>
      <c r="HYL31" s="17"/>
      <c r="HYM31" s="17"/>
      <c r="HYN31" s="17"/>
      <c r="HYO31" s="17"/>
      <c r="HYP31" s="17"/>
      <c r="HYQ31" s="17"/>
      <c r="HYR31" s="17"/>
      <c r="HYS31" s="17"/>
      <c r="HYT31" s="17"/>
      <c r="HYU31" s="17"/>
      <c r="HYV31" s="17"/>
      <c r="HYW31" s="17"/>
      <c r="HYX31" s="17"/>
      <c r="HYY31" s="17"/>
      <c r="HYZ31" s="17"/>
      <c r="HZA31" s="17"/>
      <c r="HZB31" s="17"/>
      <c r="HZC31" s="17"/>
      <c r="HZD31" s="17"/>
      <c r="HZE31" s="17"/>
      <c r="HZF31" s="17"/>
      <c r="HZG31" s="17"/>
      <c r="HZH31" s="17"/>
      <c r="HZI31" s="17"/>
      <c r="HZJ31" s="17"/>
      <c r="HZK31" s="17"/>
      <c r="HZL31" s="17"/>
      <c r="HZM31" s="17"/>
      <c r="HZN31" s="17"/>
      <c r="HZO31" s="17"/>
      <c r="HZP31" s="17"/>
      <c r="HZQ31" s="17"/>
      <c r="HZR31" s="17"/>
      <c r="HZS31" s="17"/>
      <c r="HZT31" s="17"/>
      <c r="HZU31" s="17"/>
      <c r="HZV31" s="17"/>
      <c r="HZW31" s="17"/>
      <c r="HZX31" s="17"/>
      <c r="HZY31" s="17"/>
      <c r="HZZ31" s="17"/>
      <c r="IAA31" s="17"/>
      <c r="IAB31" s="17"/>
      <c r="IAC31" s="17"/>
      <c r="IAD31" s="17"/>
      <c r="IAE31" s="17"/>
      <c r="IAF31" s="17"/>
      <c r="IAG31" s="17"/>
      <c r="IAH31" s="17"/>
      <c r="IAI31" s="17"/>
      <c r="IAJ31" s="17"/>
      <c r="IAK31" s="17"/>
      <c r="IAL31" s="17"/>
      <c r="IAM31" s="17"/>
      <c r="IAN31" s="17"/>
      <c r="IAO31" s="17"/>
      <c r="IAP31" s="17"/>
      <c r="IAQ31" s="17"/>
      <c r="IAR31" s="17"/>
      <c r="IAS31" s="17"/>
      <c r="IAT31" s="17"/>
      <c r="IAU31" s="17"/>
      <c r="IAV31" s="17"/>
      <c r="IAW31" s="17"/>
      <c r="IAX31" s="17"/>
      <c r="IAY31" s="17"/>
      <c r="IAZ31" s="17"/>
      <c r="IBA31" s="17"/>
      <c r="IBB31" s="17"/>
      <c r="IBC31" s="17"/>
      <c r="IBD31" s="17"/>
      <c r="IBE31" s="17"/>
      <c r="IBF31" s="17"/>
      <c r="IBG31" s="17"/>
      <c r="IBH31" s="17"/>
      <c r="IBI31" s="17"/>
      <c r="IBJ31" s="17"/>
      <c r="IBK31" s="17"/>
      <c r="IBL31" s="17"/>
      <c r="IBM31" s="17"/>
      <c r="IBN31" s="17"/>
      <c r="IBO31" s="17"/>
      <c r="IBP31" s="17"/>
      <c r="IBQ31" s="17"/>
      <c r="IBR31" s="17"/>
      <c r="IBS31" s="17"/>
      <c r="IBT31" s="17"/>
      <c r="IBU31" s="17"/>
      <c r="IBV31" s="17"/>
      <c r="IBW31" s="17"/>
      <c r="IBX31" s="17"/>
      <c r="IBY31" s="17"/>
      <c r="IBZ31" s="17"/>
      <c r="ICA31" s="17"/>
      <c r="ICB31" s="17"/>
      <c r="ICC31" s="17"/>
      <c r="ICD31" s="17"/>
      <c r="ICE31" s="17"/>
      <c r="ICF31" s="17"/>
      <c r="ICG31" s="17"/>
      <c r="ICH31" s="17"/>
      <c r="ICI31" s="17"/>
      <c r="ICJ31" s="17"/>
      <c r="ICK31" s="17"/>
      <c r="ICL31" s="17"/>
      <c r="ICM31" s="17"/>
      <c r="ICN31" s="17"/>
      <c r="ICO31" s="17"/>
      <c r="ICP31" s="17"/>
      <c r="ICQ31" s="17"/>
      <c r="ICR31" s="17"/>
      <c r="ICS31" s="17"/>
      <c r="ICT31" s="17"/>
      <c r="ICU31" s="17"/>
      <c r="ICV31" s="17"/>
      <c r="ICW31" s="17"/>
      <c r="ICX31" s="17"/>
      <c r="ICY31" s="17"/>
      <c r="ICZ31" s="17"/>
      <c r="IDA31" s="17"/>
      <c r="IDB31" s="17"/>
      <c r="IDC31" s="17"/>
      <c r="IDD31" s="17"/>
      <c r="IDE31" s="17"/>
      <c r="IDF31" s="17"/>
      <c r="IDG31" s="17"/>
      <c r="IDH31" s="17"/>
      <c r="IDI31" s="17"/>
      <c r="IDJ31" s="17"/>
      <c r="IDK31" s="17"/>
      <c r="IDL31" s="17"/>
      <c r="IDM31" s="17"/>
      <c r="IDN31" s="17"/>
      <c r="IDO31" s="17"/>
      <c r="IDP31" s="17"/>
      <c r="IDQ31" s="17"/>
      <c r="IDR31" s="17"/>
      <c r="IDS31" s="17"/>
      <c r="IDT31" s="17"/>
      <c r="IDU31" s="17"/>
      <c r="IDV31" s="17"/>
      <c r="IDW31" s="17"/>
      <c r="IDX31" s="17"/>
      <c r="IDY31" s="17"/>
      <c r="IDZ31" s="17"/>
      <c r="IEA31" s="17"/>
      <c r="IEB31" s="17"/>
      <c r="IEC31" s="17"/>
      <c r="IED31" s="17"/>
      <c r="IEE31" s="17"/>
      <c r="IEF31" s="17"/>
      <c r="IEG31" s="17"/>
      <c r="IEH31" s="17"/>
      <c r="IEI31" s="17"/>
      <c r="IEJ31" s="17"/>
      <c r="IEK31" s="17"/>
      <c r="IEL31" s="17"/>
      <c r="IEM31" s="17"/>
      <c r="IEN31" s="17"/>
      <c r="IEO31" s="17"/>
      <c r="IEP31" s="17"/>
      <c r="IEQ31" s="17"/>
      <c r="IER31" s="17"/>
      <c r="IES31" s="17"/>
      <c r="IET31" s="17"/>
      <c r="IEU31" s="17"/>
      <c r="IEV31" s="17"/>
      <c r="IEW31" s="17"/>
      <c r="IEX31" s="17"/>
      <c r="IEY31" s="17"/>
      <c r="IEZ31" s="17"/>
      <c r="IFA31" s="17"/>
      <c r="IFB31" s="17"/>
      <c r="IFC31" s="17"/>
      <c r="IFD31" s="17"/>
      <c r="IFE31" s="17"/>
      <c r="IFF31" s="17"/>
      <c r="IFG31" s="17"/>
      <c r="IFH31" s="17"/>
      <c r="IFI31" s="17"/>
      <c r="IFJ31" s="17"/>
      <c r="IFK31" s="17"/>
      <c r="IFL31" s="17"/>
      <c r="IFM31" s="17"/>
      <c r="IFN31" s="17"/>
      <c r="IFO31" s="17"/>
      <c r="IFP31" s="17"/>
      <c r="IFQ31" s="17"/>
      <c r="IFR31" s="17"/>
      <c r="IFS31" s="17"/>
      <c r="IFT31" s="17"/>
      <c r="IFU31" s="17"/>
      <c r="IFV31" s="17"/>
      <c r="IFW31" s="17"/>
      <c r="IFX31" s="17"/>
      <c r="IFY31" s="17"/>
      <c r="IFZ31" s="17"/>
      <c r="IGA31" s="17"/>
      <c r="IGB31" s="17"/>
      <c r="IGC31" s="17"/>
      <c r="IGD31" s="17"/>
      <c r="IGE31" s="17"/>
      <c r="IGF31" s="17"/>
      <c r="IGG31" s="17"/>
      <c r="IGH31" s="17"/>
      <c r="IGI31" s="17"/>
      <c r="IGJ31" s="17"/>
      <c r="IGK31" s="17"/>
      <c r="IGL31" s="17"/>
      <c r="IGM31" s="17"/>
      <c r="IGN31" s="17"/>
      <c r="IGO31" s="17"/>
      <c r="IGP31" s="17"/>
      <c r="IGQ31" s="17"/>
      <c r="IGR31" s="17"/>
      <c r="IGS31" s="17"/>
      <c r="IGT31" s="17"/>
      <c r="IGU31" s="17"/>
      <c r="IGV31" s="17"/>
      <c r="IGW31" s="17"/>
      <c r="IGX31" s="17"/>
      <c r="IGY31" s="17"/>
      <c r="IGZ31" s="17"/>
      <c r="IHA31" s="17"/>
      <c r="IHB31" s="17"/>
      <c r="IHC31" s="17"/>
      <c r="IHD31" s="17"/>
      <c r="IHE31" s="17"/>
      <c r="IHF31" s="17"/>
      <c r="IHG31" s="17"/>
      <c r="IHH31" s="17"/>
      <c r="IHI31" s="17"/>
      <c r="IHJ31" s="17"/>
      <c r="IHK31" s="17"/>
      <c r="IHL31" s="17"/>
      <c r="IHM31" s="17"/>
      <c r="IHN31" s="17"/>
      <c r="IHO31" s="17"/>
      <c r="IHP31" s="17"/>
      <c r="IHQ31" s="17"/>
      <c r="IHR31" s="17"/>
      <c r="IHS31" s="17"/>
      <c r="IHT31" s="17"/>
      <c r="IHU31" s="17"/>
      <c r="IHV31" s="17"/>
      <c r="IHW31" s="17"/>
      <c r="IHX31" s="17"/>
      <c r="IHY31" s="17"/>
      <c r="IHZ31" s="17"/>
      <c r="IIA31" s="17"/>
      <c r="IIB31" s="17"/>
      <c r="IIC31" s="17"/>
      <c r="IID31" s="17"/>
      <c r="IIE31" s="17"/>
      <c r="IIF31" s="17"/>
      <c r="IIG31" s="17"/>
      <c r="IIH31" s="17"/>
      <c r="III31" s="17"/>
      <c r="IIJ31" s="17"/>
      <c r="IIK31" s="17"/>
      <c r="IIL31" s="17"/>
      <c r="IIM31" s="17"/>
      <c r="IIN31" s="17"/>
      <c r="IIO31" s="17"/>
      <c r="IIP31" s="17"/>
      <c r="IIQ31" s="17"/>
      <c r="IIR31" s="17"/>
      <c r="IIS31" s="17"/>
      <c r="IIT31" s="17"/>
      <c r="IIU31" s="17"/>
      <c r="IIV31" s="17"/>
      <c r="IIW31" s="17"/>
      <c r="IIX31" s="17"/>
      <c r="IIY31" s="17"/>
      <c r="IIZ31" s="17"/>
      <c r="IJA31" s="17"/>
      <c r="IJB31" s="17"/>
      <c r="IJC31" s="17"/>
      <c r="IJD31" s="17"/>
      <c r="IJE31" s="17"/>
      <c r="IJF31" s="17"/>
      <c r="IJG31" s="17"/>
      <c r="IJH31" s="17"/>
      <c r="IJI31" s="17"/>
      <c r="IJJ31" s="17"/>
      <c r="IJK31" s="17"/>
      <c r="IJL31" s="17"/>
      <c r="IJM31" s="17"/>
      <c r="IJN31" s="17"/>
      <c r="IJO31" s="17"/>
      <c r="IJP31" s="17"/>
      <c r="IJQ31" s="17"/>
      <c r="IJR31" s="17"/>
      <c r="IJS31" s="17"/>
      <c r="IJT31" s="17"/>
      <c r="IJU31" s="17"/>
      <c r="IJV31" s="17"/>
      <c r="IJW31" s="17"/>
      <c r="IJX31" s="17"/>
      <c r="IJY31" s="17"/>
      <c r="IJZ31" s="17"/>
      <c r="IKA31" s="17"/>
      <c r="IKB31" s="17"/>
      <c r="IKC31" s="17"/>
      <c r="IKD31" s="17"/>
      <c r="IKE31" s="17"/>
      <c r="IKF31" s="17"/>
      <c r="IKG31" s="17"/>
      <c r="IKH31" s="17"/>
      <c r="IKI31" s="17"/>
      <c r="IKJ31" s="17"/>
      <c r="IKK31" s="17"/>
      <c r="IKL31" s="17"/>
      <c r="IKM31" s="17"/>
      <c r="IKN31" s="17"/>
      <c r="IKO31" s="17"/>
      <c r="IKP31" s="17"/>
      <c r="IKQ31" s="17"/>
      <c r="IKR31" s="17"/>
      <c r="IKS31" s="17"/>
      <c r="IKT31" s="17"/>
      <c r="IKU31" s="17"/>
      <c r="IKV31" s="17"/>
      <c r="IKW31" s="17"/>
      <c r="IKX31" s="17"/>
      <c r="IKY31" s="17"/>
      <c r="IKZ31" s="17"/>
      <c r="ILA31" s="17"/>
      <c r="ILB31" s="17"/>
      <c r="ILC31" s="17"/>
      <c r="ILD31" s="17"/>
      <c r="ILE31" s="17"/>
      <c r="ILF31" s="17"/>
      <c r="ILG31" s="17"/>
      <c r="ILH31" s="17"/>
      <c r="ILI31" s="17"/>
      <c r="ILJ31" s="17"/>
      <c r="ILK31" s="17"/>
      <c r="ILL31" s="17"/>
      <c r="ILM31" s="17"/>
      <c r="ILN31" s="17"/>
      <c r="ILO31" s="17"/>
      <c r="ILP31" s="17"/>
      <c r="ILQ31" s="17"/>
      <c r="ILR31" s="17"/>
      <c r="ILS31" s="17"/>
      <c r="ILT31" s="17"/>
      <c r="ILU31" s="17"/>
      <c r="ILV31" s="17"/>
      <c r="ILW31" s="17"/>
      <c r="ILX31" s="17"/>
      <c r="ILY31" s="17"/>
      <c r="ILZ31" s="17"/>
      <c r="IMA31" s="17"/>
      <c r="IMB31" s="17"/>
      <c r="IMC31" s="17"/>
      <c r="IMD31" s="17"/>
      <c r="IME31" s="17"/>
      <c r="IMF31" s="17"/>
      <c r="IMG31" s="17"/>
      <c r="IMH31" s="17"/>
      <c r="IMI31" s="17"/>
      <c r="IMJ31" s="17"/>
      <c r="IMK31" s="17"/>
      <c r="IML31" s="17"/>
      <c r="IMM31" s="17"/>
      <c r="IMN31" s="17"/>
      <c r="IMO31" s="17"/>
      <c r="IMP31" s="17"/>
      <c r="IMQ31" s="17"/>
      <c r="IMR31" s="17"/>
      <c r="IMS31" s="17"/>
      <c r="IMT31" s="17"/>
      <c r="IMU31" s="17"/>
      <c r="IMV31" s="17"/>
      <c r="IMW31" s="17"/>
      <c r="IMX31" s="17"/>
      <c r="IMY31" s="17"/>
      <c r="IMZ31" s="17"/>
      <c r="INA31" s="17"/>
      <c r="INB31" s="17"/>
      <c r="INC31" s="17"/>
      <c r="IND31" s="17"/>
      <c r="INE31" s="17"/>
      <c r="INF31" s="17"/>
      <c r="ING31" s="17"/>
      <c r="INH31" s="17"/>
      <c r="INI31" s="17"/>
      <c r="INJ31" s="17"/>
      <c r="INK31" s="17"/>
      <c r="INL31" s="17"/>
      <c r="INM31" s="17"/>
      <c r="INN31" s="17"/>
      <c r="INO31" s="17"/>
      <c r="INP31" s="17"/>
      <c r="INQ31" s="17"/>
      <c r="INR31" s="17"/>
      <c r="INS31" s="17"/>
      <c r="INT31" s="17"/>
      <c r="INU31" s="17"/>
      <c r="INV31" s="17"/>
      <c r="INW31" s="17"/>
      <c r="INX31" s="17"/>
      <c r="INY31" s="17"/>
      <c r="INZ31" s="17"/>
      <c r="IOA31" s="17"/>
      <c r="IOB31" s="17"/>
      <c r="IOC31" s="17"/>
      <c r="IOD31" s="17"/>
      <c r="IOE31" s="17"/>
      <c r="IOF31" s="17"/>
      <c r="IOG31" s="17"/>
      <c r="IOH31" s="17"/>
      <c r="IOI31" s="17"/>
      <c r="IOJ31" s="17"/>
      <c r="IOK31" s="17"/>
      <c r="IOL31" s="17"/>
      <c r="IOM31" s="17"/>
      <c r="ION31" s="17"/>
      <c r="IOO31" s="17"/>
      <c r="IOP31" s="17"/>
      <c r="IOQ31" s="17"/>
      <c r="IOR31" s="17"/>
      <c r="IOS31" s="17"/>
      <c r="IOT31" s="17"/>
      <c r="IOU31" s="17"/>
      <c r="IOV31" s="17"/>
      <c r="IOW31" s="17"/>
      <c r="IOX31" s="17"/>
      <c r="IOY31" s="17"/>
      <c r="IOZ31" s="17"/>
      <c r="IPA31" s="17"/>
      <c r="IPB31" s="17"/>
      <c r="IPC31" s="17"/>
      <c r="IPD31" s="17"/>
      <c r="IPE31" s="17"/>
      <c r="IPF31" s="17"/>
      <c r="IPG31" s="17"/>
      <c r="IPH31" s="17"/>
      <c r="IPI31" s="17"/>
      <c r="IPJ31" s="17"/>
      <c r="IPK31" s="17"/>
      <c r="IPL31" s="17"/>
      <c r="IPM31" s="17"/>
      <c r="IPN31" s="17"/>
      <c r="IPO31" s="17"/>
      <c r="IPP31" s="17"/>
      <c r="IPQ31" s="17"/>
      <c r="IPR31" s="17"/>
      <c r="IPS31" s="17"/>
      <c r="IPT31" s="17"/>
      <c r="IPU31" s="17"/>
      <c r="IPV31" s="17"/>
      <c r="IPW31" s="17"/>
      <c r="IPX31" s="17"/>
      <c r="IPY31" s="17"/>
      <c r="IPZ31" s="17"/>
      <c r="IQA31" s="17"/>
      <c r="IQB31" s="17"/>
      <c r="IQC31" s="17"/>
      <c r="IQD31" s="17"/>
      <c r="IQE31" s="17"/>
      <c r="IQF31" s="17"/>
      <c r="IQG31" s="17"/>
      <c r="IQH31" s="17"/>
      <c r="IQI31" s="17"/>
      <c r="IQJ31" s="17"/>
      <c r="IQK31" s="17"/>
      <c r="IQL31" s="17"/>
      <c r="IQM31" s="17"/>
      <c r="IQN31" s="17"/>
      <c r="IQO31" s="17"/>
      <c r="IQP31" s="17"/>
      <c r="IQQ31" s="17"/>
      <c r="IQR31" s="17"/>
      <c r="IQS31" s="17"/>
      <c r="IQT31" s="17"/>
      <c r="IQU31" s="17"/>
      <c r="IQV31" s="17"/>
      <c r="IQW31" s="17"/>
      <c r="IQX31" s="17"/>
      <c r="IQY31" s="17"/>
      <c r="IQZ31" s="17"/>
      <c r="IRA31" s="17"/>
      <c r="IRB31" s="17"/>
      <c r="IRC31" s="17"/>
      <c r="IRD31" s="17"/>
      <c r="IRE31" s="17"/>
      <c r="IRF31" s="17"/>
      <c r="IRG31" s="17"/>
      <c r="IRH31" s="17"/>
      <c r="IRI31" s="17"/>
      <c r="IRJ31" s="17"/>
      <c r="IRK31" s="17"/>
      <c r="IRL31" s="17"/>
      <c r="IRM31" s="17"/>
      <c r="IRN31" s="17"/>
      <c r="IRO31" s="17"/>
      <c r="IRP31" s="17"/>
      <c r="IRQ31" s="17"/>
      <c r="IRR31" s="17"/>
      <c r="IRS31" s="17"/>
      <c r="IRT31" s="17"/>
      <c r="IRU31" s="17"/>
      <c r="IRV31" s="17"/>
      <c r="IRW31" s="17"/>
      <c r="IRX31" s="17"/>
      <c r="IRY31" s="17"/>
      <c r="IRZ31" s="17"/>
      <c r="ISA31" s="17"/>
      <c r="ISB31" s="17"/>
      <c r="ISC31" s="17"/>
      <c r="ISD31" s="17"/>
      <c r="ISE31" s="17"/>
      <c r="ISF31" s="17"/>
      <c r="ISG31" s="17"/>
      <c r="ISH31" s="17"/>
      <c r="ISI31" s="17"/>
      <c r="ISJ31" s="17"/>
      <c r="ISK31" s="17"/>
      <c r="ISL31" s="17"/>
      <c r="ISM31" s="17"/>
      <c r="ISN31" s="17"/>
      <c r="ISO31" s="17"/>
      <c r="ISP31" s="17"/>
      <c r="ISQ31" s="17"/>
      <c r="ISR31" s="17"/>
      <c r="ISS31" s="17"/>
      <c r="IST31" s="17"/>
      <c r="ISU31" s="17"/>
      <c r="ISV31" s="17"/>
      <c r="ISW31" s="17"/>
      <c r="ISX31" s="17"/>
      <c r="ISY31" s="17"/>
      <c r="ISZ31" s="17"/>
      <c r="ITA31" s="17"/>
      <c r="ITB31" s="17"/>
      <c r="ITC31" s="17"/>
      <c r="ITD31" s="17"/>
      <c r="ITE31" s="17"/>
      <c r="ITF31" s="17"/>
      <c r="ITG31" s="17"/>
      <c r="ITH31" s="17"/>
      <c r="ITI31" s="17"/>
      <c r="ITJ31" s="17"/>
      <c r="ITK31" s="17"/>
      <c r="ITL31" s="17"/>
      <c r="ITM31" s="17"/>
      <c r="ITN31" s="17"/>
      <c r="ITO31" s="17"/>
      <c r="ITP31" s="17"/>
      <c r="ITQ31" s="17"/>
      <c r="ITR31" s="17"/>
      <c r="ITS31" s="17"/>
      <c r="ITT31" s="17"/>
      <c r="ITU31" s="17"/>
      <c r="ITV31" s="17"/>
      <c r="ITW31" s="17"/>
      <c r="ITX31" s="17"/>
      <c r="ITY31" s="17"/>
      <c r="ITZ31" s="17"/>
      <c r="IUA31" s="17"/>
      <c r="IUB31" s="17"/>
      <c r="IUC31" s="17"/>
      <c r="IUD31" s="17"/>
      <c r="IUE31" s="17"/>
      <c r="IUF31" s="17"/>
      <c r="IUG31" s="17"/>
      <c r="IUH31" s="17"/>
      <c r="IUI31" s="17"/>
      <c r="IUJ31" s="17"/>
      <c r="IUK31" s="17"/>
      <c r="IUL31" s="17"/>
      <c r="IUM31" s="17"/>
      <c r="IUN31" s="17"/>
      <c r="IUO31" s="17"/>
      <c r="IUP31" s="17"/>
      <c r="IUQ31" s="17"/>
      <c r="IUR31" s="17"/>
      <c r="IUS31" s="17"/>
      <c r="IUT31" s="17"/>
      <c r="IUU31" s="17"/>
      <c r="IUV31" s="17"/>
      <c r="IUW31" s="17"/>
      <c r="IUX31" s="17"/>
      <c r="IUY31" s="17"/>
      <c r="IUZ31" s="17"/>
      <c r="IVA31" s="17"/>
      <c r="IVB31" s="17"/>
      <c r="IVC31" s="17"/>
      <c r="IVD31" s="17"/>
      <c r="IVE31" s="17"/>
      <c r="IVF31" s="17"/>
      <c r="IVG31" s="17"/>
      <c r="IVH31" s="17"/>
      <c r="IVI31" s="17"/>
      <c r="IVJ31" s="17"/>
      <c r="IVK31" s="17"/>
      <c r="IVL31" s="17"/>
      <c r="IVM31" s="17"/>
      <c r="IVN31" s="17"/>
      <c r="IVO31" s="17"/>
      <c r="IVP31" s="17"/>
      <c r="IVQ31" s="17"/>
      <c r="IVR31" s="17"/>
      <c r="IVS31" s="17"/>
      <c r="IVT31" s="17"/>
      <c r="IVU31" s="17"/>
      <c r="IVV31" s="17"/>
      <c r="IVW31" s="17"/>
      <c r="IVX31" s="17"/>
      <c r="IVY31" s="17"/>
      <c r="IVZ31" s="17"/>
      <c r="IWA31" s="17"/>
      <c r="IWB31" s="17"/>
      <c r="IWC31" s="17"/>
      <c r="IWD31" s="17"/>
      <c r="IWE31" s="17"/>
      <c r="IWF31" s="17"/>
      <c r="IWG31" s="17"/>
      <c r="IWH31" s="17"/>
      <c r="IWI31" s="17"/>
      <c r="IWJ31" s="17"/>
      <c r="IWK31" s="17"/>
      <c r="IWL31" s="17"/>
      <c r="IWM31" s="17"/>
      <c r="IWN31" s="17"/>
      <c r="IWO31" s="17"/>
      <c r="IWP31" s="17"/>
      <c r="IWQ31" s="17"/>
      <c r="IWR31" s="17"/>
      <c r="IWS31" s="17"/>
      <c r="IWT31" s="17"/>
      <c r="IWU31" s="17"/>
      <c r="IWV31" s="17"/>
      <c r="IWW31" s="17"/>
      <c r="IWX31" s="17"/>
      <c r="IWY31" s="17"/>
      <c r="IWZ31" s="17"/>
      <c r="IXA31" s="17"/>
      <c r="IXB31" s="17"/>
      <c r="IXC31" s="17"/>
      <c r="IXD31" s="17"/>
      <c r="IXE31" s="17"/>
      <c r="IXF31" s="17"/>
      <c r="IXG31" s="17"/>
      <c r="IXH31" s="17"/>
      <c r="IXI31" s="17"/>
      <c r="IXJ31" s="17"/>
      <c r="IXK31" s="17"/>
      <c r="IXL31" s="17"/>
      <c r="IXM31" s="17"/>
      <c r="IXN31" s="17"/>
      <c r="IXO31" s="17"/>
      <c r="IXP31" s="17"/>
      <c r="IXQ31" s="17"/>
      <c r="IXR31" s="17"/>
      <c r="IXS31" s="17"/>
      <c r="IXT31" s="17"/>
      <c r="IXU31" s="17"/>
      <c r="IXV31" s="17"/>
      <c r="IXW31" s="17"/>
      <c r="IXX31" s="17"/>
      <c r="IXY31" s="17"/>
      <c r="IXZ31" s="17"/>
      <c r="IYA31" s="17"/>
      <c r="IYB31" s="17"/>
      <c r="IYC31" s="17"/>
      <c r="IYD31" s="17"/>
      <c r="IYE31" s="17"/>
      <c r="IYF31" s="17"/>
      <c r="IYG31" s="17"/>
      <c r="IYH31" s="17"/>
      <c r="IYI31" s="17"/>
      <c r="IYJ31" s="17"/>
      <c r="IYK31" s="17"/>
      <c r="IYL31" s="17"/>
      <c r="IYM31" s="17"/>
      <c r="IYN31" s="17"/>
      <c r="IYO31" s="17"/>
      <c r="IYP31" s="17"/>
      <c r="IYQ31" s="17"/>
      <c r="IYR31" s="17"/>
      <c r="IYS31" s="17"/>
      <c r="IYT31" s="17"/>
      <c r="IYU31" s="17"/>
      <c r="IYV31" s="17"/>
      <c r="IYW31" s="17"/>
      <c r="IYX31" s="17"/>
      <c r="IYY31" s="17"/>
      <c r="IYZ31" s="17"/>
      <c r="IZA31" s="17"/>
      <c r="IZB31" s="17"/>
      <c r="IZC31" s="17"/>
      <c r="IZD31" s="17"/>
      <c r="IZE31" s="17"/>
      <c r="IZF31" s="17"/>
      <c r="IZG31" s="17"/>
      <c r="IZH31" s="17"/>
      <c r="IZI31" s="17"/>
      <c r="IZJ31" s="17"/>
      <c r="IZK31" s="17"/>
      <c r="IZL31" s="17"/>
      <c r="IZM31" s="17"/>
      <c r="IZN31" s="17"/>
      <c r="IZO31" s="17"/>
      <c r="IZP31" s="17"/>
      <c r="IZQ31" s="17"/>
      <c r="IZR31" s="17"/>
      <c r="IZS31" s="17"/>
      <c r="IZT31" s="17"/>
      <c r="IZU31" s="17"/>
      <c r="IZV31" s="17"/>
      <c r="IZW31" s="17"/>
      <c r="IZX31" s="17"/>
      <c r="IZY31" s="17"/>
      <c r="IZZ31" s="17"/>
      <c r="JAA31" s="17"/>
      <c r="JAB31" s="17"/>
      <c r="JAC31" s="17"/>
      <c r="JAD31" s="17"/>
      <c r="JAE31" s="17"/>
      <c r="JAF31" s="17"/>
      <c r="JAG31" s="17"/>
      <c r="JAH31" s="17"/>
      <c r="JAI31" s="17"/>
      <c r="JAJ31" s="17"/>
      <c r="JAK31" s="17"/>
      <c r="JAL31" s="17"/>
      <c r="JAM31" s="17"/>
      <c r="JAN31" s="17"/>
      <c r="JAO31" s="17"/>
      <c r="JAP31" s="17"/>
      <c r="JAQ31" s="17"/>
      <c r="JAR31" s="17"/>
      <c r="JAS31" s="17"/>
      <c r="JAT31" s="17"/>
      <c r="JAU31" s="17"/>
      <c r="JAV31" s="17"/>
      <c r="JAW31" s="17"/>
      <c r="JAX31" s="17"/>
      <c r="JAY31" s="17"/>
      <c r="JAZ31" s="17"/>
      <c r="JBA31" s="17"/>
      <c r="JBB31" s="17"/>
      <c r="JBC31" s="17"/>
      <c r="JBD31" s="17"/>
      <c r="JBE31" s="17"/>
      <c r="JBF31" s="17"/>
      <c r="JBG31" s="17"/>
      <c r="JBH31" s="17"/>
      <c r="JBI31" s="17"/>
      <c r="JBJ31" s="17"/>
      <c r="JBK31" s="17"/>
      <c r="JBL31" s="17"/>
      <c r="JBM31" s="17"/>
      <c r="JBN31" s="17"/>
      <c r="JBO31" s="17"/>
      <c r="JBP31" s="17"/>
      <c r="JBQ31" s="17"/>
      <c r="JBR31" s="17"/>
      <c r="JBS31" s="17"/>
      <c r="JBT31" s="17"/>
      <c r="JBU31" s="17"/>
      <c r="JBV31" s="17"/>
      <c r="JBW31" s="17"/>
      <c r="JBX31" s="17"/>
      <c r="JBY31" s="17"/>
      <c r="JBZ31" s="17"/>
      <c r="JCA31" s="17"/>
      <c r="JCB31" s="17"/>
      <c r="JCC31" s="17"/>
      <c r="JCD31" s="17"/>
      <c r="JCE31" s="17"/>
      <c r="JCF31" s="17"/>
      <c r="JCG31" s="17"/>
      <c r="JCH31" s="17"/>
      <c r="JCI31" s="17"/>
      <c r="JCJ31" s="17"/>
      <c r="JCK31" s="17"/>
      <c r="JCL31" s="17"/>
      <c r="JCM31" s="17"/>
      <c r="JCN31" s="17"/>
      <c r="JCO31" s="17"/>
      <c r="JCP31" s="17"/>
      <c r="JCQ31" s="17"/>
      <c r="JCR31" s="17"/>
      <c r="JCS31" s="17"/>
      <c r="JCT31" s="17"/>
      <c r="JCU31" s="17"/>
      <c r="JCV31" s="17"/>
      <c r="JCW31" s="17"/>
      <c r="JCX31" s="17"/>
      <c r="JCY31" s="17"/>
      <c r="JCZ31" s="17"/>
      <c r="JDA31" s="17"/>
      <c r="JDB31" s="17"/>
      <c r="JDC31" s="17"/>
      <c r="JDD31" s="17"/>
      <c r="JDE31" s="17"/>
      <c r="JDF31" s="17"/>
      <c r="JDG31" s="17"/>
      <c r="JDH31" s="17"/>
      <c r="JDI31" s="17"/>
      <c r="JDJ31" s="17"/>
      <c r="JDK31" s="17"/>
      <c r="JDL31" s="17"/>
      <c r="JDM31" s="17"/>
      <c r="JDN31" s="17"/>
      <c r="JDO31" s="17"/>
      <c r="JDP31" s="17"/>
      <c r="JDQ31" s="17"/>
      <c r="JDR31" s="17"/>
      <c r="JDS31" s="17"/>
      <c r="JDT31" s="17"/>
      <c r="JDU31" s="17"/>
      <c r="JDV31" s="17"/>
      <c r="JDW31" s="17"/>
      <c r="JDX31" s="17"/>
      <c r="JDY31" s="17"/>
      <c r="JDZ31" s="17"/>
      <c r="JEA31" s="17"/>
      <c r="JEB31" s="17"/>
      <c r="JEC31" s="17"/>
      <c r="JED31" s="17"/>
      <c r="JEE31" s="17"/>
      <c r="JEF31" s="17"/>
      <c r="JEG31" s="17"/>
      <c r="JEH31" s="17"/>
      <c r="JEI31" s="17"/>
      <c r="JEJ31" s="17"/>
      <c r="JEK31" s="17"/>
      <c r="JEL31" s="17"/>
      <c r="JEM31" s="17"/>
      <c r="JEN31" s="17"/>
      <c r="JEO31" s="17"/>
      <c r="JEP31" s="17"/>
      <c r="JEQ31" s="17"/>
      <c r="JER31" s="17"/>
      <c r="JES31" s="17"/>
      <c r="JET31" s="17"/>
      <c r="JEU31" s="17"/>
      <c r="JEV31" s="17"/>
      <c r="JEW31" s="17"/>
      <c r="JEX31" s="17"/>
      <c r="JEY31" s="17"/>
      <c r="JEZ31" s="17"/>
      <c r="JFA31" s="17"/>
      <c r="JFB31" s="17"/>
      <c r="JFC31" s="17"/>
      <c r="JFD31" s="17"/>
      <c r="JFE31" s="17"/>
      <c r="JFF31" s="17"/>
      <c r="JFG31" s="17"/>
      <c r="JFH31" s="17"/>
      <c r="JFI31" s="17"/>
      <c r="JFJ31" s="17"/>
      <c r="JFK31" s="17"/>
      <c r="JFL31" s="17"/>
      <c r="JFM31" s="17"/>
      <c r="JFN31" s="17"/>
      <c r="JFO31" s="17"/>
      <c r="JFP31" s="17"/>
      <c r="JFQ31" s="17"/>
      <c r="JFR31" s="17"/>
      <c r="JFS31" s="17"/>
      <c r="JFT31" s="17"/>
      <c r="JFU31" s="17"/>
      <c r="JFV31" s="17"/>
      <c r="JFW31" s="17"/>
      <c r="JFX31" s="17"/>
      <c r="JFY31" s="17"/>
      <c r="JFZ31" s="17"/>
      <c r="JGA31" s="17"/>
      <c r="JGB31" s="17"/>
      <c r="JGC31" s="17"/>
      <c r="JGD31" s="17"/>
      <c r="JGE31" s="17"/>
      <c r="JGF31" s="17"/>
      <c r="JGG31" s="17"/>
      <c r="JGH31" s="17"/>
      <c r="JGI31" s="17"/>
      <c r="JGJ31" s="17"/>
      <c r="JGK31" s="17"/>
      <c r="JGL31" s="17"/>
      <c r="JGM31" s="17"/>
      <c r="JGN31" s="17"/>
      <c r="JGO31" s="17"/>
      <c r="JGP31" s="17"/>
      <c r="JGQ31" s="17"/>
      <c r="JGR31" s="17"/>
      <c r="JGS31" s="17"/>
      <c r="JGT31" s="17"/>
      <c r="JGU31" s="17"/>
      <c r="JGV31" s="17"/>
      <c r="JGW31" s="17"/>
      <c r="JGX31" s="17"/>
      <c r="JGY31" s="17"/>
      <c r="JGZ31" s="17"/>
      <c r="JHA31" s="17"/>
      <c r="JHB31" s="17"/>
      <c r="JHC31" s="17"/>
      <c r="JHD31" s="17"/>
      <c r="JHE31" s="17"/>
      <c r="JHF31" s="17"/>
      <c r="JHG31" s="17"/>
      <c r="JHH31" s="17"/>
      <c r="JHI31" s="17"/>
      <c r="JHJ31" s="17"/>
      <c r="JHK31" s="17"/>
      <c r="JHL31" s="17"/>
      <c r="JHM31" s="17"/>
      <c r="JHN31" s="17"/>
      <c r="JHO31" s="17"/>
      <c r="JHP31" s="17"/>
      <c r="JHQ31" s="17"/>
      <c r="JHR31" s="17"/>
      <c r="JHS31" s="17"/>
      <c r="JHT31" s="17"/>
      <c r="JHU31" s="17"/>
      <c r="JHV31" s="17"/>
      <c r="JHW31" s="17"/>
      <c r="JHX31" s="17"/>
      <c r="JHY31" s="17"/>
      <c r="JHZ31" s="17"/>
      <c r="JIA31" s="17"/>
      <c r="JIB31" s="17"/>
      <c r="JIC31" s="17"/>
      <c r="JID31" s="17"/>
      <c r="JIE31" s="17"/>
      <c r="JIF31" s="17"/>
      <c r="JIG31" s="17"/>
      <c r="JIH31" s="17"/>
      <c r="JII31" s="17"/>
      <c r="JIJ31" s="17"/>
      <c r="JIK31" s="17"/>
      <c r="JIL31" s="17"/>
      <c r="JIM31" s="17"/>
      <c r="JIN31" s="17"/>
      <c r="JIO31" s="17"/>
      <c r="JIP31" s="17"/>
      <c r="JIQ31" s="17"/>
      <c r="JIR31" s="17"/>
      <c r="JIS31" s="17"/>
      <c r="JIT31" s="17"/>
      <c r="JIU31" s="17"/>
      <c r="JIV31" s="17"/>
      <c r="JIW31" s="17"/>
      <c r="JIX31" s="17"/>
      <c r="JIY31" s="17"/>
      <c r="JIZ31" s="17"/>
      <c r="JJA31" s="17"/>
      <c r="JJB31" s="17"/>
      <c r="JJC31" s="17"/>
      <c r="JJD31" s="17"/>
      <c r="JJE31" s="17"/>
      <c r="JJF31" s="17"/>
      <c r="JJG31" s="17"/>
      <c r="JJH31" s="17"/>
      <c r="JJI31" s="17"/>
      <c r="JJJ31" s="17"/>
      <c r="JJK31" s="17"/>
      <c r="JJL31" s="17"/>
      <c r="JJM31" s="17"/>
      <c r="JJN31" s="17"/>
      <c r="JJO31" s="17"/>
      <c r="JJP31" s="17"/>
      <c r="JJQ31" s="17"/>
      <c r="JJR31" s="17"/>
      <c r="JJS31" s="17"/>
      <c r="JJT31" s="17"/>
      <c r="JJU31" s="17"/>
      <c r="JJV31" s="17"/>
      <c r="JJW31" s="17"/>
      <c r="JJX31" s="17"/>
      <c r="JJY31" s="17"/>
      <c r="JJZ31" s="17"/>
      <c r="JKA31" s="17"/>
      <c r="JKB31" s="17"/>
      <c r="JKC31" s="17"/>
      <c r="JKD31" s="17"/>
      <c r="JKE31" s="17"/>
      <c r="JKF31" s="17"/>
      <c r="JKG31" s="17"/>
      <c r="JKH31" s="17"/>
      <c r="JKI31" s="17"/>
      <c r="JKJ31" s="17"/>
      <c r="JKK31" s="17"/>
      <c r="JKL31" s="17"/>
      <c r="JKM31" s="17"/>
      <c r="JKN31" s="17"/>
      <c r="JKO31" s="17"/>
      <c r="JKP31" s="17"/>
      <c r="JKQ31" s="17"/>
      <c r="JKR31" s="17"/>
      <c r="JKS31" s="17"/>
      <c r="JKT31" s="17"/>
      <c r="JKU31" s="17"/>
      <c r="JKV31" s="17"/>
      <c r="JKW31" s="17"/>
      <c r="JKX31" s="17"/>
      <c r="JKY31" s="17"/>
      <c r="JKZ31" s="17"/>
      <c r="JLA31" s="17"/>
      <c r="JLB31" s="17"/>
      <c r="JLC31" s="17"/>
      <c r="JLD31" s="17"/>
      <c r="JLE31" s="17"/>
      <c r="JLF31" s="17"/>
      <c r="JLG31" s="17"/>
      <c r="JLH31" s="17"/>
      <c r="JLI31" s="17"/>
      <c r="JLJ31" s="17"/>
      <c r="JLK31" s="17"/>
      <c r="JLL31" s="17"/>
      <c r="JLM31" s="17"/>
      <c r="JLN31" s="17"/>
      <c r="JLO31" s="17"/>
      <c r="JLP31" s="17"/>
      <c r="JLQ31" s="17"/>
      <c r="JLR31" s="17"/>
      <c r="JLS31" s="17"/>
      <c r="JLT31" s="17"/>
      <c r="JLU31" s="17"/>
      <c r="JLV31" s="17"/>
      <c r="JLW31" s="17"/>
      <c r="JLX31" s="17"/>
      <c r="JLY31" s="17"/>
      <c r="JLZ31" s="17"/>
      <c r="JMA31" s="17"/>
      <c r="JMB31" s="17"/>
      <c r="JMC31" s="17"/>
      <c r="JMD31" s="17"/>
      <c r="JME31" s="17"/>
      <c r="JMF31" s="17"/>
      <c r="JMG31" s="17"/>
      <c r="JMH31" s="17"/>
      <c r="JMI31" s="17"/>
      <c r="JMJ31" s="17"/>
      <c r="JMK31" s="17"/>
      <c r="JML31" s="17"/>
      <c r="JMM31" s="17"/>
      <c r="JMN31" s="17"/>
      <c r="JMO31" s="17"/>
      <c r="JMP31" s="17"/>
      <c r="JMQ31" s="17"/>
      <c r="JMR31" s="17"/>
      <c r="JMS31" s="17"/>
      <c r="JMT31" s="17"/>
      <c r="JMU31" s="17"/>
      <c r="JMV31" s="17"/>
      <c r="JMW31" s="17"/>
      <c r="JMX31" s="17"/>
      <c r="JMY31" s="17"/>
      <c r="JMZ31" s="17"/>
      <c r="JNA31" s="17"/>
      <c r="JNB31" s="17"/>
      <c r="JNC31" s="17"/>
      <c r="JND31" s="17"/>
      <c r="JNE31" s="17"/>
      <c r="JNF31" s="17"/>
      <c r="JNG31" s="17"/>
      <c r="JNH31" s="17"/>
      <c r="JNI31" s="17"/>
      <c r="JNJ31" s="17"/>
      <c r="JNK31" s="17"/>
      <c r="JNL31" s="17"/>
      <c r="JNM31" s="17"/>
      <c r="JNN31" s="17"/>
      <c r="JNO31" s="17"/>
      <c r="JNP31" s="17"/>
      <c r="JNQ31" s="17"/>
      <c r="JNR31" s="17"/>
      <c r="JNS31" s="17"/>
      <c r="JNT31" s="17"/>
      <c r="JNU31" s="17"/>
      <c r="JNV31" s="17"/>
      <c r="JNW31" s="17"/>
      <c r="JNX31" s="17"/>
      <c r="JNY31" s="17"/>
      <c r="JNZ31" s="17"/>
      <c r="JOA31" s="17"/>
      <c r="JOB31" s="17"/>
      <c r="JOC31" s="17"/>
      <c r="JOD31" s="17"/>
      <c r="JOE31" s="17"/>
      <c r="JOF31" s="17"/>
      <c r="JOG31" s="17"/>
      <c r="JOH31" s="17"/>
      <c r="JOI31" s="17"/>
      <c r="JOJ31" s="17"/>
      <c r="JOK31" s="17"/>
      <c r="JOL31" s="17"/>
      <c r="JOM31" s="17"/>
      <c r="JON31" s="17"/>
      <c r="JOO31" s="17"/>
      <c r="JOP31" s="17"/>
      <c r="JOQ31" s="17"/>
      <c r="JOR31" s="17"/>
      <c r="JOS31" s="17"/>
      <c r="JOT31" s="17"/>
      <c r="JOU31" s="17"/>
      <c r="JOV31" s="17"/>
      <c r="JOW31" s="17"/>
      <c r="JOX31" s="17"/>
      <c r="JOY31" s="17"/>
      <c r="JOZ31" s="17"/>
      <c r="JPA31" s="17"/>
      <c r="JPB31" s="17"/>
      <c r="JPC31" s="17"/>
      <c r="JPD31" s="17"/>
      <c r="JPE31" s="17"/>
      <c r="JPF31" s="17"/>
      <c r="JPG31" s="17"/>
      <c r="JPH31" s="17"/>
      <c r="JPI31" s="17"/>
      <c r="JPJ31" s="17"/>
      <c r="JPK31" s="17"/>
      <c r="JPL31" s="17"/>
      <c r="JPM31" s="17"/>
      <c r="JPN31" s="17"/>
      <c r="JPO31" s="17"/>
      <c r="JPP31" s="17"/>
      <c r="JPQ31" s="17"/>
      <c r="JPR31" s="17"/>
      <c r="JPS31" s="17"/>
      <c r="JPT31" s="17"/>
      <c r="JPU31" s="17"/>
      <c r="JPV31" s="17"/>
      <c r="JPW31" s="17"/>
      <c r="JPX31" s="17"/>
      <c r="JPY31" s="17"/>
      <c r="JPZ31" s="17"/>
      <c r="JQA31" s="17"/>
      <c r="JQB31" s="17"/>
      <c r="JQC31" s="17"/>
      <c r="JQD31" s="17"/>
      <c r="JQE31" s="17"/>
      <c r="JQF31" s="17"/>
      <c r="JQG31" s="17"/>
      <c r="JQH31" s="17"/>
      <c r="JQI31" s="17"/>
      <c r="JQJ31" s="17"/>
      <c r="JQK31" s="17"/>
      <c r="JQL31" s="17"/>
      <c r="JQM31" s="17"/>
      <c r="JQN31" s="17"/>
      <c r="JQO31" s="17"/>
      <c r="JQP31" s="17"/>
      <c r="JQQ31" s="17"/>
      <c r="JQR31" s="17"/>
      <c r="JQS31" s="17"/>
      <c r="JQT31" s="17"/>
      <c r="JQU31" s="17"/>
      <c r="JQV31" s="17"/>
      <c r="JQW31" s="17"/>
      <c r="JQX31" s="17"/>
      <c r="JQY31" s="17"/>
      <c r="JQZ31" s="17"/>
      <c r="JRA31" s="17"/>
      <c r="JRB31" s="17"/>
      <c r="JRC31" s="17"/>
      <c r="JRD31" s="17"/>
      <c r="JRE31" s="17"/>
      <c r="JRF31" s="17"/>
      <c r="JRG31" s="17"/>
      <c r="JRH31" s="17"/>
      <c r="JRI31" s="17"/>
      <c r="JRJ31" s="17"/>
      <c r="JRK31" s="17"/>
      <c r="JRL31" s="17"/>
      <c r="JRM31" s="17"/>
      <c r="JRN31" s="17"/>
      <c r="JRO31" s="17"/>
      <c r="JRP31" s="17"/>
      <c r="JRQ31" s="17"/>
      <c r="JRR31" s="17"/>
      <c r="JRS31" s="17"/>
      <c r="JRT31" s="17"/>
      <c r="JRU31" s="17"/>
      <c r="JRV31" s="17"/>
      <c r="JRW31" s="17"/>
      <c r="JRX31" s="17"/>
      <c r="JRY31" s="17"/>
      <c r="JRZ31" s="17"/>
      <c r="JSA31" s="17"/>
      <c r="JSB31" s="17"/>
      <c r="JSC31" s="17"/>
      <c r="JSD31" s="17"/>
      <c r="JSE31" s="17"/>
      <c r="JSF31" s="17"/>
      <c r="JSG31" s="17"/>
      <c r="JSH31" s="17"/>
      <c r="JSI31" s="17"/>
      <c r="JSJ31" s="17"/>
      <c r="JSK31" s="17"/>
      <c r="JSL31" s="17"/>
      <c r="JSM31" s="17"/>
      <c r="JSN31" s="17"/>
      <c r="JSO31" s="17"/>
      <c r="JSP31" s="17"/>
      <c r="JSQ31" s="17"/>
      <c r="JSR31" s="17"/>
      <c r="JSS31" s="17"/>
      <c r="JST31" s="17"/>
      <c r="JSU31" s="17"/>
      <c r="JSV31" s="17"/>
      <c r="JSW31" s="17"/>
      <c r="JSX31" s="17"/>
      <c r="JSY31" s="17"/>
      <c r="JSZ31" s="17"/>
      <c r="JTA31" s="17"/>
      <c r="JTB31" s="17"/>
      <c r="JTC31" s="17"/>
      <c r="JTD31" s="17"/>
      <c r="JTE31" s="17"/>
      <c r="JTF31" s="17"/>
      <c r="JTG31" s="17"/>
      <c r="JTH31" s="17"/>
      <c r="JTI31" s="17"/>
      <c r="JTJ31" s="17"/>
      <c r="JTK31" s="17"/>
      <c r="JTL31" s="17"/>
      <c r="JTM31" s="17"/>
      <c r="JTN31" s="17"/>
      <c r="JTO31" s="17"/>
      <c r="JTP31" s="17"/>
      <c r="JTQ31" s="17"/>
      <c r="JTR31" s="17"/>
      <c r="JTS31" s="17"/>
      <c r="JTT31" s="17"/>
      <c r="JTU31" s="17"/>
      <c r="JTV31" s="17"/>
      <c r="JTW31" s="17"/>
      <c r="JTX31" s="17"/>
      <c r="JTY31" s="17"/>
      <c r="JTZ31" s="17"/>
      <c r="JUA31" s="17"/>
      <c r="JUB31" s="17"/>
      <c r="JUC31" s="17"/>
      <c r="JUD31" s="17"/>
      <c r="JUE31" s="17"/>
      <c r="JUF31" s="17"/>
      <c r="JUG31" s="17"/>
      <c r="JUH31" s="17"/>
      <c r="JUI31" s="17"/>
      <c r="JUJ31" s="17"/>
      <c r="JUK31" s="17"/>
      <c r="JUL31" s="17"/>
      <c r="JUM31" s="17"/>
      <c r="JUN31" s="17"/>
      <c r="JUO31" s="17"/>
      <c r="JUP31" s="17"/>
      <c r="JUQ31" s="17"/>
      <c r="JUR31" s="17"/>
      <c r="JUS31" s="17"/>
      <c r="JUT31" s="17"/>
      <c r="JUU31" s="17"/>
      <c r="JUV31" s="17"/>
      <c r="JUW31" s="17"/>
      <c r="JUX31" s="17"/>
      <c r="JUY31" s="17"/>
      <c r="JUZ31" s="17"/>
      <c r="JVA31" s="17"/>
      <c r="JVB31" s="17"/>
      <c r="JVC31" s="17"/>
      <c r="JVD31" s="17"/>
      <c r="JVE31" s="17"/>
      <c r="JVF31" s="17"/>
      <c r="JVG31" s="17"/>
      <c r="JVH31" s="17"/>
      <c r="JVI31" s="17"/>
      <c r="JVJ31" s="17"/>
      <c r="JVK31" s="17"/>
      <c r="JVL31" s="17"/>
      <c r="JVM31" s="17"/>
      <c r="JVN31" s="17"/>
      <c r="JVO31" s="17"/>
      <c r="JVP31" s="17"/>
      <c r="JVQ31" s="17"/>
      <c r="JVR31" s="17"/>
      <c r="JVS31" s="17"/>
      <c r="JVT31" s="17"/>
      <c r="JVU31" s="17"/>
      <c r="JVV31" s="17"/>
      <c r="JVW31" s="17"/>
      <c r="JVX31" s="17"/>
      <c r="JVY31" s="17"/>
      <c r="JVZ31" s="17"/>
      <c r="JWA31" s="17"/>
      <c r="JWB31" s="17"/>
      <c r="JWC31" s="17"/>
      <c r="JWD31" s="17"/>
      <c r="JWE31" s="17"/>
      <c r="JWF31" s="17"/>
      <c r="JWG31" s="17"/>
      <c r="JWH31" s="17"/>
      <c r="JWI31" s="17"/>
      <c r="JWJ31" s="17"/>
      <c r="JWK31" s="17"/>
      <c r="JWL31" s="17"/>
      <c r="JWM31" s="17"/>
      <c r="JWN31" s="17"/>
      <c r="JWO31" s="17"/>
      <c r="JWP31" s="17"/>
      <c r="JWQ31" s="17"/>
      <c r="JWR31" s="17"/>
      <c r="JWS31" s="17"/>
      <c r="JWT31" s="17"/>
      <c r="JWU31" s="17"/>
      <c r="JWV31" s="17"/>
      <c r="JWW31" s="17"/>
      <c r="JWX31" s="17"/>
      <c r="JWY31" s="17"/>
      <c r="JWZ31" s="17"/>
      <c r="JXA31" s="17"/>
      <c r="JXB31" s="17"/>
      <c r="JXC31" s="17"/>
      <c r="JXD31" s="17"/>
      <c r="JXE31" s="17"/>
      <c r="JXF31" s="17"/>
      <c r="JXG31" s="17"/>
      <c r="JXH31" s="17"/>
      <c r="JXI31" s="17"/>
      <c r="JXJ31" s="17"/>
      <c r="JXK31" s="17"/>
      <c r="JXL31" s="17"/>
      <c r="JXM31" s="17"/>
      <c r="JXN31" s="17"/>
      <c r="JXO31" s="17"/>
      <c r="JXP31" s="17"/>
      <c r="JXQ31" s="17"/>
      <c r="JXR31" s="17"/>
      <c r="JXS31" s="17"/>
      <c r="JXT31" s="17"/>
      <c r="JXU31" s="17"/>
      <c r="JXV31" s="17"/>
      <c r="JXW31" s="17"/>
      <c r="JXX31" s="17"/>
      <c r="JXY31" s="17"/>
      <c r="JXZ31" s="17"/>
      <c r="JYA31" s="17"/>
      <c r="JYB31" s="17"/>
      <c r="JYC31" s="17"/>
      <c r="JYD31" s="17"/>
      <c r="JYE31" s="17"/>
      <c r="JYF31" s="17"/>
      <c r="JYG31" s="17"/>
      <c r="JYH31" s="17"/>
      <c r="JYI31" s="17"/>
      <c r="JYJ31" s="17"/>
      <c r="JYK31" s="17"/>
      <c r="JYL31" s="17"/>
      <c r="JYM31" s="17"/>
      <c r="JYN31" s="17"/>
      <c r="JYO31" s="17"/>
      <c r="JYP31" s="17"/>
      <c r="JYQ31" s="17"/>
      <c r="JYR31" s="17"/>
      <c r="JYS31" s="17"/>
      <c r="JYT31" s="17"/>
      <c r="JYU31" s="17"/>
      <c r="JYV31" s="17"/>
      <c r="JYW31" s="17"/>
      <c r="JYX31" s="17"/>
      <c r="JYY31" s="17"/>
      <c r="JYZ31" s="17"/>
      <c r="JZA31" s="17"/>
      <c r="JZB31" s="17"/>
      <c r="JZC31" s="17"/>
      <c r="JZD31" s="17"/>
      <c r="JZE31" s="17"/>
      <c r="JZF31" s="17"/>
      <c r="JZG31" s="17"/>
      <c r="JZH31" s="17"/>
      <c r="JZI31" s="17"/>
      <c r="JZJ31" s="17"/>
      <c r="JZK31" s="17"/>
      <c r="JZL31" s="17"/>
      <c r="JZM31" s="17"/>
      <c r="JZN31" s="17"/>
      <c r="JZO31" s="17"/>
      <c r="JZP31" s="17"/>
      <c r="JZQ31" s="17"/>
      <c r="JZR31" s="17"/>
      <c r="JZS31" s="17"/>
      <c r="JZT31" s="17"/>
      <c r="JZU31" s="17"/>
      <c r="JZV31" s="17"/>
      <c r="JZW31" s="17"/>
      <c r="JZX31" s="17"/>
      <c r="JZY31" s="17"/>
      <c r="JZZ31" s="17"/>
      <c r="KAA31" s="17"/>
      <c r="KAB31" s="17"/>
      <c r="KAC31" s="17"/>
      <c r="KAD31" s="17"/>
      <c r="KAE31" s="17"/>
      <c r="KAF31" s="17"/>
      <c r="KAG31" s="17"/>
      <c r="KAH31" s="17"/>
      <c r="KAI31" s="17"/>
      <c r="KAJ31" s="17"/>
      <c r="KAK31" s="17"/>
      <c r="KAL31" s="17"/>
      <c r="KAM31" s="17"/>
      <c r="KAN31" s="17"/>
      <c r="KAO31" s="17"/>
      <c r="KAP31" s="17"/>
      <c r="KAQ31" s="17"/>
      <c r="KAR31" s="17"/>
      <c r="KAS31" s="17"/>
      <c r="KAT31" s="17"/>
      <c r="KAU31" s="17"/>
      <c r="KAV31" s="17"/>
      <c r="KAW31" s="17"/>
      <c r="KAX31" s="17"/>
      <c r="KAY31" s="17"/>
      <c r="KAZ31" s="17"/>
      <c r="KBA31" s="17"/>
      <c r="KBB31" s="17"/>
      <c r="KBC31" s="17"/>
      <c r="KBD31" s="17"/>
      <c r="KBE31" s="17"/>
      <c r="KBF31" s="17"/>
      <c r="KBG31" s="17"/>
      <c r="KBH31" s="17"/>
      <c r="KBI31" s="17"/>
      <c r="KBJ31" s="17"/>
      <c r="KBK31" s="17"/>
      <c r="KBL31" s="17"/>
      <c r="KBM31" s="17"/>
      <c r="KBN31" s="17"/>
      <c r="KBO31" s="17"/>
      <c r="KBP31" s="17"/>
      <c r="KBQ31" s="17"/>
      <c r="KBR31" s="17"/>
      <c r="KBS31" s="17"/>
      <c r="KBT31" s="17"/>
      <c r="KBU31" s="17"/>
      <c r="KBV31" s="17"/>
      <c r="KBW31" s="17"/>
      <c r="KBX31" s="17"/>
      <c r="KBY31" s="17"/>
      <c r="KBZ31" s="17"/>
      <c r="KCA31" s="17"/>
      <c r="KCB31" s="17"/>
      <c r="KCC31" s="17"/>
      <c r="KCD31" s="17"/>
      <c r="KCE31" s="17"/>
      <c r="KCF31" s="17"/>
      <c r="KCG31" s="17"/>
      <c r="KCH31" s="17"/>
      <c r="KCI31" s="17"/>
      <c r="KCJ31" s="17"/>
      <c r="KCK31" s="17"/>
      <c r="KCL31" s="17"/>
      <c r="KCM31" s="17"/>
      <c r="KCN31" s="17"/>
      <c r="KCO31" s="17"/>
      <c r="KCP31" s="17"/>
      <c r="KCQ31" s="17"/>
      <c r="KCR31" s="17"/>
      <c r="KCS31" s="17"/>
      <c r="KCT31" s="17"/>
      <c r="KCU31" s="17"/>
      <c r="KCV31" s="17"/>
      <c r="KCW31" s="17"/>
      <c r="KCX31" s="17"/>
      <c r="KCY31" s="17"/>
      <c r="KCZ31" s="17"/>
      <c r="KDA31" s="17"/>
      <c r="KDB31" s="17"/>
      <c r="KDC31" s="17"/>
      <c r="KDD31" s="17"/>
      <c r="KDE31" s="17"/>
      <c r="KDF31" s="17"/>
      <c r="KDG31" s="17"/>
      <c r="KDH31" s="17"/>
      <c r="KDI31" s="17"/>
      <c r="KDJ31" s="17"/>
      <c r="KDK31" s="17"/>
      <c r="KDL31" s="17"/>
      <c r="KDM31" s="17"/>
      <c r="KDN31" s="17"/>
      <c r="KDO31" s="17"/>
      <c r="KDP31" s="17"/>
      <c r="KDQ31" s="17"/>
      <c r="KDR31" s="17"/>
      <c r="KDS31" s="17"/>
      <c r="KDT31" s="17"/>
      <c r="KDU31" s="17"/>
      <c r="KDV31" s="17"/>
      <c r="KDW31" s="17"/>
      <c r="KDX31" s="17"/>
      <c r="KDY31" s="17"/>
      <c r="KDZ31" s="17"/>
      <c r="KEA31" s="17"/>
      <c r="KEB31" s="17"/>
      <c r="KEC31" s="17"/>
      <c r="KED31" s="17"/>
      <c r="KEE31" s="17"/>
      <c r="KEF31" s="17"/>
      <c r="KEG31" s="17"/>
      <c r="KEH31" s="17"/>
      <c r="KEI31" s="17"/>
      <c r="KEJ31" s="17"/>
      <c r="KEK31" s="17"/>
      <c r="KEL31" s="17"/>
      <c r="KEM31" s="17"/>
      <c r="KEN31" s="17"/>
      <c r="KEO31" s="17"/>
      <c r="KEP31" s="17"/>
      <c r="KEQ31" s="17"/>
      <c r="KER31" s="17"/>
      <c r="KES31" s="17"/>
      <c r="KET31" s="17"/>
      <c r="KEU31" s="17"/>
      <c r="KEV31" s="17"/>
      <c r="KEW31" s="17"/>
      <c r="KEX31" s="17"/>
      <c r="KEY31" s="17"/>
      <c r="KEZ31" s="17"/>
      <c r="KFA31" s="17"/>
      <c r="KFB31" s="17"/>
      <c r="KFC31" s="17"/>
      <c r="KFD31" s="17"/>
      <c r="KFE31" s="17"/>
      <c r="KFF31" s="17"/>
      <c r="KFG31" s="17"/>
      <c r="KFH31" s="17"/>
      <c r="KFI31" s="17"/>
      <c r="KFJ31" s="17"/>
      <c r="KFK31" s="17"/>
      <c r="KFL31" s="17"/>
      <c r="KFM31" s="17"/>
      <c r="KFN31" s="17"/>
      <c r="KFO31" s="17"/>
      <c r="KFP31" s="17"/>
      <c r="KFQ31" s="17"/>
      <c r="KFR31" s="17"/>
      <c r="KFS31" s="17"/>
      <c r="KFT31" s="17"/>
      <c r="KFU31" s="17"/>
      <c r="KFV31" s="17"/>
      <c r="KFW31" s="17"/>
      <c r="KFX31" s="17"/>
      <c r="KFY31" s="17"/>
      <c r="KFZ31" s="17"/>
      <c r="KGA31" s="17"/>
      <c r="KGB31" s="17"/>
      <c r="KGC31" s="17"/>
      <c r="KGD31" s="17"/>
      <c r="KGE31" s="17"/>
      <c r="KGF31" s="17"/>
      <c r="KGG31" s="17"/>
      <c r="KGH31" s="17"/>
      <c r="KGI31" s="17"/>
      <c r="KGJ31" s="17"/>
      <c r="KGK31" s="17"/>
      <c r="KGL31" s="17"/>
      <c r="KGM31" s="17"/>
      <c r="KGN31" s="17"/>
      <c r="KGO31" s="17"/>
      <c r="KGP31" s="17"/>
      <c r="KGQ31" s="17"/>
      <c r="KGR31" s="17"/>
      <c r="KGS31" s="17"/>
      <c r="KGT31" s="17"/>
      <c r="KGU31" s="17"/>
      <c r="KGV31" s="17"/>
      <c r="KGW31" s="17"/>
      <c r="KGX31" s="17"/>
      <c r="KGY31" s="17"/>
      <c r="KGZ31" s="17"/>
      <c r="KHA31" s="17"/>
      <c r="KHB31" s="17"/>
      <c r="KHC31" s="17"/>
      <c r="KHD31" s="17"/>
      <c r="KHE31" s="17"/>
      <c r="KHF31" s="17"/>
      <c r="KHG31" s="17"/>
      <c r="KHH31" s="17"/>
      <c r="KHI31" s="17"/>
      <c r="KHJ31" s="17"/>
      <c r="KHK31" s="17"/>
      <c r="KHL31" s="17"/>
      <c r="KHM31" s="17"/>
      <c r="KHN31" s="17"/>
      <c r="KHO31" s="17"/>
      <c r="KHP31" s="17"/>
      <c r="KHQ31" s="17"/>
      <c r="KHR31" s="17"/>
      <c r="KHS31" s="17"/>
      <c r="KHT31" s="17"/>
      <c r="KHU31" s="17"/>
      <c r="KHV31" s="17"/>
      <c r="KHW31" s="17"/>
      <c r="KHX31" s="17"/>
      <c r="KHY31" s="17"/>
      <c r="KHZ31" s="17"/>
      <c r="KIA31" s="17"/>
      <c r="KIB31" s="17"/>
      <c r="KIC31" s="17"/>
      <c r="KID31" s="17"/>
      <c r="KIE31" s="17"/>
      <c r="KIF31" s="17"/>
      <c r="KIG31" s="17"/>
      <c r="KIH31" s="17"/>
      <c r="KII31" s="17"/>
      <c r="KIJ31" s="17"/>
      <c r="KIK31" s="17"/>
      <c r="KIL31" s="17"/>
      <c r="KIM31" s="17"/>
      <c r="KIN31" s="17"/>
      <c r="KIO31" s="17"/>
      <c r="KIP31" s="17"/>
      <c r="KIQ31" s="17"/>
      <c r="KIR31" s="17"/>
      <c r="KIS31" s="17"/>
      <c r="KIT31" s="17"/>
      <c r="KIU31" s="17"/>
      <c r="KIV31" s="17"/>
      <c r="KIW31" s="17"/>
      <c r="KIX31" s="17"/>
      <c r="KIY31" s="17"/>
      <c r="KIZ31" s="17"/>
      <c r="KJA31" s="17"/>
      <c r="KJB31" s="17"/>
      <c r="KJC31" s="17"/>
      <c r="KJD31" s="17"/>
      <c r="KJE31" s="17"/>
      <c r="KJF31" s="17"/>
      <c r="KJG31" s="17"/>
      <c r="KJH31" s="17"/>
      <c r="KJI31" s="17"/>
      <c r="KJJ31" s="17"/>
      <c r="KJK31" s="17"/>
      <c r="KJL31" s="17"/>
      <c r="KJM31" s="17"/>
      <c r="KJN31" s="17"/>
      <c r="KJO31" s="17"/>
      <c r="KJP31" s="17"/>
      <c r="KJQ31" s="17"/>
      <c r="KJR31" s="17"/>
      <c r="KJS31" s="17"/>
      <c r="KJT31" s="17"/>
      <c r="KJU31" s="17"/>
      <c r="KJV31" s="17"/>
      <c r="KJW31" s="17"/>
      <c r="KJX31" s="17"/>
      <c r="KJY31" s="17"/>
      <c r="KJZ31" s="17"/>
      <c r="KKA31" s="17"/>
      <c r="KKB31" s="17"/>
      <c r="KKC31" s="17"/>
      <c r="KKD31" s="17"/>
      <c r="KKE31" s="17"/>
      <c r="KKF31" s="17"/>
      <c r="KKG31" s="17"/>
      <c r="KKH31" s="17"/>
      <c r="KKI31" s="17"/>
      <c r="KKJ31" s="17"/>
      <c r="KKK31" s="17"/>
      <c r="KKL31" s="17"/>
      <c r="KKM31" s="17"/>
      <c r="KKN31" s="17"/>
      <c r="KKO31" s="17"/>
      <c r="KKP31" s="17"/>
      <c r="KKQ31" s="17"/>
      <c r="KKR31" s="17"/>
      <c r="KKS31" s="17"/>
      <c r="KKT31" s="17"/>
      <c r="KKU31" s="17"/>
      <c r="KKV31" s="17"/>
      <c r="KKW31" s="17"/>
      <c r="KKX31" s="17"/>
      <c r="KKY31" s="17"/>
      <c r="KKZ31" s="17"/>
      <c r="KLA31" s="17"/>
      <c r="KLB31" s="17"/>
      <c r="KLC31" s="17"/>
      <c r="KLD31" s="17"/>
      <c r="KLE31" s="17"/>
      <c r="KLF31" s="17"/>
      <c r="KLG31" s="17"/>
      <c r="KLH31" s="17"/>
      <c r="KLI31" s="17"/>
      <c r="KLJ31" s="17"/>
      <c r="KLK31" s="17"/>
      <c r="KLL31" s="17"/>
      <c r="KLM31" s="17"/>
      <c r="KLN31" s="17"/>
      <c r="KLO31" s="17"/>
      <c r="KLP31" s="17"/>
      <c r="KLQ31" s="17"/>
      <c r="KLR31" s="17"/>
      <c r="KLS31" s="17"/>
      <c r="KLT31" s="17"/>
      <c r="KLU31" s="17"/>
      <c r="KLV31" s="17"/>
      <c r="KLW31" s="17"/>
      <c r="KLX31" s="17"/>
      <c r="KLY31" s="17"/>
      <c r="KLZ31" s="17"/>
      <c r="KMA31" s="17"/>
      <c r="KMB31" s="17"/>
      <c r="KMC31" s="17"/>
      <c r="KMD31" s="17"/>
      <c r="KME31" s="17"/>
      <c r="KMF31" s="17"/>
      <c r="KMG31" s="17"/>
      <c r="KMH31" s="17"/>
      <c r="KMI31" s="17"/>
      <c r="KMJ31" s="17"/>
      <c r="KMK31" s="17"/>
      <c r="KML31" s="17"/>
      <c r="KMM31" s="17"/>
      <c r="KMN31" s="17"/>
      <c r="KMO31" s="17"/>
      <c r="KMP31" s="17"/>
      <c r="KMQ31" s="17"/>
      <c r="KMR31" s="17"/>
      <c r="KMS31" s="17"/>
      <c r="KMT31" s="17"/>
      <c r="KMU31" s="17"/>
      <c r="KMV31" s="17"/>
      <c r="KMW31" s="17"/>
      <c r="KMX31" s="17"/>
      <c r="KMY31" s="17"/>
      <c r="KMZ31" s="17"/>
      <c r="KNA31" s="17"/>
      <c r="KNB31" s="17"/>
      <c r="KNC31" s="17"/>
      <c r="KND31" s="17"/>
      <c r="KNE31" s="17"/>
      <c r="KNF31" s="17"/>
      <c r="KNG31" s="17"/>
      <c r="KNH31" s="17"/>
      <c r="KNI31" s="17"/>
      <c r="KNJ31" s="17"/>
      <c r="KNK31" s="17"/>
      <c r="KNL31" s="17"/>
      <c r="KNM31" s="17"/>
      <c r="KNN31" s="17"/>
      <c r="KNO31" s="17"/>
      <c r="KNP31" s="17"/>
      <c r="KNQ31" s="17"/>
      <c r="KNR31" s="17"/>
      <c r="KNS31" s="17"/>
      <c r="KNT31" s="17"/>
      <c r="KNU31" s="17"/>
      <c r="KNV31" s="17"/>
      <c r="KNW31" s="17"/>
      <c r="KNX31" s="17"/>
      <c r="KNY31" s="17"/>
      <c r="KNZ31" s="17"/>
      <c r="KOA31" s="17"/>
      <c r="KOB31" s="17"/>
      <c r="KOC31" s="17"/>
      <c r="KOD31" s="17"/>
      <c r="KOE31" s="17"/>
      <c r="KOF31" s="17"/>
      <c r="KOG31" s="17"/>
      <c r="KOH31" s="17"/>
      <c r="KOI31" s="17"/>
      <c r="KOJ31" s="17"/>
      <c r="KOK31" s="17"/>
      <c r="KOL31" s="17"/>
      <c r="KOM31" s="17"/>
      <c r="KON31" s="17"/>
      <c r="KOO31" s="17"/>
      <c r="KOP31" s="17"/>
      <c r="KOQ31" s="17"/>
      <c r="KOR31" s="17"/>
      <c r="KOS31" s="17"/>
      <c r="KOT31" s="17"/>
      <c r="KOU31" s="17"/>
      <c r="KOV31" s="17"/>
      <c r="KOW31" s="17"/>
      <c r="KOX31" s="17"/>
      <c r="KOY31" s="17"/>
      <c r="KOZ31" s="17"/>
      <c r="KPA31" s="17"/>
      <c r="KPB31" s="17"/>
      <c r="KPC31" s="17"/>
      <c r="KPD31" s="17"/>
      <c r="KPE31" s="17"/>
      <c r="KPF31" s="17"/>
      <c r="KPG31" s="17"/>
      <c r="KPH31" s="17"/>
      <c r="KPI31" s="17"/>
      <c r="KPJ31" s="17"/>
      <c r="KPK31" s="17"/>
      <c r="KPL31" s="17"/>
      <c r="KPM31" s="17"/>
      <c r="KPN31" s="17"/>
      <c r="KPO31" s="17"/>
      <c r="KPP31" s="17"/>
      <c r="KPQ31" s="17"/>
      <c r="KPR31" s="17"/>
      <c r="KPS31" s="17"/>
      <c r="KPT31" s="17"/>
      <c r="KPU31" s="17"/>
      <c r="KPV31" s="17"/>
      <c r="KPW31" s="17"/>
      <c r="KPX31" s="17"/>
      <c r="KPY31" s="17"/>
      <c r="KPZ31" s="17"/>
      <c r="KQA31" s="17"/>
      <c r="KQB31" s="17"/>
      <c r="KQC31" s="17"/>
      <c r="KQD31" s="17"/>
      <c r="KQE31" s="17"/>
      <c r="KQF31" s="17"/>
      <c r="KQG31" s="17"/>
      <c r="KQH31" s="17"/>
      <c r="KQI31" s="17"/>
      <c r="KQJ31" s="17"/>
      <c r="KQK31" s="17"/>
      <c r="KQL31" s="17"/>
      <c r="KQM31" s="17"/>
      <c r="KQN31" s="17"/>
      <c r="KQO31" s="17"/>
      <c r="KQP31" s="17"/>
      <c r="KQQ31" s="17"/>
      <c r="KQR31" s="17"/>
      <c r="KQS31" s="17"/>
      <c r="KQT31" s="17"/>
      <c r="KQU31" s="17"/>
      <c r="KQV31" s="17"/>
      <c r="KQW31" s="17"/>
      <c r="KQX31" s="17"/>
      <c r="KQY31" s="17"/>
      <c r="KQZ31" s="17"/>
      <c r="KRA31" s="17"/>
      <c r="KRB31" s="17"/>
      <c r="KRC31" s="17"/>
      <c r="KRD31" s="17"/>
      <c r="KRE31" s="17"/>
      <c r="KRF31" s="17"/>
      <c r="KRG31" s="17"/>
      <c r="KRH31" s="17"/>
      <c r="KRI31" s="17"/>
      <c r="KRJ31" s="17"/>
      <c r="KRK31" s="17"/>
      <c r="KRL31" s="17"/>
      <c r="KRM31" s="17"/>
      <c r="KRN31" s="17"/>
      <c r="KRO31" s="17"/>
      <c r="KRP31" s="17"/>
      <c r="KRQ31" s="17"/>
      <c r="KRR31" s="17"/>
      <c r="KRS31" s="17"/>
      <c r="KRT31" s="17"/>
      <c r="KRU31" s="17"/>
      <c r="KRV31" s="17"/>
      <c r="KRW31" s="17"/>
      <c r="KRX31" s="17"/>
      <c r="KRY31" s="17"/>
      <c r="KRZ31" s="17"/>
      <c r="KSA31" s="17"/>
      <c r="KSB31" s="17"/>
      <c r="KSC31" s="17"/>
      <c r="KSD31" s="17"/>
      <c r="KSE31" s="17"/>
      <c r="KSF31" s="17"/>
      <c r="KSG31" s="17"/>
      <c r="KSH31" s="17"/>
      <c r="KSI31" s="17"/>
      <c r="KSJ31" s="17"/>
      <c r="KSK31" s="17"/>
      <c r="KSL31" s="17"/>
      <c r="KSM31" s="17"/>
      <c r="KSN31" s="17"/>
      <c r="KSO31" s="17"/>
      <c r="KSP31" s="17"/>
      <c r="KSQ31" s="17"/>
      <c r="KSR31" s="17"/>
      <c r="KSS31" s="17"/>
      <c r="KST31" s="17"/>
      <c r="KSU31" s="17"/>
      <c r="KSV31" s="17"/>
      <c r="KSW31" s="17"/>
      <c r="KSX31" s="17"/>
      <c r="KSY31" s="17"/>
      <c r="KSZ31" s="17"/>
      <c r="KTA31" s="17"/>
      <c r="KTB31" s="17"/>
      <c r="KTC31" s="17"/>
      <c r="KTD31" s="17"/>
      <c r="KTE31" s="17"/>
      <c r="KTF31" s="17"/>
      <c r="KTG31" s="17"/>
      <c r="KTH31" s="17"/>
      <c r="KTI31" s="17"/>
      <c r="KTJ31" s="17"/>
      <c r="KTK31" s="17"/>
      <c r="KTL31" s="17"/>
      <c r="KTM31" s="17"/>
      <c r="KTN31" s="17"/>
      <c r="KTO31" s="17"/>
      <c r="KTP31" s="17"/>
      <c r="KTQ31" s="17"/>
      <c r="KTR31" s="17"/>
      <c r="KTS31" s="17"/>
      <c r="KTT31" s="17"/>
      <c r="KTU31" s="17"/>
      <c r="KTV31" s="17"/>
      <c r="KTW31" s="17"/>
      <c r="KTX31" s="17"/>
      <c r="KTY31" s="17"/>
      <c r="KTZ31" s="17"/>
      <c r="KUA31" s="17"/>
      <c r="KUB31" s="17"/>
      <c r="KUC31" s="17"/>
      <c r="KUD31" s="17"/>
      <c r="KUE31" s="17"/>
      <c r="KUF31" s="17"/>
      <c r="KUG31" s="17"/>
      <c r="KUH31" s="17"/>
      <c r="KUI31" s="17"/>
      <c r="KUJ31" s="17"/>
      <c r="KUK31" s="17"/>
      <c r="KUL31" s="17"/>
      <c r="KUM31" s="17"/>
      <c r="KUN31" s="17"/>
      <c r="KUO31" s="17"/>
      <c r="KUP31" s="17"/>
      <c r="KUQ31" s="17"/>
      <c r="KUR31" s="17"/>
      <c r="KUS31" s="17"/>
      <c r="KUT31" s="17"/>
      <c r="KUU31" s="17"/>
      <c r="KUV31" s="17"/>
      <c r="KUW31" s="17"/>
      <c r="KUX31" s="17"/>
      <c r="KUY31" s="17"/>
      <c r="KUZ31" s="17"/>
      <c r="KVA31" s="17"/>
      <c r="KVB31" s="17"/>
      <c r="KVC31" s="17"/>
      <c r="KVD31" s="17"/>
      <c r="KVE31" s="17"/>
      <c r="KVF31" s="17"/>
      <c r="KVG31" s="17"/>
      <c r="KVH31" s="17"/>
      <c r="KVI31" s="17"/>
      <c r="KVJ31" s="17"/>
      <c r="KVK31" s="17"/>
      <c r="KVL31" s="17"/>
      <c r="KVM31" s="17"/>
      <c r="KVN31" s="17"/>
      <c r="KVO31" s="17"/>
      <c r="KVP31" s="17"/>
      <c r="KVQ31" s="17"/>
      <c r="KVR31" s="17"/>
      <c r="KVS31" s="17"/>
      <c r="KVT31" s="17"/>
      <c r="KVU31" s="17"/>
      <c r="KVV31" s="17"/>
      <c r="KVW31" s="17"/>
      <c r="KVX31" s="17"/>
      <c r="KVY31" s="17"/>
      <c r="KVZ31" s="17"/>
      <c r="KWA31" s="17"/>
      <c r="KWB31" s="17"/>
      <c r="KWC31" s="17"/>
      <c r="KWD31" s="17"/>
      <c r="KWE31" s="17"/>
      <c r="KWF31" s="17"/>
      <c r="KWG31" s="17"/>
      <c r="KWH31" s="17"/>
      <c r="KWI31" s="17"/>
      <c r="KWJ31" s="17"/>
      <c r="KWK31" s="17"/>
      <c r="KWL31" s="17"/>
      <c r="KWM31" s="17"/>
      <c r="KWN31" s="17"/>
      <c r="KWO31" s="17"/>
      <c r="KWP31" s="17"/>
      <c r="KWQ31" s="17"/>
      <c r="KWR31" s="17"/>
      <c r="KWS31" s="17"/>
      <c r="KWT31" s="17"/>
      <c r="KWU31" s="17"/>
      <c r="KWV31" s="17"/>
      <c r="KWW31" s="17"/>
      <c r="KWX31" s="17"/>
      <c r="KWY31" s="17"/>
      <c r="KWZ31" s="17"/>
      <c r="KXA31" s="17"/>
      <c r="KXB31" s="17"/>
      <c r="KXC31" s="17"/>
      <c r="KXD31" s="17"/>
      <c r="KXE31" s="17"/>
      <c r="KXF31" s="17"/>
      <c r="KXG31" s="17"/>
      <c r="KXH31" s="17"/>
      <c r="KXI31" s="17"/>
      <c r="KXJ31" s="17"/>
      <c r="KXK31" s="17"/>
      <c r="KXL31" s="17"/>
      <c r="KXM31" s="17"/>
      <c r="KXN31" s="17"/>
      <c r="KXO31" s="17"/>
      <c r="KXP31" s="17"/>
      <c r="KXQ31" s="17"/>
      <c r="KXR31" s="17"/>
      <c r="KXS31" s="17"/>
      <c r="KXT31" s="17"/>
      <c r="KXU31" s="17"/>
      <c r="KXV31" s="17"/>
      <c r="KXW31" s="17"/>
      <c r="KXX31" s="17"/>
      <c r="KXY31" s="17"/>
      <c r="KXZ31" s="17"/>
      <c r="KYA31" s="17"/>
      <c r="KYB31" s="17"/>
      <c r="KYC31" s="17"/>
      <c r="KYD31" s="17"/>
      <c r="KYE31" s="17"/>
      <c r="KYF31" s="17"/>
      <c r="KYG31" s="17"/>
      <c r="KYH31" s="17"/>
      <c r="KYI31" s="17"/>
      <c r="KYJ31" s="17"/>
      <c r="KYK31" s="17"/>
      <c r="KYL31" s="17"/>
      <c r="KYM31" s="17"/>
      <c r="KYN31" s="17"/>
      <c r="KYO31" s="17"/>
      <c r="KYP31" s="17"/>
      <c r="KYQ31" s="17"/>
      <c r="KYR31" s="17"/>
      <c r="KYS31" s="17"/>
      <c r="KYT31" s="17"/>
      <c r="KYU31" s="17"/>
      <c r="KYV31" s="17"/>
      <c r="KYW31" s="17"/>
      <c r="KYX31" s="17"/>
      <c r="KYY31" s="17"/>
      <c r="KYZ31" s="17"/>
      <c r="KZA31" s="17"/>
      <c r="KZB31" s="17"/>
      <c r="KZC31" s="17"/>
      <c r="KZD31" s="17"/>
      <c r="KZE31" s="17"/>
      <c r="KZF31" s="17"/>
      <c r="KZG31" s="17"/>
      <c r="KZH31" s="17"/>
      <c r="KZI31" s="17"/>
      <c r="KZJ31" s="17"/>
      <c r="KZK31" s="17"/>
      <c r="KZL31" s="17"/>
      <c r="KZM31" s="17"/>
      <c r="KZN31" s="17"/>
      <c r="KZO31" s="17"/>
      <c r="KZP31" s="17"/>
      <c r="KZQ31" s="17"/>
      <c r="KZR31" s="17"/>
      <c r="KZS31" s="17"/>
      <c r="KZT31" s="17"/>
      <c r="KZU31" s="17"/>
      <c r="KZV31" s="17"/>
      <c r="KZW31" s="17"/>
      <c r="KZX31" s="17"/>
      <c r="KZY31" s="17"/>
      <c r="KZZ31" s="17"/>
      <c r="LAA31" s="17"/>
      <c r="LAB31" s="17"/>
      <c r="LAC31" s="17"/>
      <c r="LAD31" s="17"/>
      <c r="LAE31" s="17"/>
      <c r="LAF31" s="17"/>
      <c r="LAG31" s="17"/>
      <c r="LAH31" s="17"/>
      <c r="LAI31" s="17"/>
      <c r="LAJ31" s="17"/>
      <c r="LAK31" s="17"/>
      <c r="LAL31" s="17"/>
      <c r="LAM31" s="17"/>
      <c r="LAN31" s="17"/>
      <c r="LAO31" s="17"/>
      <c r="LAP31" s="17"/>
      <c r="LAQ31" s="17"/>
      <c r="LAR31" s="17"/>
      <c r="LAS31" s="17"/>
      <c r="LAT31" s="17"/>
      <c r="LAU31" s="17"/>
      <c r="LAV31" s="17"/>
      <c r="LAW31" s="17"/>
      <c r="LAX31" s="17"/>
      <c r="LAY31" s="17"/>
      <c r="LAZ31" s="17"/>
      <c r="LBA31" s="17"/>
      <c r="LBB31" s="17"/>
      <c r="LBC31" s="17"/>
      <c r="LBD31" s="17"/>
      <c r="LBE31" s="17"/>
      <c r="LBF31" s="17"/>
      <c r="LBG31" s="17"/>
      <c r="LBH31" s="17"/>
      <c r="LBI31" s="17"/>
      <c r="LBJ31" s="17"/>
      <c r="LBK31" s="17"/>
      <c r="LBL31" s="17"/>
      <c r="LBM31" s="17"/>
      <c r="LBN31" s="17"/>
      <c r="LBO31" s="17"/>
      <c r="LBP31" s="17"/>
      <c r="LBQ31" s="17"/>
      <c r="LBR31" s="17"/>
      <c r="LBS31" s="17"/>
      <c r="LBT31" s="17"/>
      <c r="LBU31" s="17"/>
      <c r="LBV31" s="17"/>
      <c r="LBW31" s="17"/>
      <c r="LBX31" s="17"/>
      <c r="LBY31" s="17"/>
      <c r="LBZ31" s="17"/>
      <c r="LCA31" s="17"/>
      <c r="LCB31" s="17"/>
      <c r="LCC31" s="17"/>
      <c r="LCD31" s="17"/>
      <c r="LCE31" s="17"/>
      <c r="LCF31" s="17"/>
      <c r="LCG31" s="17"/>
      <c r="LCH31" s="17"/>
      <c r="LCI31" s="17"/>
      <c r="LCJ31" s="17"/>
      <c r="LCK31" s="17"/>
      <c r="LCL31" s="17"/>
      <c r="LCM31" s="17"/>
      <c r="LCN31" s="17"/>
      <c r="LCO31" s="17"/>
      <c r="LCP31" s="17"/>
      <c r="LCQ31" s="17"/>
      <c r="LCR31" s="17"/>
      <c r="LCS31" s="17"/>
      <c r="LCT31" s="17"/>
      <c r="LCU31" s="17"/>
      <c r="LCV31" s="17"/>
      <c r="LCW31" s="17"/>
      <c r="LCX31" s="17"/>
      <c r="LCY31" s="17"/>
      <c r="LCZ31" s="17"/>
      <c r="LDA31" s="17"/>
      <c r="LDB31" s="17"/>
      <c r="LDC31" s="17"/>
      <c r="LDD31" s="17"/>
      <c r="LDE31" s="17"/>
      <c r="LDF31" s="17"/>
      <c r="LDG31" s="17"/>
      <c r="LDH31" s="17"/>
      <c r="LDI31" s="17"/>
      <c r="LDJ31" s="17"/>
      <c r="LDK31" s="17"/>
      <c r="LDL31" s="17"/>
      <c r="LDM31" s="17"/>
      <c r="LDN31" s="17"/>
      <c r="LDO31" s="17"/>
      <c r="LDP31" s="17"/>
      <c r="LDQ31" s="17"/>
      <c r="LDR31" s="17"/>
      <c r="LDS31" s="17"/>
      <c r="LDT31" s="17"/>
      <c r="LDU31" s="17"/>
      <c r="LDV31" s="17"/>
      <c r="LDW31" s="17"/>
      <c r="LDX31" s="17"/>
      <c r="LDY31" s="17"/>
      <c r="LDZ31" s="17"/>
      <c r="LEA31" s="17"/>
      <c r="LEB31" s="17"/>
      <c r="LEC31" s="17"/>
      <c r="LED31" s="17"/>
      <c r="LEE31" s="17"/>
      <c r="LEF31" s="17"/>
      <c r="LEG31" s="17"/>
      <c r="LEH31" s="17"/>
      <c r="LEI31" s="17"/>
      <c r="LEJ31" s="17"/>
      <c r="LEK31" s="17"/>
      <c r="LEL31" s="17"/>
      <c r="LEM31" s="17"/>
      <c r="LEN31" s="17"/>
      <c r="LEO31" s="17"/>
      <c r="LEP31" s="17"/>
      <c r="LEQ31" s="17"/>
      <c r="LER31" s="17"/>
      <c r="LES31" s="17"/>
      <c r="LET31" s="17"/>
      <c r="LEU31" s="17"/>
      <c r="LEV31" s="17"/>
      <c r="LEW31" s="17"/>
      <c r="LEX31" s="17"/>
      <c r="LEY31" s="17"/>
      <c r="LEZ31" s="17"/>
      <c r="LFA31" s="17"/>
      <c r="LFB31" s="17"/>
      <c r="LFC31" s="17"/>
      <c r="LFD31" s="17"/>
      <c r="LFE31" s="17"/>
      <c r="LFF31" s="17"/>
      <c r="LFG31" s="17"/>
      <c r="LFH31" s="17"/>
      <c r="LFI31" s="17"/>
      <c r="LFJ31" s="17"/>
      <c r="LFK31" s="17"/>
      <c r="LFL31" s="17"/>
      <c r="LFM31" s="17"/>
      <c r="LFN31" s="17"/>
      <c r="LFO31" s="17"/>
      <c r="LFP31" s="17"/>
      <c r="LFQ31" s="17"/>
      <c r="LFR31" s="17"/>
      <c r="LFS31" s="17"/>
      <c r="LFT31" s="17"/>
      <c r="LFU31" s="17"/>
      <c r="LFV31" s="17"/>
      <c r="LFW31" s="17"/>
      <c r="LFX31" s="17"/>
      <c r="LFY31" s="17"/>
      <c r="LFZ31" s="17"/>
      <c r="LGA31" s="17"/>
      <c r="LGB31" s="17"/>
      <c r="LGC31" s="17"/>
      <c r="LGD31" s="17"/>
      <c r="LGE31" s="17"/>
      <c r="LGF31" s="17"/>
      <c r="LGG31" s="17"/>
      <c r="LGH31" s="17"/>
      <c r="LGI31" s="17"/>
      <c r="LGJ31" s="17"/>
      <c r="LGK31" s="17"/>
      <c r="LGL31" s="17"/>
      <c r="LGM31" s="17"/>
      <c r="LGN31" s="17"/>
      <c r="LGO31" s="17"/>
      <c r="LGP31" s="17"/>
      <c r="LGQ31" s="17"/>
      <c r="LGR31" s="17"/>
      <c r="LGS31" s="17"/>
      <c r="LGT31" s="17"/>
      <c r="LGU31" s="17"/>
      <c r="LGV31" s="17"/>
      <c r="LGW31" s="17"/>
      <c r="LGX31" s="17"/>
      <c r="LGY31" s="17"/>
      <c r="LGZ31" s="17"/>
      <c r="LHA31" s="17"/>
      <c r="LHB31" s="17"/>
      <c r="LHC31" s="17"/>
      <c r="LHD31" s="17"/>
      <c r="LHE31" s="17"/>
      <c r="LHF31" s="17"/>
      <c r="LHG31" s="17"/>
      <c r="LHH31" s="17"/>
      <c r="LHI31" s="17"/>
      <c r="LHJ31" s="17"/>
      <c r="LHK31" s="17"/>
      <c r="LHL31" s="17"/>
      <c r="LHM31" s="17"/>
      <c r="LHN31" s="17"/>
      <c r="LHO31" s="17"/>
      <c r="LHP31" s="17"/>
      <c r="LHQ31" s="17"/>
      <c r="LHR31" s="17"/>
      <c r="LHS31" s="17"/>
      <c r="LHT31" s="17"/>
      <c r="LHU31" s="17"/>
      <c r="LHV31" s="17"/>
      <c r="LHW31" s="17"/>
      <c r="LHX31" s="17"/>
      <c r="LHY31" s="17"/>
      <c r="LHZ31" s="17"/>
      <c r="LIA31" s="17"/>
      <c r="LIB31" s="17"/>
      <c r="LIC31" s="17"/>
      <c r="LID31" s="17"/>
      <c r="LIE31" s="17"/>
      <c r="LIF31" s="17"/>
      <c r="LIG31" s="17"/>
      <c r="LIH31" s="17"/>
      <c r="LII31" s="17"/>
      <c r="LIJ31" s="17"/>
      <c r="LIK31" s="17"/>
      <c r="LIL31" s="17"/>
      <c r="LIM31" s="17"/>
      <c r="LIN31" s="17"/>
      <c r="LIO31" s="17"/>
      <c r="LIP31" s="17"/>
      <c r="LIQ31" s="17"/>
      <c r="LIR31" s="17"/>
      <c r="LIS31" s="17"/>
      <c r="LIT31" s="17"/>
      <c r="LIU31" s="17"/>
      <c r="LIV31" s="17"/>
      <c r="LIW31" s="17"/>
      <c r="LIX31" s="17"/>
      <c r="LIY31" s="17"/>
      <c r="LIZ31" s="17"/>
      <c r="LJA31" s="17"/>
      <c r="LJB31" s="17"/>
      <c r="LJC31" s="17"/>
      <c r="LJD31" s="17"/>
      <c r="LJE31" s="17"/>
      <c r="LJF31" s="17"/>
      <c r="LJG31" s="17"/>
      <c r="LJH31" s="17"/>
      <c r="LJI31" s="17"/>
      <c r="LJJ31" s="17"/>
      <c r="LJK31" s="17"/>
      <c r="LJL31" s="17"/>
      <c r="LJM31" s="17"/>
      <c r="LJN31" s="17"/>
      <c r="LJO31" s="17"/>
      <c r="LJP31" s="17"/>
      <c r="LJQ31" s="17"/>
      <c r="LJR31" s="17"/>
      <c r="LJS31" s="17"/>
      <c r="LJT31" s="17"/>
      <c r="LJU31" s="17"/>
      <c r="LJV31" s="17"/>
      <c r="LJW31" s="17"/>
      <c r="LJX31" s="17"/>
      <c r="LJY31" s="17"/>
      <c r="LJZ31" s="17"/>
      <c r="LKA31" s="17"/>
      <c r="LKB31" s="17"/>
      <c r="LKC31" s="17"/>
      <c r="LKD31" s="17"/>
      <c r="LKE31" s="17"/>
      <c r="LKF31" s="17"/>
      <c r="LKG31" s="17"/>
      <c r="LKH31" s="17"/>
      <c r="LKI31" s="17"/>
      <c r="LKJ31" s="17"/>
      <c r="LKK31" s="17"/>
      <c r="LKL31" s="17"/>
      <c r="LKM31" s="17"/>
      <c r="LKN31" s="17"/>
      <c r="LKO31" s="17"/>
      <c r="LKP31" s="17"/>
      <c r="LKQ31" s="17"/>
      <c r="LKR31" s="17"/>
      <c r="LKS31" s="17"/>
      <c r="LKT31" s="17"/>
      <c r="LKU31" s="17"/>
      <c r="LKV31" s="17"/>
      <c r="LKW31" s="17"/>
      <c r="LKX31" s="17"/>
      <c r="LKY31" s="17"/>
      <c r="LKZ31" s="17"/>
      <c r="LLA31" s="17"/>
      <c r="LLB31" s="17"/>
      <c r="LLC31" s="17"/>
      <c r="LLD31" s="17"/>
      <c r="LLE31" s="17"/>
      <c r="LLF31" s="17"/>
      <c r="LLG31" s="17"/>
      <c r="LLH31" s="17"/>
      <c r="LLI31" s="17"/>
      <c r="LLJ31" s="17"/>
      <c r="LLK31" s="17"/>
      <c r="LLL31" s="17"/>
      <c r="LLM31" s="17"/>
      <c r="LLN31" s="17"/>
      <c r="LLO31" s="17"/>
      <c r="LLP31" s="17"/>
      <c r="LLQ31" s="17"/>
      <c r="LLR31" s="17"/>
      <c r="LLS31" s="17"/>
      <c r="LLT31" s="17"/>
      <c r="LLU31" s="17"/>
      <c r="LLV31" s="17"/>
      <c r="LLW31" s="17"/>
      <c r="LLX31" s="17"/>
      <c r="LLY31" s="17"/>
      <c r="LLZ31" s="17"/>
      <c r="LMA31" s="17"/>
      <c r="LMB31" s="17"/>
      <c r="LMC31" s="17"/>
      <c r="LMD31" s="17"/>
      <c r="LME31" s="17"/>
      <c r="LMF31" s="17"/>
      <c r="LMG31" s="17"/>
      <c r="LMH31" s="17"/>
      <c r="LMI31" s="17"/>
      <c r="LMJ31" s="17"/>
      <c r="LMK31" s="17"/>
      <c r="LML31" s="17"/>
      <c r="LMM31" s="17"/>
      <c r="LMN31" s="17"/>
      <c r="LMO31" s="17"/>
      <c r="LMP31" s="17"/>
      <c r="LMQ31" s="17"/>
      <c r="LMR31" s="17"/>
      <c r="LMS31" s="17"/>
      <c r="LMT31" s="17"/>
      <c r="LMU31" s="17"/>
      <c r="LMV31" s="17"/>
      <c r="LMW31" s="17"/>
      <c r="LMX31" s="17"/>
      <c r="LMY31" s="17"/>
      <c r="LMZ31" s="17"/>
      <c r="LNA31" s="17"/>
      <c r="LNB31" s="17"/>
      <c r="LNC31" s="17"/>
      <c r="LND31" s="17"/>
      <c r="LNE31" s="17"/>
      <c r="LNF31" s="17"/>
      <c r="LNG31" s="17"/>
      <c r="LNH31" s="17"/>
      <c r="LNI31" s="17"/>
      <c r="LNJ31" s="17"/>
      <c r="LNK31" s="17"/>
      <c r="LNL31" s="17"/>
      <c r="LNM31" s="17"/>
      <c r="LNN31" s="17"/>
      <c r="LNO31" s="17"/>
      <c r="LNP31" s="17"/>
      <c r="LNQ31" s="17"/>
      <c r="LNR31" s="17"/>
      <c r="LNS31" s="17"/>
      <c r="LNT31" s="17"/>
      <c r="LNU31" s="17"/>
      <c r="LNV31" s="17"/>
      <c r="LNW31" s="17"/>
      <c r="LNX31" s="17"/>
      <c r="LNY31" s="17"/>
      <c r="LNZ31" s="17"/>
      <c r="LOA31" s="17"/>
      <c r="LOB31" s="17"/>
      <c r="LOC31" s="17"/>
      <c r="LOD31" s="17"/>
      <c r="LOE31" s="17"/>
      <c r="LOF31" s="17"/>
      <c r="LOG31" s="17"/>
      <c r="LOH31" s="17"/>
      <c r="LOI31" s="17"/>
      <c r="LOJ31" s="17"/>
      <c r="LOK31" s="17"/>
      <c r="LOL31" s="17"/>
      <c r="LOM31" s="17"/>
      <c r="LON31" s="17"/>
      <c r="LOO31" s="17"/>
      <c r="LOP31" s="17"/>
      <c r="LOQ31" s="17"/>
      <c r="LOR31" s="17"/>
      <c r="LOS31" s="17"/>
      <c r="LOT31" s="17"/>
      <c r="LOU31" s="17"/>
      <c r="LOV31" s="17"/>
      <c r="LOW31" s="17"/>
      <c r="LOX31" s="17"/>
      <c r="LOY31" s="17"/>
      <c r="LOZ31" s="17"/>
      <c r="LPA31" s="17"/>
      <c r="LPB31" s="17"/>
      <c r="LPC31" s="17"/>
      <c r="LPD31" s="17"/>
      <c r="LPE31" s="17"/>
      <c r="LPF31" s="17"/>
      <c r="LPG31" s="17"/>
      <c r="LPH31" s="17"/>
      <c r="LPI31" s="17"/>
      <c r="LPJ31" s="17"/>
      <c r="LPK31" s="17"/>
      <c r="LPL31" s="17"/>
      <c r="LPM31" s="17"/>
      <c r="LPN31" s="17"/>
      <c r="LPO31" s="17"/>
      <c r="LPP31" s="17"/>
      <c r="LPQ31" s="17"/>
      <c r="LPR31" s="17"/>
      <c r="LPS31" s="17"/>
      <c r="LPT31" s="17"/>
      <c r="LPU31" s="17"/>
      <c r="LPV31" s="17"/>
      <c r="LPW31" s="17"/>
      <c r="LPX31" s="17"/>
      <c r="LPY31" s="17"/>
      <c r="LPZ31" s="17"/>
      <c r="LQA31" s="17"/>
      <c r="LQB31" s="17"/>
      <c r="LQC31" s="17"/>
      <c r="LQD31" s="17"/>
      <c r="LQE31" s="17"/>
      <c r="LQF31" s="17"/>
      <c r="LQG31" s="17"/>
      <c r="LQH31" s="17"/>
      <c r="LQI31" s="17"/>
      <c r="LQJ31" s="17"/>
      <c r="LQK31" s="17"/>
      <c r="LQL31" s="17"/>
      <c r="LQM31" s="17"/>
      <c r="LQN31" s="17"/>
      <c r="LQO31" s="17"/>
      <c r="LQP31" s="17"/>
      <c r="LQQ31" s="17"/>
      <c r="LQR31" s="17"/>
      <c r="LQS31" s="17"/>
      <c r="LQT31" s="17"/>
      <c r="LQU31" s="17"/>
      <c r="LQV31" s="17"/>
      <c r="LQW31" s="17"/>
      <c r="LQX31" s="17"/>
      <c r="LQY31" s="17"/>
      <c r="LQZ31" s="17"/>
      <c r="LRA31" s="17"/>
      <c r="LRB31" s="17"/>
      <c r="LRC31" s="17"/>
      <c r="LRD31" s="17"/>
      <c r="LRE31" s="17"/>
      <c r="LRF31" s="17"/>
      <c r="LRG31" s="17"/>
      <c r="LRH31" s="17"/>
      <c r="LRI31" s="17"/>
      <c r="LRJ31" s="17"/>
      <c r="LRK31" s="17"/>
      <c r="LRL31" s="17"/>
      <c r="LRM31" s="17"/>
      <c r="LRN31" s="17"/>
      <c r="LRO31" s="17"/>
      <c r="LRP31" s="17"/>
      <c r="LRQ31" s="17"/>
      <c r="LRR31" s="17"/>
      <c r="LRS31" s="17"/>
      <c r="LRT31" s="17"/>
      <c r="LRU31" s="17"/>
      <c r="LRV31" s="17"/>
      <c r="LRW31" s="17"/>
      <c r="LRX31" s="17"/>
      <c r="LRY31" s="17"/>
      <c r="LRZ31" s="17"/>
      <c r="LSA31" s="17"/>
      <c r="LSB31" s="17"/>
      <c r="LSC31" s="17"/>
      <c r="LSD31" s="17"/>
      <c r="LSE31" s="17"/>
      <c r="LSF31" s="17"/>
      <c r="LSG31" s="17"/>
      <c r="LSH31" s="17"/>
      <c r="LSI31" s="17"/>
      <c r="LSJ31" s="17"/>
      <c r="LSK31" s="17"/>
      <c r="LSL31" s="17"/>
      <c r="LSM31" s="17"/>
      <c r="LSN31" s="17"/>
      <c r="LSO31" s="17"/>
      <c r="LSP31" s="17"/>
      <c r="LSQ31" s="17"/>
      <c r="LSR31" s="17"/>
      <c r="LSS31" s="17"/>
      <c r="LST31" s="17"/>
      <c r="LSU31" s="17"/>
      <c r="LSV31" s="17"/>
      <c r="LSW31" s="17"/>
      <c r="LSX31" s="17"/>
      <c r="LSY31" s="17"/>
      <c r="LSZ31" s="17"/>
      <c r="LTA31" s="17"/>
      <c r="LTB31" s="17"/>
      <c r="LTC31" s="17"/>
      <c r="LTD31" s="17"/>
      <c r="LTE31" s="17"/>
      <c r="LTF31" s="17"/>
      <c r="LTG31" s="17"/>
      <c r="LTH31" s="17"/>
      <c r="LTI31" s="17"/>
      <c r="LTJ31" s="17"/>
      <c r="LTK31" s="17"/>
      <c r="LTL31" s="17"/>
      <c r="LTM31" s="17"/>
      <c r="LTN31" s="17"/>
      <c r="LTO31" s="17"/>
      <c r="LTP31" s="17"/>
      <c r="LTQ31" s="17"/>
      <c r="LTR31" s="17"/>
      <c r="LTS31" s="17"/>
      <c r="LTT31" s="17"/>
      <c r="LTU31" s="17"/>
      <c r="LTV31" s="17"/>
      <c r="LTW31" s="17"/>
      <c r="LTX31" s="17"/>
      <c r="LTY31" s="17"/>
      <c r="LTZ31" s="17"/>
      <c r="LUA31" s="17"/>
      <c r="LUB31" s="17"/>
      <c r="LUC31" s="17"/>
      <c r="LUD31" s="17"/>
      <c r="LUE31" s="17"/>
      <c r="LUF31" s="17"/>
      <c r="LUG31" s="17"/>
      <c r="LUH31" s="17"/>
      <c r="LUI31" s="17"/>
      <c r="LUJ31" s="17"/>
      <c r="LUK31" s="17"/>
      <c r="LUL31" s="17"/>
      <c r="LUM31" s="17"/>
      <c r="LUN31" s="17"/>
      <c r="LUO31" s="17"/>
      <c r="LUP31" s="17"/>
      <c r="LUQ31" s="17"/>
      <c r="LUR31" s="17"/>
      <c r="LUS31" s="17"/>
      <c r="LUT31" s="17"/>
      <c r="LUU31" s="17"/>
      <c r="LUV31" s="17"/>
      <c r="LUW31" s="17"/>
      <c r="LUX31" s="17"/>
      <c r="LUY31" s="17"/>
      <c r="LUZ31" s="17"/>
      <c r="LVA31" s="17"/>
      <c r="LVB31" s="17"/>
      <c r="LVC31" s="17"/>
      <c r="LVD31" s="17"/>
      <c r="LVE31" s="17"/>
      <c r="LVF31" s="17"/>
      <c r="LVG31" s="17"/>
      <c r="LVH31" s="17"/>
      <c r="LVI31" s="17"/>
      <c r="LVJ31" s="17"/>
      <c r="LVK31" s="17"/>
      <c r="LVL31" s="17"/>
      <c r="LVM31" s="17"/>
      <c r="LVN31" s="17"/>
      <c r="LVO31" s="17"/>
      <c r="LVP31" s="17"/>
      <c r="LVQ31" s="17"/>
      <c r="LVR31" s="17"/>
      <c r="LVS31" s="17"/>
      <c r="LVT31" s="17"/>
      <c r="LVU31" s="17"/>
      <c r="LVV31" s="17"/>
      <c r="LVW31" s="17"/>
      <c r="LVX31" s="17"/>
      <c r="LVY31" s="17"/>
      <c r="LVZ31" s="17"/>
      <c r="LWA31" s="17"/>
      <c r="LWB31" s="17"/>
      <c r="LWC31" s="17"/>
      <c r="LWD31" s="17"/>
      <c r="LWE31" s="17"/>
      <c r="LWF31" s="17"/>
      <c r="LWG31" s="17"/>
      <c r="LWH31" s="17"/>
      <c r="LWI31" s="17"/>
      <c r="LWJ31" s="17"/>
      <c r="LWK31" s="17"/>
      <c r="LWL31" s="17"/>
      <c r="LWM31" s="17"/>
      <c r="LWN31" s="17"/>
      <c r="LWO31" s="17"/>
      <c r="LWP31" s="17"/>
      <c r="LWQ31" s="17"/>
      <c r="LWR31" s="17"/>
      <c r="LWS31" s="17"/>
      <c r="LWT31" s="17"/>
      <c r="LWU31" s="17"/>
      <c r="LWV31" s="17"/>
      <c r="LWW31" s="17"/>
      <c r="LWX31" s="17"/>
      <c r="LWY31" s="17"/>
      <c r="LWZ31" s="17"/>
      <c r="LXA31" s="17"/>
      <c r="LXB31" s="17"/>
      <c r="LXC31" s="17"/>
      <c r="LXD31" s="17"/>
      <c r="LXE31" s="17"/>
      <c r="LXF31" s="17"/>
      <c r="LXG31" s="17"/>
      <c r="LXH31" s="17"/>
      <c r="LXI31" s="17"/>
      <c r="LXJ31" s="17"/>
      <c r="LXK31" s="17"/>
      <c r="LXL31" s="17"/>
      <c r="LXM31" s="17"/>
      <c r="LXN31" s="17"/>
      <c r="LXO31" s="17"/>
      <c r="LXP31" s="17"/>
      <c r="LXQ31" s="17"/>
      <c r="LXR31" s="17"/>
      <c r="LXS31" s="17"/>
      <c r="LXT31" s="17"/>
      <c r="LXU31" s="17"/>
      <c r="LXV31" s="17"/>
      <c r="LXW31" s="17"/>
      <c r="LXX31" s="17"/>
      <c r="LXY31" s="17"/>
      <c r="LXZ31" s="17"/>
      <c r="LYA31" s="17"/>
      <c r="LYB31" s="17"/>
      <c r="LYC31" s="17"/>
      <c r="LYD31" s="17"/>
      <c r="LYE31" s="17"/>
      <c r="LYF31" s="17"/>
      <c r="LYG31" s="17"/>
      <c r="LYH31" s="17"/>
      <c r="LYI31" s="17"/>
      <c r="LYJ31" s="17"/>
      <c r="LYK31" s="17"/>
      <c r="LYL31" s="17"/>
      <c r="LYM31" s="17"/>
      <c r="LYN31" s="17"/>
      <c r="LYO31" s="17"/>
      <c r="LYP31" s="17"/>
      <c r="LYQ31" s="17"/>
      <c r="LYR31" s="17"/>
      <c r="LYS31" s="17"/>
      <c r="LYT31" s="17"/>
      <c r="LYU31" s="17"/>
      <c r="LYV31" s="17"/>
      <c r="LYW31" s="17"/>
      <c r="LYX31" s="17"/>
      <c r="LYY31" s="17"/>
      <c r="LYZ31" s="17"/>
      <c r="LZA31" s="17"/>
      <c r="LZB31" s="17"/>
      <c r="LZC31" s="17"/>
      <c r="LZD31" s="17"/>
      <c r="LZE31" s="17"/>
      <c r="LZF31" s="17"/>
      <c r="LZG31" s="17"/>
      <c r="LZH31" s="17"/>
      <c r="LZI31" s="17"/>
      <c r="LZJ31" s="17"/>
      <c r="LZK31" s="17"/>
      <c r="LZL31" s="17"/>
      <c r="LZM31" s="17"/>
      <c r="LZN31" s="17"/>
      <c r="LZO31" s="17"/>
      <c r="LZP31" s="17"/>
      <c r="LZQ31" s="17"/>
      <c r="LZR31" s="17"/>
      <c r="LZS31" s="17"/>
      <c r="LZT31" s="17"/>
      <c r="LZU31" s="17"/>
      <c r="LZV31" s="17"/>
      <c r="LZW31" s="17"/>
      <c r="LZX31" s="17"/>
      <c r="LZY31" s="17"/>
      <c r="LZZ31" s="17"/>
      <c r="MAA31" s="17"/>
      <c r="MAB31" s="17"/>
      <c r="MAC31" s="17"/>
      <c r="MAD31" s="17"/>
      <c r="MAE31" s="17"/>
      <c r="MAF31" s="17"/>
      <c r="MAG31" s="17"/>
      <c r="MAH31" s="17"/>
      <c r="MAI31" s="17"/>
      <c r="MAJ31" s="17"/>
      <c r="MAK31" s="17"/>
      <c r="MAL31" s="17"/>
      <c r="MAM31" s="17"/>
      <c r="MAN31" s="17"/>
      <c r="MAO31" s="17"/>
      <c r="MAP31" s="17"/>
      <c r="MAQ31" s="17"/>
      <c r="MAR31" s="17"/>
      <c r="MAS31" s="17"/>
      <c r="MAT31" s="17"/>
      <c r="MAU31" s="17"/>
      <c r="MAV31" s="17"/>
      <c r="MAW31" s="17"/>
      <c r="MAX31" s="17"/>
      <c r="MAY31" s="17"/>
      <c r="MAZ31" s="17"/>
      <c r="MBA31" s="17"/>
      <c r="MBB31" s="17"/>
      <c r="MBC31" s="17"/>
      <c r="MBD31" s="17"/>
      <c r="MBE31" s="17"/>
      <c r="MBF31" s="17"/>
      <c r="MBG31" s="17"/>
      <c r="MBH31" s="17"/>
      <c r="MBI31" s="17"/>
      <c r="MBJ31" s="17"/>
      <c r="MBK31" s="17"/>
      <c r="MBL31" s="17"/>
      <c r="MBM31" s="17"/>
      <c r="MBN31" s="17"/>
      <c r="MBO31" s="17"/>
      <c r="MBP31" s="17"/>
      <c r="MBQ31" s="17"/>
      <c r="MBR31" s="17"/>
      <c r="MBS31" s="17"/>
      <c r="MBT31" s="17"/>
      <c r="MBU31" s="17"/>
      <c r="MBV31" s="17"/>
      <c r="MBW31" s="17"/>
      <c r="MBX31" s="17"/>
      <c r="MBY31" s="17"/>
      <c r="MBZ31" s="17"/>
      <c r="MCA31" s="17"/>
      <c r="MCB31" s="17"/>
      <c r="MCC31" s="17"/>
      <c r="MCD31" s="17"/>
      <c r="MCE31" s="17"/>
      <c r="MCF31" s="17"/>
      <c r="MCG31" s="17"/>
      <c r="MCH31" s="17"/>
      <c r="MCI31" s="17"/>
      <c r="MCJ31" s="17"/>
      <c r="MCK31" s="17"/>
      <c r="MCL31" s="17"/>
      <c r="MCM31" s="17"/>
      <c r="MCN31" s="17"/>
      <c r="MCO31" s="17"/>
      <c r="MCP31" s="17"/>
      <c r="MCQ31" s="17"/>
      <c r="MCR31" s="17"/>
      <c r="MCS31" s="17"/>
      <c r="MCT31" s="17"/>
      <c r="MCU31" s="17"/>
      <c r="MCV31" s="17"/>
      <c r="MCW31" s="17"/>
      <c r="MCX31" s="17"/>
      <c r="MCY31" s="17"/>
      <c r="MCZ31" s="17"/>
      <c r="MDA31" s="17"/>
      <c r="MDB31" s="17"/>
      <c r="MDC31" s="17"/>
      <c r="MDD31" s="17"/>
      <c r="MDE31" s="17"/>
      <c r="MDF31" s="17"/>
      <c r="MDG31" s="17"/>
      <c r="MDH31" s="17"/>
      <c r="MDI31" s="17"/>
      <c r="MDJ31" s="17"/>
      <c r="MDK31" s="17"/>
      <c r="MDL31" s="17"/>
      <c r="MDM31" s="17"/>
      <c r="MDN31" s="17"/>
      <c r="MDO31" s="17"/>
      <c r="MDP31" s="17"/>
      <c r="MDQ31" s="17"/>
      <c r="MDR31" s="17"/>
      <c r="MDS31" s="17"/>
      <c r="MDT31" s="17"/>
      <c r="MDU31" s="17"/>
      <c r="MDV31" s="17"/>
      <c r="MDW31" s="17"/>
      <c r="MDX31" s="17"/>
      <c r="MDY31" s="17"/>
      <c r="MDZ31" s="17"/>
      <c r="MEA31" s="17"/>
      <c r="MEB31" s="17"/>
      <c r="MEC31" s="17"/>
      <c r="MED31" s="17"/>
      <c r="MEE31" s="17"/>
      <c r="MEF31" s="17"/>
      <c r="MEG31" s="17"/>
      <c r="MEH31" s="17"/>
      <c r="MEI31" s="17"/>
      <c r="MEJ31" s="17"/>
      <c r="MEK31" s="17"/>
      <c r="MEL31" s="17"/>
      <c r="MEM31" s="17"/>
      <c r="MEN31" s="17"/>
      <c r="MEO31" s="17"/>
      <c r="MEP31" s="17"/>
      <c r="MEQ31" s="17"/>
      <c r="MER31" s="17"/>
      <c r="MES31" s="17"/>
      <c r="MET31" s="17"/>
      <c r="MEU31" s="17"/>
      <c r="MEV31" s="17"/>
      <c r="MEW31" s="17"/>
      <c r="MEX31" s="17"/>
      <c r="MEY31" s="17"/>
      <c r="MEZ31" s="17"/>
      <c r="MFA31" s="17"/>
      <c r="MFB31" s="17"/>
      <c r="MFC31" s="17"/>
      <c r="MFD31" s="17"/>
      <c r="MFE31" s="17"/>
      <c r="MFF31" s="17"/>
      <c r="MFG31" s="17"/>
      <c r="MFH31" s="17"/>
      <c r="MFI31" s="17"/>
      <c r="MFJ31" s="17"/>
      <c r="MFK31" s="17"/>
      <c r="MFL31" s="17"/>
      <c r="MFM31" s="17"/>
      <c r="MFN31" s="17"/>
      <c r="MFO31" s="17"/>
      <c r="MFP31" s="17"/>
      <c r="MFQ31" s="17"/>
      <c r="MFR31" s="17"/>
      <c r="MFS31" s="17"/>
      <c r="MFT31" s="17"/>
      <c r="MFU31" s="17"/>
      <c r="MFV31" s="17"/>
      <c r="MFW31" s="17"/>
      <c r="MFX31" s="17"/>
      <c r="MFY31" s="17"/>
      <c r="MFZ31" s="17"/>
      <c r="MGA31" s="17"/>
      <c r="MGB31" s="17"/>
      <c r="MGC31" s="17"/>
      <c r="MGD31" s="17"/>
      <c r="MGE31" s="17"/>
      <c r="MGF31" s="17"/>
      <c r="MGG31" s="17"/>
      <c r="MGH31" s="17"/>
      <c r="MGI31" s="17"/>
      <c r="MGJ31" s="17"/>
      <c r="MGK31" s="17"/>
      <c r="MGL31" s="17"/>
      <c r="MGM31" s="17"/>
      <c r="MGN31" s="17"/>
      <c r="MGO31" s="17"/>
      <c r="MGP31" s="17"/>
      <c r="MGQ31" s="17"/>
      <c r="MGR31" s="17"/>
      <c r="MGS31" s="17"/>
      <c r="MGT31" s="17"/>
      <c r="MGU31" s="17"/>
      <c r="MGV31" s="17"/>
      <c r="MGW31" s="17"/>
      <c r="MGX31" s="17"/>
      <c r="MGY31" s="17"/>
      <c r="MGZ31" s="17"/>
      <c r="MHA31" s="17"/>
      <c r="MHB31" s="17"/>
      <c r="MHC31" s="17"/>
      <c r="MHD31" s="17"/>
      <c r="MHE31" s="17"/>
      <c r="MHF31" s="17"/>
      <c r="MHG31" s="17"/>
      <c r="MHH31" s="17"/>
      <c r="MHI31" s="17"/>
      <c r="MHJ31" s="17"/>
      <c r="MHK31" s="17"/>
      <c r="MHL31" s="17"/>
      <c r="MHM31" s="17"/>
      <c r="MHN31" s="17"/>
      <c r="MHO31" s="17"/>
      <c r="MHP31" s="17"/>
      <c r="MHQ31" s="17"/>
      <c r="MHR31" s="17"/>
      <c r="MHS31" s="17"/>
      <c r="MHT31" s="17"/>
      <c r="MHU31" s="17"/>
      <c r="MHV31" s="17"/>
      <c r="MHW31" s="17"/>
      <c r="MHX31" s="17"/>
      <c r="MHY31" s="17"/>
      <c r="MHZ31" s="17"/>
      <c r="MIA31" s="17"/>
      <c r="MIB31" s="17"/>
      <c r="MIC31" s="17"/>
      <c r="MID31" s="17"/>
      <c r="MIE31" s="17"/>
      <c r="MIF31" s="17"/>
      <c r="MIG31" s="17"/>
      <c r="MIH31" s="17"/>
      <c r="MII31" s="17"/>
      <c r="MIJ31" s="17"/>
      <c r="MIK31" s="17"/>
      <c r="MIL31" s="17"/>
      <c r="MIM31" s="17"/>
      <c r="MIN31" s="17"/>
      <c r="MIO31" s="17"/>
      <c r="MIP31" s="17"/>
      <c r="MIQ31" s="17"/>
      <c r="MIR31" s="17"/>
      <c r="MIS31" s="17"/>
      <c r="MIT31" s="17"/>
      <c r="MIU31" s="17"/>
      <c r="MIV31" s="17"/>
      <c r="MIW31" s="17"/>
      <c r="MIX31" s="17"/>
      <c r="MIY31" s="17"/>
      <c r="MIZ31" s="17"/>
      <c r="MJA31" s="17"/>
      <c r="MJB31" s="17"/>
      <c r="MJC31" s="17"/>
      <c r="MJD31" s="17"/>
      <c r="MJE31" s="17"/>
      <c r="MJF31" s="17"/>
      <c r="MJG31" s="17"/>
      <c r="MJH31" s="17"/>
      <c r="MJI31" s="17"/>
      <c r="MJJ31" s="17"/>
      <c r="MJK31" s="17"/>
      <c r="MJL31" s="17"/>
      <c r="MJM31" s="17"/>
      <c r="MJN31" s="17"/>
      <c r="MJO31" s="17"/>
      <c r="MJP31" s="17"/>
      <c r="MJQ31" s="17"/>
      <c r="MJR31" s="17"/>
      <c r="MJS31" s="17"/>
      <c r="MJT31" s="17"/>
      <c r="MJU31" s="17"/>
      <c r="MJV31" s="17"/>
      <c r="MJW31" s="17"/>
      <c r="MJX31" s="17"/>
      <c r="MJY31" s="17"/>
      <c r="MJZ31" s="17"/>
      <c r="MKA31" s="17"/>
      <c r="MKB31" s="17"/>
      <c r="MKC31" s="17"/>
      <c r="MKD31" s="17"/>
      <c r="MKE31" s="17"/>
      <c r="MKF31" s="17"/>
      <c r="MKG31" s="17"/>
      <c r="MKH31" s="17"/>
      <c r="MKI31" s="17"/>
      <c r="MKJ31" s="17"/>
      <c r="MKK31" s="17"/>
      <c r="MKL31" s="17"/>
      <c r="MKM31" s="17"/>
      <c r="MKN31" s="17"/>
      <c r="MKO31" s="17"/>
      <c r="MKP31" s="17"/>
      <c r="MKQ31" s="17"/>
      <c r="MKR31" s="17"/>
      <c r="MKS31" s="17"/>
      <c r="MKT31" s="17"/>
      <c r="MKU31" s="17"/>
      <c r="MKV31" s="17"/>
      <c r="MKW31" s="17"/>
      <c r="MKX31" s="17"/>
      <c r="MKY31" s="17"/>
      <c r="MKZ31" s="17"/>
      <c r="MLA31" s="17"/>
      <c r="MLB31" s="17"/>
      <c r="MLC31" s="17"/>
      <c r="MLD31" s="17"/>
      <c r="MLE31" s="17"/>
      <c r="MLF31" s="17"/>
      <c r="MLG31" s="17"/>
      <c r="MLH31" s="17"/>
      <c r="MLI31" s="17"/>
      <c r="MLJ31" s="17"/>
      <c r="MLK31" s="17"/>
      <c r="MLL31" s="17"/>
      <c r="MLM31" s="17"/>
      <c r="MLN31" s="17"/>
      <c r="MLO31" s="17"/>
      <c r="MLP31" s="17"/>
      <c r="MLQ31" s="17"/>
      <c r="MLR31" s="17"/>
      <c r="MLS31" s="17"/>
      <c r="MLT31" s="17"/>
      <c r="MLU31" s="17"/>
      <c r="MLV31" s="17"/>
      <c r="MLW31" s="17"/>
      <c r="MLX31" s="17"/>
      <c r="MLY31" s="17"/>
      <c r="MLZ31" s="17"/>
      <c r="MMA31" s="17"/>
      <c r="MMB31" s="17"/>
      <c r="MMC31" s="17"/>
      <c r="MMD31" s="17"/>
      <c r="MME31" s="17"/>
      <c r="MMF31" s="17"/>
      <c r="MMG31" s="17"/>
      <c r="MMH31" s="17"/>
      <c r="MMI31" s="17"/>
      <c r="MMJ31" s="17"/>
      <c r="MMK31" s="17"/>
      <c r="MML31" s="17"/>
      <c r="MMM31" s="17"/>
      <c r="MMN31" s="17"/>
      <c r="MMO31" s="17"/>
      <c r="MMP31" s="17"/>
      <c r="MMQ31" s="17"/>
      <c r="MMR31" s="17"/>
      <c r="MMS31" s="17"/>
      <c r="MMT31" s="17"/>
      <c r="MMU31" s="17"/>
      <c r="MMV31" s="17"/>
      <c r="MMW31" s="17"/>
      <c r="MMX31" s="17"/>
      <c r="MMY31" s="17"/>
      <c r="MMZ31" s="17"/>
      <c r="MNA31" s="17"/>
      <c r="MNB31" s="17"/>
      <c r="MNC31" s="17"/>
      <c r="MND31" s="17"/>
      <c r="MNE31" s="17"/>
      <c r="MNF31" s="17"/>
      <c r="MNG31" s="17"/>
      <c r="MNH31" s="17"/>
      <c r="MNI31" s="17"/>
      <c r="MNJ31" s="17"/>
      <c r="MNK31" s="17"/>
      <c r="MNL31" s="17"/>
      <c r="MNM31" s="17"/>
      <c r="MNN31" s="17"/>
      <c r="MNO31" s="17"/>
      <c r="MNP31" s="17"/>
      <c r="MNQ31" s="17"/>
      <c r="MNR31" s="17"/>
      <c r="MNS31" s="17"/>
      <c r="MNT31" s="17"/>
      <c r="MNU31" s="17"/>
      <c r="MNV31" s="17"/>
      <c r="MNW31" s="17"/>
      <c r="MNX31" s="17"/>
      <c r="MNY31" s="17"/>
      <c r="MNZ31" s="17"/>
      <c r="MOA31" s="17"/>
      <c r="MOB31" s="17"/>
      <c r="MOC31" s="17"/>
      <c r="MOD31" s="17"/>
      <c r="MOE31" s="17"/>
      <c r="MOF31" s="17"/>
      <c r="MOG31" s="17"/>
      <c r="MOH31" s="17"/>
      <c r="MOI31" s="17"/>
      <c r="MOJ31" s="17"/>
      <c r="MOK31" s="17"/>
      <c r="MOL31" s="17"/>
      <c r="MOM31" s="17"/>
      <c r="MON31" s="17"/>
      <c r="MOO31" s="17"/>
      <c r="MOP31" s="17"/>
      <c r="MOQ31" s="17"/>
      <c r="MOR31" s="17"/>
      <c r="MOS31" s="17"/>
      <c r="MOT31" s="17"/>
      <c r="MOU31" s="17"/>
      <c r="MOV31" s="17"/>
      <c r="MOW31" s="17"/>
      <c r="MOX31" s="17"/>
      <c r="MOY31" s="17"/>
      <c r="MOZ31" s="17"/>
      <c r="MPA31" s="17"/>
      <c r="MPB31" s="17"/>
      <c r="MPC31" s="17"/>
      <c r="MPD31" s="17"/>
      <c r="MPE31" s="17"/>
      <c r="MPF31" s="17"/>
      <c r="MPG31" s="17"/>
      <c r="MPH31" s="17"/>
      <c r="MPI31" s="17"/>
      <c r="MPJ31" s="17"/>
      <c r="MPK31" s="17"/>
      <c r="MPL31" s="17"/>
      <c r="MPM31" s="17"/>
      <c r="MPN31" s="17"/>
      <c r="MPO31" s="17"/>
      <c r="MPP31" s="17"/>
      <c r="MPQ31" s="17"/>
      <c r="MPR31" s="17"/>
      <c r="MPS31" s="17"/>
      <c r="MPT31" s="17"/>
      <c r="MPU31" s="17"/>
      <c r="MPV31" s="17"/>
      <c r="MPW31" s="17"/>
      <c r="MPX31" s="17"/>
      <c r="MPY31" s="17"/>
      <c r="MPZ31" s="17"/>
      <c r="MQA31" s="17"/>
      <c r="MQB31" s="17"/>
      <c r="MQC31" s="17"/>
      <c r="MQD31" s="17"/>
      <c r="MQE31" s="17"/>
      <c r="MQF31" s="17"/>
      <c r="MQG31" s="17"/>
      <c r="MQH31" s="17"/>
      <c r="MQI31" s="17"/>
      <c r="MQJ31" s="17"/>
      <c r="MQK31" s="17"/>
      <c r="MQL31" s="17"/>
      <c r="MQM31" s="17"/>
      <c r="MQN31" s="17"/>
      <c r="MQO31" s="17"/>
      <c r="MQP31" s="17"/>
      <c r="MQQ31" s="17"/>
      <c r="MQR31" s="17"/>
      <c r="MQS31" s="17"/>
      <c r="MQT31" s="17"/>
      <c r="MQU31" s="17"/>
      <c r="MQV31" s="17"/>
      <c r="MQW31" s="17"/>
      <c r="MQX31" s="17"/>
      <c r="MQY31" s="17"/>
      <c r="MQZ31" s="17"/>
      <c r="MRA31" s="17"/>
      <c r="MRB31" s="17"/>
      <c r="MRC31" s="17"/>
      <c r="MRD31" s="17"/>
      <c r="MRE31" s="17"/>
      <c r="MRF31" s="17"/>
      <c r="MRG31" s="17"/>
      <c r="MRH31" s="17"/>
      <c r="MRI31" s="17"/>
      <c r="MRJ31" s="17"/>
      <c r="MRK31" s="17"/>
      <c r="MRL31" s="17"/>
      <c r="MRM31" s="17"/>
      <c r="MRN31" s="17"/>
      <c r="MRO31" s="17"/>
      <c r="MRP31" s="17"/>
      <c r="MRQ31" s="17"/>
      <c r="MRR31" s="17"/>
      <c r="MRS31" s="17"/>
      <c r="MRT31" s="17"/>
      <c r="MRU31" s="17"/>
      <c r="MRV31" s="17"/>
      <c r="MRW31" s="17"/>
      <c r="MRX31" s="17"/>
      <c r="MRY31" s="17"/>
      <c r="MRZ31" s="17"/>
      <c r="MSA31" s="17"/>
      <c r="MSB31" s="17"/>
      <c r="MSC31" s="17"/>
      <c r="MSD31" s="17"/>
      <c r="MSE31" s="17"/>
      <c r="MSF31" s="17"/>
      <c r="MSG31" s="17"/>
      <c r="MSH31" s="17"/>
      <c r="MSI31" s="17"/>
      <c r="MSJ31" s="17"/>
      <c r="MSK31" s="17"/>
      <c r="MSL31" s="17"/>
      <c r="MSM31" s="17"/>
      <c r="MSN31" s="17"/>
      <c r="MSO31" s="17"/>
      <c r="MSP31" s="17"/>
      <c r="MSQ31" s="17"/>
      <c r="MSR31" s="17"/>
      <c r="MSS31" s="17"/>
      <c r="MST31" s="17"/>
      <c r="MSU31" s="17"/>
      <c r="MSV31" s="17"/>
      <c r="MSW31" s="17"/>
      <c r="MSX31" s="17"/>
      <c r="MSY31" s="17"/>
      <c r="MSZ31" s="17"/>
      <c r="MTA31" s="17"/>
      <c r="MTB31" s="17"/>
      <c r="MTC31" s="17"/>
      <c r="MTD31" s="17"/>
      <c r="MTE31" s="17"/>
      <c r="MTF31" s="17"/>
      <c r="MTG31" s="17"/>
      <c r="MTH31" s="17"/>
      <c r="MTI31" s="17"/>
      <c r="MTJ31" s="17"/>
      <c r="MTK31" s="17"/>
      <c r="MTL31" s="17"/>
      <c r="MTM31" s="17"/>
      <c r="MTN31" s="17"/>
      <c r="MTO31" s="17"/>
      <c r="MTP31" s="17"/>
      <c r="MTQ31" s="17"/>
      <c r="MTR31" s="17"/>
      <c r="MTS31" s="17"/>
      <c r="MTT31" s="17"/>
      <c r="MTU31" s="17"/>
      <c r="MTV31" s="17"/>
      <c r="MTW31" s="17"/>
      <c r="MTX31" s="17"/>
      <c r="MTY31" s="17"/>
      <c r="MTZ31" s="17"/>
      <c r="MUA31" s="17"/>
      <c r="MUB31" s="17"/>
      <c r="MUC31" s="17"/>
      <c r="MUD31" s="17"/>
      <c r="MUE31" s="17"/>
      <c r="MUF31" s="17"/>
      <c r="MUG31" s="17"/>
      <c r="MUH31" s="17"/>
      <c r="MUI31" s="17"/>
      <c r="MUJ31" s="17"/>
      <c r="MUK31" s="17"/>
      <c r="MUL31" s="17"/>
      <c r="MUM31" s="17"/>
      <c r="MUN31" s="17"/>
      <c r="MUO31" s="17"/>
      <c r="MUP31" s="17"/>
      <c r="MUQ31" s="17"/>
      <c r="MUR31" s="17"/>
      <c r="MUS31" s="17"/>
      <c r="MUT31" s="17"/>
      <c r="MUU31" s="17"/>
      <c r="MUV31" s="17"/>
      <c r="MUW31" s="17"/>
      <c r="MUX31" s="17"/>
      <c r="MUY31" s="17"/>
      <c r="MUZ31" s="17"/>
      <c r="MVA31" s="17"/>
      <c r="MVB31" s="17"/>
      <c r="MVC31" s="17"/>
      <c r="MVD31" s="17"/>
      <c r="MVE31" s="17"/>
      <c r="MVF31" s="17"/>
      <c r="MVG31" s="17"/>
      <c r="MVH31" s="17"/>
      <c r="MVI31" s="17"/>
      <c r="MVJ31" s="17"/>
      <c r="MVK31" s="17"/>
      <c r="MVL31" s="17"/>
      <c r="MVM31" s="17"/>
      <c r="MVN31" s="17"/>
      <c r="MVO31" s="17"/>
      <c r="MVP31" s="17"/>
      <c r="MVQ31" s="17"/>
      <c r="MVR31" s="17"/>
      <c r="MVS31" s="17"/>
      <c r="MVT31" s="17"/>
      <c r="MVU31" s="17"/>
      <c r="MVV31" s="17"/>
      <c r="MVW31" s="17"/>
      <c r="MVX31" s="17"/>
      <c r="MVY31" s="17"/>
      <c r="MVZ31" s="17"/>
      <c r="MWA31" s="17"/>
      <c r="MWB31" s="17"/>
      <c r="MWC31" s="17"/>
      <c r="MWD31" s="17"/>
      <c r="MWE31" s="17"/>
      <c r="MWF31" s="17"/>
      <c r="MWG31" s="17"/>
      <c r="MWH31" s="17"/>
      <c r="MWI31" s="17"/>
      <c r="MWJ31" s="17"/>
      <c r="MWK31" s="17"/>
      <c r="MWL31" s="17"/>
      <c r="MWM31" s="17"/>
      <c r="MWN31" s="17"/>
      <c r="MWO31" s="17"/>
      <c r="MWP31" s="17"/>
      <c r="MWQ31" s="17"/>
      <c r="MWR31" s="17"/>
      <c r="MWS31" s="17"/>
      <c r="MWT31" s="17"/>
      <c r="MWU31" s="17"/>
      <c r="MWV31" s="17"/>
      <c r="MWW31" s="17"/>
      <c r="MWX31" s="17"/>
      <c r="MWY31" s="17"/>
      <c r="MWZ31" s="17"/>
      <c r="MXA31" s="17"/>
      <c r="MXB31" s="17"/>
      <c r="MXC31" s="17"/>
      <c r="MXD31" s="17"/>
      <c r="MXE31" s="17"/>
      <c r="MXF31" s="17"/>
      <c r="MXG31" s="17"/>
      <c r="MXH31" s="17"/>
      <c r="MXI31" s="17"/>
      <c r="MXJ31" s="17"/>
      <c r="MXK31" s="17"/>
      <c r="MXL31" s="17"/>
      <c r="MXM31" s="17"/>
      <c r="MXN31" s="17"/>
      <c r="MXO31" s="17"/>
      <c r="MXP31" s="17"/>
      <c r="MXQ31" s="17"/>
      <c r="MXR31" s="17"/>
      <c r="MXS31" s="17"/>
      <c r="MXT31" s="17"/>
      <c r="MXU31" s="17"/>
      <c r="MXV31" s="17"/>
      <c r="MXW31" s="17"/>
      <c r="MXX31" s="17"/>
      <c r="MXY31" s="17"/>
      <c r="MXZ31" s="17"/>
      <c r="MYA31" s="17"/>
      <c r="MYB31" s="17"/>
      <c r="MYC31" s="17"/>
      <c r="MYD31" s="17"/>
      <c r="MYE31" s="17"/>
      <c r="MYF31" s="17"/>
      <c r="MYG31" s="17"/>
      <c r="MYH31" s="17"/>
      <c r="MYI31" s="17"/>
      <c r="MYJ31" s="17"/>
      <c r="MYK31" s="17"/>
      <c r="MYL31" s="17"/>
      <c r="MYM31" s="17"/>
      <c r="MYN31" s="17"/>
      <c r="MYO31" s="17"/>
      <c r="MYP31" s="17"/>
      <c r="MYQ31" s="17"/>
      <c r="MYR31" s="17"/>
      <c r="MYS31" s="17"/>
      <c r="MYT31" s="17"/>
      <c r="MYU31" s="17"/>
      <c r="MYV31" s="17"/>
      <c r="MYW31" s="17"/>
      <c r="MYX31" s="17"/>
      <c r="MYY31" s="17"/>
      <c r="MYZ31" s="17"/>
      <c r="MZA31" s="17"/>
      <c r="MZB31" s="17"/>
      <c r="MZC31" s="17"/>
      <c r="MZD31" s="17"/>
      <c r="MZE31" s="17"/>
      <c r="MZF31" s="17"/>
      <c r="MZG31" s="17"/>
      <c r="MZH31" s="17"/>
      <c r="MZI31" s="17"/>
      <c r="MZJ31" s="17"/>
      <c r="MZK31" s="17"/>
      <c r="MZL31" s="17"/>
      <c r="MZM31" s="17"/>
      <c r="MZN31" s="17"/>
      <c r="MZO31" s="17"/>
      <c r="MZP31" s="17"/>
      <c r="MZQ31" s="17"/>
      <c r="MZR31" s="17"/>
      <c r="MZS31" s="17"/>
      <c r="MZT31" s="17"/>
      <c r="MZU31" s="17"/>
      <c r="MZV31" s="17"/>
      <c r="MZW31" s="17"/>
      <c r="MZX31" s="17"/>
      <c r="MZY31" s="17"/>
      <c r="MZZ31" s="17"/>
      <c r="NAA31" s="17"/>
      <c r="NAB31" s="17"/>
      <c r="NAC31" s="17"/>
      <c r="NAD31" s="17"/>
      <c r="NAE31" s="17"/>
      <c r="NAF31" s="17"/>
      <c r="NAG31" s="17"/>
      <c r="NAH31" s="17"/>
      <c r="NAI31" s="17"/>
      <c r="NAJ31" s="17"/>
      <c r="NAK31" s="17"/>
      <c r="NAL31" s="17"/>
      <c r="NAM31" s="17"/>
      <c r="NAN31" s="17"/>
      <c r="NAO31" s="17"/>
      <c r="NAP31" s="17"/>
      <c r="NAQ31" s="17"/>
      <c r="NAR31" s="17"/>
      <c r="NAS31" s="17"/>
      <c r="NAT31" s="17"/>
      <c r="NAU31" s="17"/>
      <c r="NAV31" s="17"/>
      <c r="NAW31" s="17"/>
      <c r="NAX31" s="17"/>
      <c r="NAY31" s="17"/>
      <c r="NAZ31" s="17"/>
      <c r="NBA31" s="17"/>
      <c r="NBB31" s="17"/>
      <c r="NBC31" s="17"/>
      <c r="NBD31" s="17"/>
      <c r="NBE31" s="17"/>
      <c r="NBF31" s="17"/>
      <c r="NBG31" s="17"/>
      <c r="NBH31" s="17"/>
      <c r="NBI31" s="17"/>
      <c r="NBJ31" s="17"/>
      <c r="NBK31" s="17"/>
      <c r="NBL31" s="17"/>
      <c r="NBM31" s="17"/>
      <c r="NBN31" s="17"/>
      <c r="NBO31" s="17"/>
      <c r="NBP31" s="17"/>
      <c r="NBQ31" s="17"/>
      <c r="NBR31" s="17"/>
      <c r="NBS31" s="17"/>
      <c r="NBT31" s="17"/>
      <c r="NBU31" s="17"/>
      <c r="NBV31" s="17"/>
      <c r="NBW31" s="17"/>
      <c r="NBX31" s="17"/>
      <c r="NBY31" s="17"/>
      <c r="NBZ31" s="17"/>
      <c r="NCA31" s="17"/>
      <c r="NCB31" s="17"/>
      <c r="NCC31" s="17"/>
      <c r="NCD31" s="17"/>
      <c r="NCE31" s="17"/>
      <c r="NCF31" s="17"/>
      <c r="NCG31" s="17"/>
      <c r="NCH31" s="17"/>
      <c r="NCI31" s="17"/>
      <c r="NCJ31" s="17"/>
      <c r="NCK31" s="17"/>
      <c r="NCL31" s="17"/>
      <c r="NCM31" s="17"/>
      <c r="NCN31" s="17"/>
      <c r="NCO31" s="17"/>
      <c r="NCP31" s="17"/>
      <c r="NCQ31" s="17"/>
      <c r="NCR31" s="17"/>
      <c r="NCS31" s="17"/>
      <c r="NCT31" s="17"/>
      <c r="NCU31" s="17"/>
      <c r="NCV31" s="17"/>
      <c r="NCW31" s="17"/>
      <c r="NCX31" s="17"/>
      <c r="NCY31" s="17"/>
      <c r="NCZ31" s="17"/>
      <c r="NDA31" s="17"/>
      <c r="NDB31" s="17"/>
      <c r="NDC31" s="17"/>
      <c r="NDD31" s="17"/>
      <c r="NDE31" s="17"/>
      <c r="NDF31" s="17"/>
      <c r="NDG31" s="17"/>
      <c r="NDH31" s="17"/>
      <c r="NDI31" s="17"/>
      <c r="NDJ31" s="17"/>
      <c r="NDK31" s="17"/>
      <c r="NDL31" s="17"/>
      <c r="NDM31" s="17"/>
      <c r="NDN31" s="17"/>
      <c r="NDO31" s="17"/>
      <c r="NDP31" s="17"/>
      <c r="NDQ31" s="17"/>
      <c r="NDR31" s="17"/>
      <c r="NDS31" s="17"/>
      <c r="NDT31" s="17"/>
      <c r="NDU31" s="17"/>
      <c r="NDV31" s="17"/>
      <c r="NDW31" s="17"/>
      <c r="NDX31" s="17"/>
      <c r="NDY31" s="17"/>
      <c r="NDZ31" s="17"/>
      <c r="NEA31" s="17"/>
      <c r="NEB31" s="17"/>
      <c r="NEC31" s="17"/>
      <c r="NED31" s="17"/>
      <c r="NEE31" s="17"/>
      <c r="NEF31" s="17"/>
      <c r="NEG31" s="17"/>
      <c r="NEH31" s="17"/>
      <c r="NEI31" s="17"/>
      <c r="NEJ31" s="17"/>
      <c r="NEK31" s="17"/>
      <c r="NEL31" s="17"/>
      <c r="NEM31" s="17"/>
      <c r="NEN31" s="17"/>
      <c r="NEO31" s="17"/>
      <c r="NEP31" s="17"/>
      <c r="NEQ31" s="17"/>
      <c r="NER31" s="17"/>
      <c r="NES31" s="17"/>
      <c r="NET31" s="17"/>
      <c r="NEU31" s="17"/>
      <c r="NEV31" s="17"/>
      <c r="NEW31" s="17"/>
      <c r="NEX31" s="17"/>
      <c r="NEY31" s="17"/>
      <c r="NEZ31" s="17"/>
      <c r="NFA31" s="17"/>
      <c r="NFB31" s="17"/>
      <c r="NFC31" s="17"/>
      <c r="NFD31" s="17"/>
      <c r="NFE31" s="17"/>
      <c r="NFF31" s="17"/>
      <c r="NFG31" s="17"/>
      <c r="NFH31" s="17"/>
      <c r="NFI31" s="17"/>
      <c r="NFJ31" s="17"/>
      <c r="NFK31" s="17"/>
      <c r="NFL31" s="17"/>
      <c r="NFM31" s="17"/>
      <c r="NFN31" s="17"/>
      <c r="NFO31" s="17"/>
      <c r="NFP31" s="17"/>
      <c r="NFQ31" s="17"/>
      <c r="NFR31" s="17"/>
      <c r="NFS31" s="17"/>
      <c r="NFT31" s="17"/>
      <c r="NFU31" s="17"/>
      <c r="NFV31" s="17"/>
      <c r="NFW31" s="17"/>
      <c r="NFX31" s="17"/>
      <c r="NFY31" s="17"/>
      <c r="NFZ31" s="17"/>
      <c r="NGA31" s="17"/>
      <c r="NGB31" s="17"/>
      <c r="NGC31" s="17"/>
      <c r="NGD31" s="17"/>
      <c r="NGE31" s="17"/>
      <c r="NGF31" s="17"/>
      <c r="NGG31" s="17"/>
      <c r="NGH31" s="17"/>
      <c r="NGI31" s="17"/>
      <c r="NGJ31" s="17"/>
      <c r="NGK31" s="17"/>
      <c r="NGL31" s="17"/>
      <c r="NGM31" s="17"/>
      <c r="NGN31" s="17"/>
      <c r="NGO31" s="17"/>
      <c r="NGP31" s="17"/>
      <c r="NGQ31" s="17"/>
      <c r="NGR31" s="17"/>
      <c r="NGS31" s="17"/>
      <c r="NGT31" s="17"/>
      <c r="NGU31" s="17"/>
      <c r="NGV31" s="17"/>
      <c r="NGW31" s="17"/>
      <c r="NGX31" s="17"/>
      <c r="NGY31" s="17"/>
      <c r="NGZ31" s="17"/>
      <c r="NHA31" s="17"/>
      <c r="NHB31" s="17"/>
      <c r="NHC31" s="17"/>
      <c r="NHD31" s="17"/>
      <c r="NHE31" s="17"/>
      <c r="NHF31" s="17"/>
      <c r="NHG31" s="17"/>
      <c r="NHH31" s="17"/>
      <c r="NHI31" s="17"/>
      <c r="NHJ31" s="17"/>
      <c r="NHK31" s="17"/>
      <c r="NHL31" s="17"/>
      <c r="NHM31" s="17"/>
      <c r="NHN31" s="17"/>
      <c r="NHO31" s="17"/>
      <c r="NHP31" s="17"/>
      <c r="NHQ31" s="17"/>
      <c r="NHR31" s="17"/>
      <c r="NHS31" s="17"/>
      <c r="NHT31" s="17"/>
      <c r="NHU31" s="17"/>
      <c r="NHV31" s="17"/>
      <c r="NHW31" s="17"/>
      <c r="NHX31" s="17"/>
      <c r="NHY31" s="17"/>
      <c r="NHZ31" s="17"/>
      <c r="NIA31" s="17"/>
      <c r="NIB31" s="17"/>
      <c r="NIC31" s="17"/>
      <c r="NID31" s="17"/>
      <c r="NIE31" s="17"/>
      <c r="NIF31" s="17"/>
      <c r="NIG31" s="17"/>
      <c r="NIH31" s="17"/>
      <c r="NII31" s="17"/>
      <c r="NIJ31" s="17"/>
      <c r="NIK31" s="17"/>
      <c r="NIL31" s="17"/>
      <c r="NIM31" s="17"/>
      <c r="NIN31" s="17"/>
      <c r="NIO31" s="17"/>
      <c r="NIP31" s="17"/>
      <c r="NIQ31" s="17"/>
      <c r="NIR31" s="17"/>
      <c r="NIS31" s="17"/>
      <c r="NIT31" s="17"/>
      <c r="NIU31" s="17"/>
      <c r="NIV31" s="17"/>
      <c r="NIW31" s="17"/>
      <c r="NIX31" s="17"/>
      <c r="NIY31" s="17"/>
      <c r="NIZ31" s="17"/>
      <c r="NJA31" s="17"/>
      <c r="NJB31" s="17"/>
      <c r="NJC31" s="17"/>
      <c r="NJD31" s="17"/>
      <c r="NJE31" s="17"/>
      <c r="NJF31" s="17"/>
      <c r="NJG31" s="17"/>
      <c r="NJH31" s="17"/>
      <c r="NJI31" s="17"/>
      <c r="NJJ31" s="17"/>
      <c r="NJK31" s="17"/>
      <c r="NJL31" s="17"/>
      <c r="NJM31" s="17"/>
      <c r="NJN31" s="17"/>
      <c r="NJO31" s="17"/>
      <c r="NJP31" s="17"/>
      <c r="NJQ31" s="17"/>
      <c r="NJR31" s="17"/>
      <c r="NJS31" s="17"/>
      <c r="NJT31" s="17"/>
      <c r="NJU31" s="17"/>
      <c r="NJV31" s="17"/>
      <c r="NJW31" s="17"/>
      <c r="NJX31" s="17"/>
      <c r="NJY31" s="17"/>
      <c r="NJZ31" s="17"/>
      <c r="NKA31" s="17"/>
      <c r="NKB31" s="17"/>
      <c r="NKC31" s="17"/>
      <c r="NKD31" s="17"/>
      <c r="NKE31" s="17"/>
      <c r="NKF31" s="17"/>
      <c r="NKG31" s="17"/>
      <c r="NKH31" s="17"/>
      <c r="NKI31" s="17"/>
      <c r="NKJ31" s="17"/>
      <c r="NKK31" s="17"/>
      <c r="NKL31" s="17"/>
      <c r="NKM31" s="17"/>
      <c r="NKN31" s="17"/>
      <c r="NKO31" s="17"/>
      <c r="NKP31" s="17"/>
      <c r="NKQ31" s="17"/>
      <c r="NKR31" s="17"/>
      <c r="NKS31" s="17"/>
      <c r="NKT31" s="17"/>
      <c r="NKU31" s="17"/>
      <c r="NKV31" s="17"/>
      <c r="NKW31" s="17"/>
      <c r="NKX31" s="17"/>
      <c r="NKY31" s="17"/>
      <c r="NKZ31" s="17"/>
      <c r="NLA31" s="17"/>
      <c r="NLB31" s="17"/>
      <c r="NLC31" s="17"/>
      <c r="NLD31" s="17"/>
      <c r="NLE31" s="17"/>
      <c r="NLF31" s="17"/>
      <c r="NLG31" s="17"/>
      <c r="NLH31" s="17"/>
      <c r="NLI31" s="17"/>
      <c r="NLJ31" s="17"/>
      <c r="NLK31" s="17"/>
      <c r="NLL31" s="17"/>
      <c r="NLM31" s="17"/>
      <c r="NLN31" s="17"/>
      <c r="NLO31" s="17"/>
      <c r="NLP31" s="17"/>
      <c r="NLQ31" s="17"/>
      <c r="NLR31" s="17"/>
      <c r="NLS31" s="17"/>
      <c r="NLT31" s="17"/>
      <c r="NLU31" s="17"/>
      <c r="NLV31" s="17"/>
      <c r="NLW31" s="17"/>
      <c r="NLX31" s="17"/>
      <c r="NLY31" s="17"/>
      <c r="NLZ31" s="17"/>
      <c r="NMA31" s="17"/>
      <c r="NMB31" s="17"/>
      <c r="NMC31" s="17"/>
      <c r="NMD31" s="17"/>
      <c r="NME31" s="17"/>
      <c r="NMF31" s="17"/>
      <c r="NMG31" s="17"/>
      <c r="NMH31" s="17"/>
      <c r="NMI31" s="17"/>
      <c r="NMJ31" s="17"/>
      <c r="NMK31" s="17"/>
      <c r="NML31" s="17"/>
      <c r="NMM31" s="17"/>
      <c r="NMN31" s="17"/>
      <c r="NMO31" s="17"/>
      <c r="NMP31" s="17"/>
      <c r="NMQ31" s="17"/>
      <c r="NMR31" s="17"/>
      <c r="NMS31" s="17"/>
      <c r="NMT31" s="17"/>
      <c r="NMU31" s="17"/>
      <c r="NMV31" s="17"/>
      <c r="NMW31" s="17"/>
      <c r="NMX31" s="17"/>
      <c r="NMY31" s="17"/>
      <c r="NMZ31" s="17"/>
      <c r="NNA31" s="17"/>
      <c r="NNB31" s="17"/>
      <c r="NNC31" s="17"/>
      <c r="NND31" s="17"/>
      <c r="NNE31" s="17"/>
      <c r="NNF31" s="17"/>
      <c r="NNG31" s="17"/>
      <c r="NNH31" s="17"/>
      <c r="NNI31" s="17"/>
      <c r="NNJ31" s="17"/>
      <c r="NNK31" s="17"/>
      <c r="NNL31" s="17"/>
      <c r="NNM31" s="17"/>
      <c r="NNN31" s="17"/>
      <c r="NNO31" s="17"/>
      <c r="NNP31" s="17"/>
      <c r="NNQ31" s="17"/>
      <c r="NNR31" s="17"/>
      <c r="NNS31" s="17"/>
      <c r="NNT31" s="17"/>
      <c r="NNU31" s="17"/>
      <c r="NNV31" s="17"/>
      <c r="NNW31" s="17"/>
      <c r="NNX31" s="17"/>
      <c r="NNY31" s="17"/>
      <c r="NNZ31" s="17"/>
      <c r="NOA31" s="17"/>
      <c r="NOB31" s="17"/>
      <c r="NOC31" s="17"/>
      <c r="NOD31" s="17"/>
      <c r="NOE31" s="17"/>
      <c r="NOF31" s="17"/>
      <c r="NOG31" s="17"/>
      <c r="NOH31" s="17"/>
      <c r="NOI31" s="17"/>
      <c r="NOJ31" s="17"/>
      <c r="NOK31" s="17"/>
      <c r="NOL31" s="17"/>
      <c r="NOM31" s="17"/>
      <c r="NON31" s="17"/>
      <c r="NOO31" s="17"/>
      <c r="NOP31" s="17"/>
      <c r="NOQ31" s="17"/>
      <c r="NOR31" s="17"/>
      <c r="NOS31" s="17"/>
      <c r="NOT31" s="17"/>
      <c r="NOU31" s="17"/>
      <c r="NOV31" s="17"/>
      <c r="NOW31" s="17"/>
      <c r="NOX31" s="17"/>
      <c r="NOY31" s="17"/>
      <c r="NOZ31" s="17"/>
      <c r="NPA31" s="17"/>
      <c r="NPB31" s="17"/>
      <c r="NPC31" s="17"/>
      <c r="NPD31" s="17"/>
      <c r="NPE31" s="17"/>
      <c r="NPF31" s="17"/>
      <c r="NPG31" s="17"/>
      <c r="NPH31" s="17"/>
      <c r="NPI31" s="17"/>
      <c r="NPJ31" s="17"/>
      <c r="NPK31" s="17"/>
      <c r="NPL31" s="17"/>
      <c r="NPM31" s="17"/>
      <c r="NPN31" s="17"/>
      <c r="NPO31" s="17"/>
      <c r="NPP31" s="17"/>
      <c r="NPQ31" s="17"/>
      <c r="NPR31" s="17"/>
      <c r="NPS31" s="17"/>
      <c r="NPT31" s="17"/>
      <c r="NPU31" s="17"/>
      <c r="NPV31" s="17"/>
      <c r="NPW31" s="17"/>
      <c r="NPX31" s="17"/>
      <c r="NPY31" s="17"/>
      <c r="NPZ31" s="17"/>
      <c r="NQA31" s="17"/>
      <c r="NQB31" s="17"/>
      <c r="NQC31" s="17"/>
      <c r="NQD31" s="17"/>
      <c r="NQE31" s="17"/>
      <c r="NQF31" s="17"/>
      <c r="NQG31" s="17"/>
      <c r="NQH31" s="17"/>
      <c r="NQI31" s="17"/>
      <c r="NQJ31" s="17"/>
      <c r="NQK31" s="17"/>
      <c r="NQL31" s="17"/>
      <c r="NQM31" s="17"/>
      <c r="NQN31" s="17"/>
      <c r="NQO31" s="17"/>
      <c r="NQP31" s="17"/>
      <c r="NQQ31" s="17"/>
      <c r="NQR31" s="17"/>
      <c r="NQS31" s="17"/>
      <c r="NQT31" s="17"/>
      <c r="NQU31" s="17"/>
      <c r="NQV31" s="17"/>
      <c r="NQW31" s="17"/>
      <c r="NQX31" s="17"/>
      <c r="NQY31" s="17"/>
      <c r="NQZ31" s="17"/>
      <c r="NRA31" s="17"/>
      <c r="NRB31" s="17"/>
      <c r="NRC31" s="17"/>
      <c r="NRD31" s="17"/>
      <c r="NRE31" s="17"/>
      <c r="NRF31" s="17"/>
      <c r="NRG31" s="17"/>
      <c r="NRH31" s="17"/>
      <c r="NRI31" s="17"/>
      <c r="NRJ31" s="17"/>
      <c r="NRK31" s="17"/>
      <c r="NRL31" s="17"/>
      <c r="NRM31" s="17"/>
      <c r="NRN31" s="17"/>
      <c r="NRO31" s="17"/>
      <c r="NRP31" s="17"/>
      <c r="NRQ31" s="17"/>
      <c r="NRR31" s="17"/>
      <c r="NRS31" s="17"/>
      <c r="NRT31" s="17"/>
      <c r="NRU31" s="17"/>
      <c r="NRV31" s="17"/>
      <c r="NRW31" s="17"/>
      <c r="NRX31" s="17"/>
      <c r="NRY31" s="17"/>
      <c r="NRZ31" s="17"/>
      <c r="NSA31" s="17"/>
      <c r="NSB31" s="17"/>
      <c r="NSC31" s="17"/>
      <c r="NSD31" s="17"/>
      <c r="NSE31" s="17"/>
      <c r="NSF31" s="17"/>
      <c r="NSG31" s="17"/>
      <c r="NSH31" s="17"/>
      <c r="NSI31" s="17"/>
      <c r="NSJ31" s="17"/>
      <c r="NSK31" s="17"/>
      <c r="NSL31" s="17"/>
      <c r="NSM31" s="17"/>
      <c r="NSN31" s="17"/>
      <c r="NSO31" s="17"/>
      <c r="NSP31" s="17"/>
      <c r="NSQ31" s="17"/>
      <c r="NSR31" s="17"/>
      <c r="NSS31" s="17"/>
      <c r="NST31" s="17"/>
      <c r="NSU31" s="17"/>
      <c r="NSV31" s="17"/>
      <c r="NSW31" s="17"/>
      <c r="NSX31" s="17"/>
      <c r="NSY31" s="17"/>
      <c r="NSZ31" s="17"/>
      <c r="NTA31" s="17"/>
      <c r="NTB31" s="17"/>
      <c r="NTC31" s="17"/>
      <c r="NTD31" s="17"/>
      <c r="NTE31" s="17"/>
      <c r="NTF31" s="17"/>
      <c r="NTG31" s="17"/>
      <c r="NTH31" s="17"/>
      <c r="NTI31" s="17"/>
      <c r="NTJ31" s="17"/>
      <c r="NTK31" s="17"/>
      <c r="NTL31" s="17"/>
      <c r="NTM31" s="17"/>
      <c r="NTN31" s="17"/>
      <c r="NTO31" s="17"/>
      <c r="NTP31" s="17"/>
      <c r="NTQ31" s="17"/>
      <c r="NTR31" s="17"/>
      <c r="NTS31" s="17"/>
      <c r="NTT31" s="17"/>
      <c r="NTU31" s="17"/>
      <c r="NTV31" s="17"/>
      <c r="NTW31" s="17"/>
      <c r="NTX31" s="17"/>
      <c r="NTY31" s="17"/>
      <c r="NTZ31" s="17"/>
      <c r="NUA31" s="17"/>
      <c r="NUB31" s="17"/>
      <c r="NUC31" s="17"/>
      <c r="NUD31" s="17"/>
      <c r="NUE31" s="17"/>
      <c r="NUF31" s="17"/>
      <c r="NUG31" s="17"/>
      <c r="NUH31" s="17"/>
      <c r="NUI31" s="17"/>
      <c r="NUJ31" s="17"/>
      <c r="NUK31" s="17"/>
      <c r="NUL31" s="17"/>
      <c r="NUM31" s="17"/>
      <c r="NUN31" s="17"/>
      <c r="NUO31" s="17"/>
      <c r="NUP31" s="17"/>
      <c r="NUQ31" s="17"/>
      <c r="NUR31" s="17"/>
      <c r="NUS31" s="17"/>
      <c r="NUT31" s="17"/>
      <c r="NUU31" s="17"/>
      <c r="NUV31" s="17"/>
      <c r="NUW31" s="17"/>
      <c r="NUX31" s="17"/>
      <c r="NUY31" s="17"/>
      <c r="NUZ31" s="17"/>
      <c r="NVA31" s="17"/>
      <c r="NVB31" s="17"/>
      <c r="NVC31" s="17"/>
      <c r="NVD31" s="17"/>
      <c r="NVE31" s="17"/>
      <c r="NVF31" s="17"/>
      <c r="NVG31" s="17"/>
      <c r="NVH31" s="17"/>
      <c r="NVI31" s="17"/>
      <c r="NVJ31" s="17"/>
      <c r="NVK31" s="17"/>
      <c r="NVL31" s="17"/>
      <c r="NVM31" s="17"/>
      <c r="NVN31" s="17"/>
      <c r="NVO31" s="17"/>
      <c r="NVP31" s="17"/>
      <c r="NVQ31" s="17"/>
      <c r="NVR31" s="17"/>
      <c r="NVS31" s="17"/>
      <c r="NVT31" s="17"/>
      <c r="NVU31" s="17"/>
      <c r="NVV31" s="17"/>
      <c r="NVW31" s="17"/>
      <c r="NVX31" s="17"/>
      <c r="NVY31" s="17"/>
      <c r="NVZ31" s="17"/>
      <c r="NWA31" s="17"/>
      <c r="NWB31" s="17"/>
      <c r="NWC31" s="17"/>
      <c r="NWD31" s="17"/>
      <c r="NWE31" s="17"/>
      <c r="NWF31" s="17"/>
      <c r="NWG31" s="17"/>
      <c r="NWH31" s="17"/>
      <c r="NWI31" s="17"/>
      <c r="NWJ31" s="17"/>
      <c r="NWK31" s="17"/>
      <c r="NWL31" s="17"/>
      <c r="NWM31" s="17"/>
      <c r="NWN31" s="17"/>
      <c r="NWO31" s="17"/>
      <c r="NWP31" s="17"/>
      <c r="NWQ31" s="17"/>
      <c r="NWR31" s="17"/>
      <c r="NWS31" s="17"/>
      <c r="NWT31" s="17"/>
      <c r="NWU31" s="17"/>
      <c r="NWV31" s="17"/>
      <c r="NWW31" s="17"/>
      <c r="NWX31" s="17"/>
      <c r="NWY31" s="17"/>
      <c r="NWZ31" s="17"/>
      <c r="NXA31" s="17"/>
      <c r="NXB31" s="17"/>
      <c r="NXC31" s="17"/>
      <c r="NXD31" s="17"/>
      <c r="NXE31" s="17"/>
      <c r="NXF31" s="17"/>
      <c r="NXG31" s="17"/>
      <c r="NXH31" s="17"/>
      <c r="NXI31" s="17"/>
      <c r="NXJ31" s="17"/>
      <c r="NXK31" s="17"/>
      <c r="NXL31" s="17"/>
      <c r="NXM31" s="17"/>
      <c r="NXN31" s="17"/>
      <c r="NXO31" s="17"/>
      <c r="NXP31" s="17"/>
      <c r="NXQ31" s="17"/>
      <c r="NXR31" s="17"/>
      <c r="NXS31" s="17"/>
      <c r="NXT31" s="17"/>
      <c r="NXU31" s="17"/>
      <c r="NXV31" s="17"/>
      <c r="NXW31" s="17"/>
      <c r="NXX31" s="17"/>
      <c r="NXY31" s="17"/>
      <c r="NXZ31" s="17"/>
      <c r="NYA31" s="17"/>
      <c r="NYB31" s="17"/>
      <c r="NYC31" s="17"/>
      <c r="NYD31" s="17"/>
      <c r="NYE31" s="17"/>
      <c r="NYF31" s="17"/>
      <c r="NYG31" s="17"/>
      <c r="NYH31" s="17"/>
      <c r="NYI31" s="17"/>
      <c r="NYJ31" s="17"/>
      <c r="NYK31" s="17"/>
      <c r="NYL31" s="17"/>
      <c r="NYM31" s="17"/>
      <c r="NYN31" s="17"/>
      <c r="NYO31" s="17"/>
      <c r="NYP31" s="17"/>
      <c r="NYQ31" s="17"/>
      <c r="NYR31" s="17"/>
      <c r="NYS31" s="17"/>
      <c r="NYT31" s="17"/>
      <c r="NYU31" s="17"/>
      <c r="NYV31" s="17"/>
      <c r="NYW31" s="17"/>
      <c r="NYX31" s="17"/>
      <c r="NYY31" s="17"/>
      <c r="NYZ31" s="17"/>
      <c r="NZA31" s="17"/>
      <c r="NZB31" s="17"/>
      <c r="NZC31" s="17"/>
      <c r="NZD31" s="17"/>
      <c r="NZE31" s="17"/>
      <c r="NZF31" s="17"/>
      <c r="NZG31" s="17"/>
      <c r="NZH31" s="17"/>
      <c r="NZI31" s="17"/>
      <c r="NZJ31" s="17"/>
      <c r="NZK31" s="17"/>
      <c r="NZL31" s="17"/>
      <c r="NZM31" s="17"/>
      <c r="NZN31" s="17"/>
      <c r="NZO31" s="17"/>
      <c r="NZP31" s="17"/>
      <c r="NZQ31" s="17"/>
      <c r="NZR31" s="17"/>
      <c r="NZS31" s="17"/>
      <c r="NZT31" s="17"/>
      <c r="NZU31" s="17"/>
      <c r="NZV31" s="17"/>
      <c r="NZW31" s="17"/>
      <c r="NZX31" s="17"/>
      <c r="NZY31" s="17"/>
      <c r="NZZ31" s="17"/>
      <c r="OAA31" s="17"/>
      <c r="OAB31" s="17"/>
      <c r="OAC31" s="17"/>
      <c r="OAD31" s="17"/>
      <c r="OAE31" s="17"/>
      <c r="OAF31" s="17"/>
      <c r="OAG31" s="17"/>
      <c r="OAH31" s="17"/>
      <c r="OAI31" s="17"/>
      <c r="OAJ31" s="17"/>
      <c r="OAK31" s="17"/>
      <c r="OAL31" s="17"/>
      <c r="OAM31" s="17"/>
      <c r="OAN31" s="17"/>
      <c r="OAO31" s="17"/>
      <c r="OAP31" s="17"/>
      <c r="OAQ31" s="17"/>
      <c r="OAR31" s="17"/>
      <c r="OAS31" s="17"/>
      <c r="OAT31" s="17"/>
      <c r="OAU31" s="17"/>
      <c r="OAV31" s="17"/>
      <c r="OAW31" s="17"/>
      <c r="OAX31" s="17"/>
      <c r="OAY31" s="17"/>
      <c r="OAZ31" s="17"/>
      <c r="OBA31" s="17"/>
      <c r="OBB31" s="17"/>
      <c r="OBC31" s="17"/>
      <c r="OBD31" s="17"/>
      <c r="OBE31" s="17"/>
      <c r="OBF31" s="17"/>
      <c r="OBG31" s="17"/>
      <c r="OBH31" s="17"/>
      <c r="OBI31" s="17"/>
      <c r="OBJ31" s="17"/>
      <c r="OBK31" s="17"/>
      <c r="OBL31" s="17"/>
      <c r="OBM31" s="17"/>
      <c r="OBN31" s="17"/>
      <c r="OBO31" s="17"/>
      <c r="OBP31" s="17"/>
      <c r="OBQ31" s="17"/>
      <c r="OBR31" s="17"/>
      <c r="OBS31" s="17"/>
      <c r="OBT31" s="17"/>
      <c r="OBU31" s="17"/>
      <c r="OBV31" s="17"/>
      <c r="OBW31" s="17"/>
      <c r="OBX31" s="17"/>
      <c r="OBY31" s="17"/>
      <c r="OBZ31" s="17"/>
      <c r="OCA31" s="17"/>
      <c r="OCB31" s="17"/>
      <c r="OCC31" s="17"/>
      <c r="OCD31" s="17"/>
      <c r="OCE31" s="17"/>
      <c r="OCF31" s="17"/>
      <c r="OCG31" s="17"/>
      <c r="OCH31" s="17"/>
      <c r="OCI31" s="17"/>
      <c r="OCJ31" s="17"/>
      <c r="OCK31" s="17"/>
      <c r="OCL31" s="17"/>
      <c r="OCM31" s="17"/>
      <c r="OCN31" s="17"/>
      <c r="OCO31" s="17"/>
      <c r="OCP31" s="17"/>
      <c r="OCQ31" s="17"/>
      <c r="OCR31" s="17"/>
      <c r="OCS31" s="17"/>
      <c r="OCT31" s="17"/>
      <c r="OCU31" s="17"/>
      <c r="OCV31" s="17"/>
      <c r="OCW31" s="17"/>
      <c r="OCX31" s="17"/>
      <c r="OCY31" s="17"/>
      <c r="OCZ31" s="17"/>
      <c r="ODA31" s="17"/>
      <c r="ODB31" s="17"/>
      <c r="ODC31" s="17"/>
      <c r="ODD31" s="17"/>
      <c r="ODE31" s="17"/>
      <c r="ODF31" s="17"/>
      <c r="ODG31" s="17"/>
      <c r="ODH31" s="17"/>
      <c r="ODI31" s="17"/>
      <c r="ODJ31" s="17"/>
      <c r="ODK31" s="17"/>
      <c r="ODL31" s="17"/>
      <c r="ODM31" s="17"/>
      <c r="ODN31" s="17"/>
      <c r="ODO31" s="17"/>
      <c r="ODP31" s="17"/>
      <c r="ODQ31" s="17"/>
      <c r="ODR31" s="17"/>
      <c r="ODS31" s="17"/>
      <c r="ODT31" s="17"/>
      <c r="ODU31" s="17"/>
      <c r="ODV31" s="17"/>
      <c r="ODW31" s="17"/>
      <c r="ODX31" s="17"/>
      <c r="ODY31" s="17"/>
      <c r="ODZ31" s="17"/>
      <c r="OEA31" s="17"/>
      <c r="OEB31" s="17"/>
      <c r="OEC31" s="17"/>
      <c r="OED31" s="17"/>
      <c r="OEE31" s="17"/>
      <c r="OEF31" s="17"/>
      <c r="OEG31" s="17"/>
      <c r="OEH31" s="17"/>
      <c r="OEI31" s="17"/>
      <c r="OEJ31" s="17"/>
      <c r="OEK31" s="17"/>
      <c r="OEL31" s="17"/>
      <c r="OEM31" s="17"/>
      <c r="OEN31" s="17"/>
      <c r="OEO31" s="17"/>
      <c r="OEP31" s="17"/>
      <c r="OEQ31" s="17"/>
      <c r="OER31" s="17"/>
      <c r="OES31" s="17"/>
      <c r="OET31" s="17"/>
      <c r="OEU31" s="17"/>
      <c r="OEV31" s="17"/>
      <c r="OEW31" s="17"/>
      <c r="OEX31" s="17"/>
      <c r="OEY31" s="17"/>
      <c r="OEZ31" s="17"/>
      <c r="OFA31" s="17"/>
      <c r="OFB31" s="17"/>
      <c r="OFC31" s="17"/>
      <c r="OFD31" s="17"/>
      <c r="OFE31" s="17"/>
      <c r="OFF31" s="17"/>
      <c r="OFG31" s="17"/>
      <c r="OFH31" s="17"/>
      <c r="OFI31" s="17"/>
      <c r="OFJ31" s="17"/>
      <c r="OFK31" s="17"/>
      <c r="OFL31" s="17"/>
      <c r="OFM31" s="17"/>
      <c r="OFN31" s="17"/>
      <c r="OFO31" s="17"/>
      <c r="OFP31" s="17"/>
      <c r="OFQ31" s="17"/>
      <c r="OFR31" s="17"/>
      <c r="OFS31" s="17"/>
      <c r="OFT31" s="17"/>
      <c r="OFU31" s="17"/>
      <c r="OFV31" s="17"/>
      <c r="OFW31" s="17"/>
      <c r="OFX31" s="17"/>
      <c r="OFY31" s="17"/>
      <c r="OFZ31" s="17"/>
      <c r="OGA31" s="17"/>
      <c r="OGB31" s="17"/>
      <c r="OGC31" s="17"/>
      <c r="OGD31" s="17"/>
      <c r="OGE31" s="17"/>
      <c r="OGF31" s="17"/>
      <c r="OGG31" s="17"/>
      <c r="OGH31" s="17"/>
      <c r="OGI31" s="17"/>
      <c r="OGJ31" s="17"/>
      <c r="OGK31" s="17"/>
      <c r="OGL31" s="17"/>
      <c r="OGM31" s="17"/>
      <c r="OGN31" s="17"/>
      <c r="OGO31" s="17"/>
      <c r="OGP31" s="17"/>
      <c r="OGQ31" s="17"/>
      <c r="OGR31" s="17"/>
      <c r="OGS31" s="17"/>
      <c r="OGT31" s="17"/>
      <c r="OGU31" s="17"/>
      <c r="OGV31" s="17"/>
      <c r="OGW31" s="17"/>
      <c r="OGX31" s="17"/>
      <c r="OGY31" s="17"/>
      <c r="OGZ31" s="17"/>
      <c r="OHA31" s="17"/>
      <c r="OHB31" s="17"/>
      <c r="OHC31" s="17"/>
      <c r="OHD31" s="17"/>
      <c r="OHE31" s="17"/>
      <c r="OHF31" s="17"/>
      <c r="OHG31" s="17"/>
      <c r="OHH31" s="17"/>
      <c r="OHI31" s="17"/>
      <c r="OHJ31" s="17"/>
      <c r="OHK31" s="17"/>
      <c r="OHL31" s="17"/>
      <c r="OHM31" s="17"/>
      <c r="OHN31" s="17"/>
      <c r="OHO31" s="17"/>
      <c r="OHP31" s="17"/>
      <c r="OHQ31" s="17"/>
      <c r="OHR31" s="17"/>
      <c r="OHS31" s="17"/>
      <c r="OHT31" s="17"/>
      <c r="OHU31" s="17"/>
      <c r="OHV31" s="17"/>
      <c r="OHW31" s="17"/>
      <c r="OHX31" s="17"/>
      <c r="OHY31" s="17"/>
      <c r="OHZ31" s="17"/>
      <c r="OIA31" s="17"/>
      <c r="OIB31" s="17"/>
      <c r="OIC31" s="17"/>
      <c r="OID31" s="17"/>
      <c r="OIE31" s="17"/>
      <c r="OIF31" s="17"/>
      <c r="OIG31" s="17"/>
      <c r="OIH31" s="17"/>
      <c r="OII31" s="17"/>
      <c r="OIJ31" s="17"/>
      <c r="OIK31" s="17"/>
      <c r="OIL31" s="17"/>
      <c r="OIM31" s="17"/>
      <c r="OIN31" s="17"/>
      <c r="OIO31" s="17"/>
      <c r="OIP31" s="17"/>
      <c r="OIQ31" s="17"/>
      <c r="OIR31" s="17"/>
      <c r="OIS31" s="17"/>
      <c r="OIT31" s="17"/>
      <c r="OIU31" s="17"/>
      <c r="OIV31" s="17"/>
      <c r="OIW31" s="17"/>
      <c r="OIX31" s="17"/>
      <c r="OIY31" s="17"/>
      <c r="OIZ31" s="17"/>
      <c r="OJA31" s="17"/>
      <c r="OJB31" s="17"/>
      <c r="OJC31" s="17"/>
      <c r="OJD31" s="17"/>
      <c r="OJE31" s="17"/>
      <c r="OJF31" s="17"/>
      <c r="OJG31" s="17"/>
      <c r="OJH31" s="17"/>
      <c r="OJI31" s="17"/>
      <c r="OJJ31" s="17"/>
      <c r="OJK31" s="17"/>
      <c r="OJL31" s="17"/>
      <c r="OJM31" s="17"/>
      <c r="OJN31" s="17"/>
      <c r="OJO31" s="17"/>
      <c r="OJP31" s="17"/>
      <c r="OJQ31" s="17"/>
      <c r="OJR31" s="17"/>
      <c r="OJS31" s="17"/>
      <c r="OJT31" s="17"/>
      <c r="OJU31" s="17"/>
      <c r="OJV31" s="17"/>
      <c r="OJW31" s="17"/>
      <c r="OJX31" s="17"/>
      <c r="OJY31" s="17"/>
      <c r="OJZ31" s="17"/>
      <c r="OKA31" s="17"/>
      <c r="OKB31" s="17"/>
      <c r="OKC31" s="17"/>
      <c r="OKD31" s="17"/>
      <c r="OKE31" s="17"/>
      <c r="OKF31" s="17"/>
      <c r="OKG31" s="17"/>
      <c r="OKH31" s="17"/>
      <c r="OKI31" s="17"/>
      <c r="OKJ31" s="17"/>
      <c r="OKK31" s="17"/>
      <c r="OKL31" s="17"/>
      <c r="OKM31" s="17"/>
      <c r="OKN31" s="17"/>
      <c r="OKO31" s="17"/>
      <c r="OKP31" s="17"/>
      <c r="OKQ31" s="17"/>
      <c r="OKR31" s="17"/>
      <c r="OKS31" s="17"/>
      <c r="OKT31" s="17"/>
      <c r="OKU31" s="17"/>
      <c r="OKV31" s="17"/>
      <c r="OKW31" s="17"/>
      <c r="OKX31" s="17"/>
      <c r="OKY31" s="17"/>
      <c r="OKZ31" s="17"/>
      <c r="OLA31" s="17"/>
      <c r="OLB31" s="17"/>
      <c r="OLC31" s="17"/>
      <c r="OLD31" s="17"/>
      <c r="OLE31" s="17"/>
      <c r="OLF31" s="17"/>
      <c r="OLG31" s="17"/>
      <c r="OLH31" s="17"/>
      <c r="OLI31" s="17"/>
      <c r="OLJ31" s="17"/>
      <c r="OLK31" s="17"/>
      <c r="OLL31" s="17"/>
      <c r="OLM31" s="17"/>
      <c r="OLN31" s="17"/>
      <c r="OLO31" s="17"/>
      <c r="OLP31" s="17"/>
      <c r="OLQ31" s="17"/>
      <c r="OLR31" s="17"/>
      <c r="OLS31" s="17"/>
      <c r="OLT31" s="17"/>
      <c r="OLU31" s="17"/>
      <c r="OLV31" s="17"/>
      <c r="OLW31" s="17"/>
      <c r="OLX31" s="17"/>
      <c r="OLY31" s="17"/>
      <c r="OLZ31" s="17"/>
      <c r="OMA31" s="17"/>
      <c r="OMB31" s="17"/>
      <c r="OMC31" s="17"/>
      <c r="OMD31" s="17"/>
      <c r="OME31" s="17"/>
      <c r="OMF31" s="17"/>
      <c r="OMG31" s="17"/>
      <c r="OMH31" s="17"/>
      <c r="OMI31" s="17"/>
      <c r="OMJ31" s="17"/>
      <c r="OMK31" s="17"/>
      <c r="OML31" s="17"/>
      <c r="OMM31" s="17"/>
      <c r="OMN31" s="17"/>
      <c r="OMO31" s="17"/>
      <c r="OMP31" s="17"/>
      <c r="OMQ31" s="17"/>
      <c r="OMR31" s="17"/>
      <c r="OMS31" s="17"/>
      <c r="OMT31" s="17"/>
      <c r="OMU31" s="17"/>
      <c r="OMV31" s="17"/>
      <c r="OMW31" s="17"/>
      <c r="OMX31" s="17"/>
      <c r="OMY31" s="17"/>
      <c r="OMZ31" s="17"/>
      <c r="ONA31" s="17"/>
      <c r="ONB31" s="17"/>
      <c r="ONC31" s="17"/>
      <c r="OND31" s="17"/>
      <c r="ONE31" s="17"/>
      <c r="ONF31" s="17"/>
      <c r="ONG31" s="17"/>
      <c r="ONH31" s="17"/>
      <c r="ONI31" s="17"/>
      <c r="ONJ31" s="17"/>
      <c r="ONK31" s="17"/>
      <c r="ONL31" s="17"/>
      <c r="ONM31" s="17"/>
      <c r="ONN31" s="17"/>
      <c r="ONO31" s="17"/>
      <c r="ONP31" s="17"/>
      <c r="ONQ31" s="17"/>
      <c r="ONR31" s="17"/>
      <c r="ONS31" s="17"/>
      <c r="ONT31" s="17"/>
      <c r="ONU31" s="17"/>
      <c r="ONV31" s="17"/>
      <c r="ONW31" s="17"/>
      <c r="ONX31" s="17"/>
      <c r="ONY31" s="17"/>
      <c r="ONZ31" s="17"/>
      <c r="OOA31" s="17"/>
      <c r="OOB31" s="17"/>
      <c r="OOC31" s="17"/>
      <c r="OOD31" s="17"/>
      <c r="OOE31" s="17"/>
      <c r="OOF31" s="17"/>
      <c r="OOG31" s="17"/>
      <c r="OOH31" s="17"/>
      <c r="OOI31" s="17"/>
      <c r="OOJ31" s="17"/>
      <c r="OOK31" s="17"/>
      <c r="OOL31" s="17"/>
      <c r="OOM31" s="17"/>
      <c r="OON31" s="17"/>
      <c r="OOO31" s="17"/>
      <c r="OOP31" s="17"/>
      <c r="OOQ31" s="17"/>
      <c r="OOR31" s="17"/>
      <c r="OOS31" s="17"/>
      <c r="OOT31" s="17"/>
      <c r="OOU31" s="17"/>
      <c r="OOV31" s="17"/>
      <c r="OOW31" s="17"/>
      <c r="OOX31" s="17"/>
      <c r="OOY31" s="17"/>
      <c r="OOZ31" s="17"/>
      <c r="OPA31" s="17"/>
      <c r="OPB31" s="17"/>
      <c r="OPC31" s="17"/>
      <c r="OPD31" s="17"/>
      <c r="OPE31" s="17"/>
      <c r="OPF31" s="17"/>
      <c r="OPG31" s="17"/>
      <c r="OPH31" s="17"/>
      <c r="OPI31" s="17"/>
      <c r="OPJ31" s="17"/>
      <c r="OPK31" s="17"/>
      <c r="OPL31" s="17"/>
      <c r="OPM31" s="17"/>
      <c r="OPN31" s="17"/>
      <c r="OPO31" s="17"/>
      <c r="OPP31" s="17"/>
      <c r="OPQ31" s="17"/>
      <c r="OPR31" s="17"/>
      <c r="OPS31" s="17"/>
      <c r="OPT31" s="17"/>
      <c r="OPU31" s="17"/>
      <c r="OPV31" s="17"/>
      <c r="OPW31" s="17"/>
      <c r="OPX31" s="17"/>
      <c r="OPY31" s="17"/>
      <c r="OPZ31" s="17"/>
      <c r="OQA31" s="17"/>
      <c r="OQB31" s="17"/>
      <c r="OQC31" s="17"/>
      <c r="OQD31" s="17"/>
      <c r="OQE31" s="17"/>
      <c r="OQF31" s="17"/>
      <c r="OQG31" s="17"/>
      <c r="OQH31" s="17"/>
      <c r="OQI31" s="17"/>
      <c r="OQJ31" s="17"/>
      <c r="OQK31" s="17"/>
      <c r="OQL31" s="17"/>
      <c r="OQM31" s="17"/>
      <c r="OQN31" s="17"/>
      <c r="OQO31" s="17"/>
      <c r="OQP31" s="17"/>
      <c r="OQQ31" s="17"/>
      <c r="OQR31" s="17"/>
      <c r="OQS31" s="17"/>
      <c r="OQT31" s="17"/>
      <c r="OQU31" s="17"/>
      <c r="OQV31" s="17"/>
      <c r="OQW31" s="17"/>
      <c r="OQX31" s="17"/>
      <c r="OQY31" s="17"/>
      <c r="OQZ31" s="17"/>
      <c r="ORA31" s="17"/>
      <c r="ORB31" s="17"/>
      <c r="ORC31" s="17"/>
      <c r="ORD31" s="17"/>
      <c r="ORE31" s="17"/>
      <c r="ORF31" s="17"/>
      <c r="ORG31" s="17"/>
      <c r="ORH31" s="17"/>
      <c r="ORI31" s="17"/>
      <c r="ORJ31" s="17"/>
      <c r="ORK31" s="17"/>
      <c r="ORL31" s="17"/>
      <c r="ORM31" s="17"/>
      <c r="ORN31" s="17"/>
      <c r="ORO31" s="17"/>
      <c r="ORP31" s="17"/>
      <c r="ORQ31" s="17"/>
      <c r="ORR31" s="17"/>
      <c r="ORS31" s="17"/>
      <c r="ORT31" s="17"/>
      <c r="ORU31" s="17"/>
      <c r="ORV31" s="17"/>
      <c r="ORW31" s="17"/>
      <c r="ORX31" s="17"/>
      <c r="ORY31" s="17"/>
      <c r="ORZ31" s="17"/>
      <c r="OSA31" s="17"/>
      <c r="OSB31" s="17"/>
      <c r="OSC31" s="17"/>
      <c r="OSD31" s="17"/>
      <c r="OSE31" s="17"/>
      <c r="OSF31" s="17"/>
      <c r="OSG31" s="17"/>
      <c r="OSH31" s="17"/>
      <c r="OSI31" s="17"/>
      <c r="OSJ31" s="17"/>
      <c r="OSK31" s="17"/>
      <c r="OSL31" s="17"/>
      <c r="OSM31" s="17"/>
      <c r="OSN31" s="17"/>
      <c r="OSO31" s="17"/>
      <c r="OSP31" s="17"/>
      <c r="OSQ31" s="17"/>
      <c r="OSR31" s="17"/>
      <c r="OSS31" s="17"/>
      <c r="OST31" s="17"/>
      <c r="OSU31" s="17"/>
      <c r="OSV31" s="17"/>
      <c r="OSW31" s="17"/>
      <c r="OSX31" s="17"/>
      <c r="OSY31" s="17"/>
      <c r="OSZ31" s="17"/>
      <c r="OTA31" s="17"/>
      <c r="OTB31" s="17"/>
      <c r="OTC31" s="17"/>
      <c r="OTD31" s="17"/>
      <c r="OTE31" s="17"/>
      <c r="OTF31" s="17"/>
      <c r="OTG31" s="17"/>
      <c r="OTH31" s="17"/>
      <c r="OTI31" s="17"/>
      <c r="OTJ31" s="17"/>
      <c r="OTK31" s="17"/>
      <c r="OTL31" s="17"/>
      <c r="OTM31" s="17"/>
      <c r="OTN31" s="17"/>
      <c r="OTO31" s="17"/>
      <c r="OTP31" s="17"/>
      <c r="OTQ31" s="17"/>
      <c r="OTR31" s="17"/>
      <c r="OTS31" s="17"/>
      <c r="OTT31" s="17"/>
      <c r="OTU31" s="17"/>
      <c r="OTV31" s="17"/>
      <c r="OTW31" s="17"/>
      <c r="OTX31" s="17"/>
      <c r="OTY31" s="17"/>
      <c r="OTZ31" s="17"/>
      <c r="OUA31" s="17"/>
      <c r="OUB31" s="17"/>
      <c r="OUC31" s="17"/>
      <c r="OUD31" s="17"/>
      <c r="OUE31" s="17"/>
      <c r="OUF31" s="17"/>
      <c r="OUG31" s="17"/>
      <c r="OUH31" s="17"/>
      <c r="OUI31" s="17"/>
      <c r="OUJ31" s="17"/>
      <c r="OUK31" s="17"/>
      <c r="OUL31" s="17"/>
      <c r="OUM31" s="17"/>
      <c r="OUN31" s="17"/>
      <c r="OUO31" s="17"/>
      <c r="OUP31" s="17"/>
      <c r="OUQ31" s="17"/>
      <c r="OUR31" s="17"/>
      <c r="OUS31" s="17"/>
      <c r="OUT31" s="17"/>
      <c r="OUU31" s="17"/>
      <c r="OUV31" s="17"/>
      <c r="OUW31" s="17"/>
      <c r="OUX31" s="17"/>
      <c r="OUY31" s="17"/>
      <c r="OUZ31" s="17"/>
      <c r="OVA31" s="17"/>
      <c r="OVB31" s="17"/>
      <c r="OVC31" s="17"/>
      <c r="OVD31" s="17"/>
      <c r="OVE31" s="17"/>
      <c r="OVF31" s="17"/>
      <c r="OVG31" s="17"/>
      <c r="OVH31" s="17"/>
      <c r="OVI31" s="17"/>
      <c r="OVJ31" s="17"/>
      <c r="OVK31" s="17"/>
      <c r="OVL31" s="17"/>
      <c r="OVM31" s="17"/>
      <c r="OVN31" s="17"/>
      <c r="OVO31" s="17"/>
      <c r="OVP31" s="17"/>
      <c r="OVQ31" s="17"/>
      <c r="OVR31" s="17"/>
      <c r="OVS31" s="17"/>
      <c r="OVT31" s="17"/>
      <c r="OVU31" s="17"/>
      <c r="OVV31" s="17"/>
      <c r="OVW31" s="17"/>
      <c r="OVX31" s="17"/>
      <c r="OVY31" s="17"/>
      <c r="OVZ31" s="17"/>
      <c r="OWA31" s="17"/>
      <c r="OWB31" s="17"/>
      <c r="OWC31" s="17"/>
      <c r="OWD31" s="17"/>
      <c r="OWE31" s="17"/>
      <c r="OWF31" s="17"/>
      <c r="OWG31" s="17"/>
      <c r="OWH31" s="17"/>
      <c r="OWI31" s="17"/>
      <c r="OWJ31" s="17"/>
      <c r="OWK31" s="17"/>
      <c r="OWL31" s="17"/>
      <c r="OWM31" s="17"/>
      <c r="OWN31" s="17"/>
      <c r="OWO31" s="17"/>
      <c r="OWP31" s="17"/>
      <c r="OWQ31" s="17"/>
      <c r="OWR31" s="17"/>
      <c r="OWS31" s="17"/>
      <c r="OWT31" s="17"/>
      <c r="OWU31" s="17"/>
      <c r="OWV31" s="17"/>
      <c r="OWW31" s="17"/>
      <c r="OWX31" s="17"/>
      <c r="OWY31" s="17"/>
      <c r="OWZ31" s="17"/>
      <c r="OXA31" s="17"/>
      <c r="OXB31" s="17"/>
      <c r="OXC31" s="17"/>
      <c r="OXD31" s="17"/>
      <c r="OXE31" s="17"/>
      <c r="OXF31" s="17"/>
      <c r="OXG31" s="17"/>
      <c r="OXH31" s="17"/>
      <c r="OXI31" s="17"/>
      <c r="OXJ31" s="17"/>
      <c r="OXK31" s="17"/>
      <c r="OXL31" s="17"/>
      <c r="OXM31" s="17"/>
      <c r="OXN31" s="17"/>
      <c r="OXO31" s="17"/>
      <c r="OXP31" s="17"/>
      <c r="OXQ31" s="17"/>
      <c r="OXR31" s="17"/>
      <c r="OXS31" s="17"/>
      <c r="OXT31" s="17"/>
      <c r="OXU31" s="17"/>
      <c r="OXV31" s="17"/>
      <c r="OXW31" s="17"/>
      <c r="OXX31" s="17"/>
      <c r="OXY31" s="17"/>
      <c r="OXZ31" s="17"/>
      <c r="OYA31" s="17"/>
      <c r="OYB31" s="17"/>
      <c r="OYC31" s="17"/>
      <c r="OYD31" s="17"/>
      <c r="OYE31" s="17"/>
      <c r="OYF31" s="17"/>
      <c r="OYG31" s="17"/>
      <c r="OYH31" s="17"/>
      <c r="OYI31" s="17"/>
      <c r="OYJ31" s="17"/>
      <c r="OYK31" s="17"/>
      <c r="OYL31" s="17"/>
      <c r="OYM31" s="17"/>
      <c r="OYN31" s="17"/>
      <c r="OYO31" s="17"/>
      <c r="OYP31" s="17"/>
      <c r="OYQ31" s="17"/>
      <c r="OYR31" s="17"/>
      <c r="OYS31" s="17"/>
      <c r="OYT31" s="17"/>
      <c r="OYU31" s="17"/>
      <c r="OYV31" s="17"/>
      <c r="OYW31" s="17"/>
      <c r="OYX31" s="17"/>
      <c r="OYY31" s="17"/>
      <c r="OYZ31" s="17"/>
      <c r="OZA31" s="17"/>
      <c r="OZB31" s="17"/>
      <c r="OZC31" s="17"/>
      <c r="OZD31" s="17"/>
      <c r="OZE31" s="17"/>
      <c r="OZF31" s="17"/>
      <c r="OZG31" s="17"/>
      <c r="OZH31" s="17"/>
      <c r="OZI31" s="17"/>
      <c r="OZJ31" s="17"/>
      <c r="OZK31" s="17"/>
      <c r="OZL31" s="17"/>
      <c r="OZM31" s="17"/>
      <c r="OZN31" s="17"/>
      <c r="OZO31" s="17"/>
      <c r="OZP31" s="17"/>
      <c r="OZQ31" s="17"/>
      <c r="OZR31" s="17"/>
      <c r="OZS31" s="17"/>
      <c r="OZT31" s="17"/>
      <c r="OZU31" s="17"/>
      <c r="OZV31" s="17"/>
      <c r="OZW31" s="17"/>
      <c r="OZX31" s="17"/>
      <c r="OZY31" s="17"/>
      <c r="OZZ31" s="17"/>
      <c r="PAA31" s="17"/>
      <c r="PAB31" s="17"/>
      <c r="PAC31" s="17"/>
      <c r="PAD31" s="17"/>
      <c r="PAE31" s="17"/>
      <c r="PAF31" s="17"/>
      <c r="PAG31" s="17"/>
      <c r="PAH31" s="17"/>
      <c r="PAI31" s="17"/>
      <c r="PAJ31" s="17"/>
      <c r="PAK31" s="17"/>
      <c r="PAL31" s="17"/>
      <c r="PAM31" s="17"/>
      <c r="PAN31" s="17"/>
      <c r="PAO31" s="17"/>
      <c r="PAP31" s="17"/>
      <c r="PAQ31" s="17"/>
      <c r="PAR31" s="17"/>
      <c r="PAS31" s="17"/>
      <c r="PAT31" s="17"/>
      <c r="PAU31" s="17"/>
      <c r="PAV31" s="17"/>
      <c r="PAW31" s="17"/>
      <c r="PAX31" s="17"/>
      <c r="PAY31" s="17"/>
      <c r="PAZ31" s="17"/>
      <c r="PBA31" s="17"/>
      <c r="PBB31" s="17"/>
      <c r="PBC31" s="17"/>
      <c r="PBD31" s="17"/>
      <c r="PBE31" s="17"/>
      <c r="PBF31" s="17"/>
      <c r="PBG31" s="17"/>
      <c r="PBH31" s="17"/>
      <c r="PBI31" s="17"/>
      <c r="PBJ31" s="17"/>
      <c r="PBK31" s="17"/>
      <c r="PBL31" s="17"/>
      <c r="PBM31" s="17"/>
      <c r="PBN31" s="17"/>
      <c r="PBO31" s="17"/>
      <c r="PBP31" s="17"/>
      <c r="PBQ31" s="17"/>
      <c r="PBR31" s="17"/>
      <c r="PBS31" s="17"/>
      <c r="PBT31" s="17"/>
      <c r="PBU31" s="17"/>
      <c r="PBV31" s="17"/>
      <c r="PBW31" s="17"/>
      <c r="PBX31" s="17"/>
      <c r="PBY31" s="17"/>
      <c r="PBZ31" s="17"/>
      <c r="PCA31" s="17"/>
      <c r="PCB31" s="17"/>
      <c r="PCC31" s="17"/>
      <c r="PCD31" s="17"/>
      <c r="PCE31" s="17"/>
      <c r="PCF31" s="17"/>
      <c r="PCG31" s="17"/>
      <c r="PCH31" s="17"/>
      <c r="PCI31" s="17"/>
      <c r="PCJ31" s="17"/>
      <c r="PCK31" s="17"/>
      <c r="PCL31" s="17"/>
      <c r="PCM31" s="17"/>
      <c r="PCN31" s="17"/>
      <c r="PCO31" s="17"/>
      <c r="PCP31" s="17"/>
      <c r="PCQ31" s="17"/>
      <c r="PCR31" s="17"/>
      <c r="PCS31" s="17"/>
      <c r="PCT31" s="17"/>
      <c r="PCU31" s="17"/>
      <c r="PCV31" s="17"/>
      <c r="PCW31" s="17"/>
      <c r="PCX31" s="17"/>
      <c r="PCY31" s="17"/>
      <c r="PCZ31" s="17"/>
      <c r="PDA31" s="17"/>
      <c r="PDB31" s="17"/>
      <c r="PDC31" s="17"/>
      <c r="PDD31" s="17"/>
      <c r="PDE31" s="17"/>
      <c r="PDF31" s="17"/>
      <c r="PDG31" s="17"/>
      <c r="PDH31" s="17"/>
      <c r="PDI31" s="17"/>
      <c r="PDJ31" s="17"/>
      <c r="PDK31" s="17"/>
      <c r="PDL31" s="17"/>
      <c r="PDM31" s="17"/>
      <c r="PDN31" s="17"/>
      <c r="PDO31" s="17"/>
      <c r="PDP31" s="17"/>
      <c r="PDQ31" s="17"/>
      <c r="PDR31" s="17"/>
      <c r="PDS31" s="17"/>
      <c r="PDT31" s="17"/>
      <c r="PDU31" s="17"/>
      <c r="PDV31" s="17"/>
      <c r="PDW31" s="17"/>
      <c r="PDX31" s="17"/>
      <c r="PDY31" s="17"/>
      <c r="PDZ31" s="17"/>
      <c r="PEA31" s="17"/>
      <c r="PEB31" s="17"/>
      <c r="PEC31" s="17"/>
      <c r="PED31" s="17"/>
      <c r="PEE31" s="17"/>
      <c r="PEF31" s="17"/>
      <c r="PEG31" s="17"/>
      <c r="PEH31" s="17"/>
      <c r="PEI31" s="17"/>
      <c r="PEJ31" s="17"/>
      <c r="PEK31" s="17"/>
      <c r="PEL31" s="17"/>
      <c r="PEM31" s="17"/>
      <c r="PEN31" s="17"/>
      <c r="PEO31" s="17"/>
      <c r="PEP31" s="17"/>
      <c r="PEQ31" s="17"/>
      <c r="PER31" s="17"/>
      <c r="PES31" s="17"/>
      <c r="PET31" s="17"/>
      <c r="PEU31" s="17"/>
      <c r="PEV31" s="17"/>
      <c r="PEW31" s="17"/>
      <c r="PEX31" s="17"/>
      <c r="PEY31" s="17"/>
      <c r="PEZ31" s="17"/>
      <c r="PFA31" s="17"/>
      <c r="PFB31" s="17"/>
      <c r="PFC31" s="17"/>
      <c r="PFD31" s="17"/>
      <c r="PFE31" s="17"/>
      <c r="PFF31" s="17"/>
      <c r="PFG31" s="17"/>
      <c r="PFH31" s="17"/>
      <c r="PFI31" s="17"/>
      <c r="PFJ31" s="17"/>
      <c r="PFK31" s="17"/>
      <c r="PFL31" s="17"/>
      <c r="PFM31" s="17"/>
      <c r="PFN31" s="17"/>
      <c r="PFO31" s="17"/>
      <c r="PFP31" s="17"/>
      <c r="PFQ31" s="17"/>
      <c r="PFR31" s="17"/>
      <c r="PFS31" s="17"/>
      <c r="PFT31" s="17"/>
      <c r="PFU31" s="17"/>
      <c r="PFV31" s="17"/>
      <c r="PFW31" s="17"/>
      <c r="PFX31" s="17"/>
      <c r="PFY31" s="17"/>
      <c r="PFZ31" s="17"/>
      <c r="PGA31" s="17"/>
      <c r="PGB31" s="17"/>
      <c r="PGC31" s="17"/>
      <c r="PGD31" s="17"/>
      <c r="PGE31" s="17"/>
      <c r="PGF31" s="17"/>
      <c r="PGG31" s="17"/>
      <c r="PGH31" s="17"/>
      <c r="PGI31" s="17"/>
      <c r="PGJ31" s="17"/>
      <c r="PGK31" s="17"/>
      <c r="PGL31" s="17"/>
      <c r="PGM31" s="17"/>
      <c r="PGN31" s="17"/>
      <c r="PGO31" s="17"/>
      <c r="PGP31" s="17"/>
      <c r="PGQ31" s="17"/>
      <c r="PGR31" s="17"/>
      <c r="PGS31" s="17"/>
      <c r="PGT31" s="17"/>
      <c r="PGU31" s="17"/>
      <c r="PGV31" s="17"/>
      <c r="PGW31" s="17"/>
      <c r="PGX31" s="17"/>
      <c r="PGY31" s="17"/>
      <c r="PGZ31" s="17"/>
      <c r="PHA31" s="17"/>
      <c r="PHB31" s="17"/>
      <c r="PHC31" s="17"/>
      <c r="PHD31" s="17"/>
      <c r="PHE31" s="17"/>
      <c r="PHF31" s="17"/>
      <c r="PHG31" s="17"/>
      <c r="PHH31" s="17"/>
      <c r="PHI31" s="17"/>
      <c r="PHJ31" s="17"/>
      <c r="PHK31" s="17"/>
      <c r="PHL31" s="17"/>
      <c r="PHM31" s="17"/>
      <c r="PHN31" s="17"/>
      <c r="PHO31" s="17"/>
      <c r="PHP31" s="17"/>
      <c r="PHQ31" s="17"/>
      <c r="PHR31" s="17"/>
      <c r="PHS31" s="17"/>
      <c r="PHT31" s="17"/>
      <c r="PHU31" s="17"/>
      <c r="PHV31" s="17"/>
      <c r="PHW31" s="17"/>
      <c r="PHX31" s="17"/>
      <c r="PHY31" s="17"/>
      <c r="PHZ31" s="17"/>
      <c r="PIA31" s="17"/>
      <c r="PIB31" s="17"/>
      <c r="PIC31" s="17"/>
      <c r="PID31" s="17"/>
      <c r="PIE31" s="17"/>
      <c r="PIF31" s="17"/>
      <c r="PIG31" s="17"/>
      <c r="PIH31" s="17"/>
      <c r="PII31" s="17"/>
      <c r="PIJ31" s="17"/>
      <c r="PIK31" s="17"/>
      <c r="PIL31" s="17"/>
      <c r="PIM31" s="17"/>
      <c r="PIN31" s="17"/>
      <c r="PIO31" s="17"/>
      <c r="PIP31" s="17"/>
      <c r="PIQ31" s="17"/>
      <c r="PIR31" s="17"/>
      <c r="PIS31" s="17"/>
      <c r="PIT31" s="17"/>
      <c r="PIU31" s="17"/>
      <c r="PIV31" s="17"/>
      <c r="PIW31" s="17"/>
      <c r="PIX31" s="17"/>
      <c r="PIY31" s="17"/>
      <c r="PIZ31" s="17"/>
      <c r="PJA31" s="17"/>
      <c r="PJB31" s="17"/>
      <c r="PJC31" s="17"/>
      <c r="PJD31" s="17"/>
      <c r="PJE31" s="17"/>
      <c r="PJF31" s="17"/>
      <c r="PJG31" s="17"/>
      <c r="PJH31" s="17"/>
      <c r="PJI31" s="17"/>
      <c r="PJJ31" s="17"/>
      <c r="PJK31" s="17"/>
      <c r="PJL31" s="17"/>
      <c r="PJM31" s="17"/>
      <c r="PJN31" s="17"/>
      <c r="PJO31" s="17"/>
      <c r="PJP31" s="17"/>
      <c r="PJQ31" s="17"/>
      <c r="PJR31" s="17"/>
      <c r="PJS31" s="17"/>
      <c r="PJT31" s="17"/>
      <c r="PJU31" s="17"/>
      <c r="PJV31" s="17"/>
      <c r="PJW31" s="17"/>
      <c r="PJX31" s="17"/>
      <c r="PJY31" s="17"/>
      <c r="PJZ31" s="17"/>
      <c r="PKA31" s="17"/>
      <c r="PKB31" s="17"/>
      <c r="PKC31" s="17"/>
      <c r="PKD31" s="17"/>
      <c r="PKE31" s="17"/>
      <c r="PKF31" s="17"/>
      <c r="PKG31" s="17"/>
      <c r="PKH31" s="17"/>
      <c r="PKI31" s="17"/>
      <c r="PKJ31" s="17"/>
      <c r="PKK31" s="17"/>
      <c r="PKL31" s="17"/>
      <c r="PKM31" s="17"/>
      <c r="PKN31" s="17"/>
      <c r="PKO31" s="17"/>
      <c r="PKP31" s="17"/>
      <c r="PKQ31" s="17"/>
      <c r="PKR31" s="17"/>
      <c r="PKS31" s="17"/>
      <c r="PKT31" s="17"/>
      <c r="PKU31" s="17"/>
      <c r="PKV31" s="17"/>
      <c r="PKW31" s="17"/>
      <c r="PKX31" s="17"/>
      <c r="PKY31" s="17"/>
      <c r="PKZ31" s="17"/>
      <c r="PLA31" s="17"/>
      <c r="PLB31" s="17"/>
      <c r="PLC31" s="17"/>
      <c r="PLD31" s="17"/>
      <c r="PLE31" s="17"/>
      <c r="PLF31" s="17"/>
      <c r="PLG31" s="17"/>
      <c r="PLH31" s="17"/>
      <c r="PLI31" s="17"/>
      <c r="PLJ31" s="17"/>
      <c r="PLK31" s="17"/>
      <c r="PLL31" s="17"/>
      <c r="PLM31" s="17"/>
      <c r="PLN31" s="17"/>
      <c r="PLO31" s="17"/>
      <c r="PLP31" s="17"/>
      <c r="PLQ31" s="17"/>
      <c r="PLR31" s="17"/>
      <c r="PLS31" s="17"/>
      <c r="PLT31" s="17"/>
      <c r="PLU31" s="17"/>
      <c r="PLV31" s="17"/>
      <c r="PLW31" s="17"/>
      <c r="PLX31" s="17"/>
      <c r="PLY31" s="17"/>
      <c r="PLZ31" s="17"/>
      <c r="PMA31" s="17"/>
      <c r="PMB31" s="17"/>
      <c r="PMC31" s="17"/>
      <c r="PMD31" s="17"/>
      <c r="PME31" s="17"/>
      <c r="PMF31" s="17"/>
      <c r="PMG31" s="17"/>
      <c r="PMH31" s="17"/>
      <c r="PMI31" s="17"/>
      <c r="PMJ31" s="17"/>
      <c r="PMK31" s="17"/>
      <c r="PML31" s="17"/>
      <c r="PMM31" s="17"/>
      <c r="PMN31" s="17"/>
      <c r="PMO31" s="17"/>
      <c r="PMP31" s="17"/>
      <c r="PMQ31" s="17"/>
      <c r="PMR31" s="17"/>
      <c r="PMS31" s="17"/>
      <c r="PMT31" s="17"/>
      <c r="PMU31" s="17"/>
      <c r="PMV31" s="17"/>
      <c r="PMW31" s="17"/>
      <c r="PMX31" s="17"/>
      <c r="PMY31" s="17"/>
      <c r="PMZ31" s="17"/>
      <c r="PNA31" s="17"/>
      <c r="PNB31" s="17"/>
      <c r="PNC31" s="17"/>
      <c r="PND31" s="17"/>
      <c r="PNE31" s="17"/>
      <c r="PNF31" s="17"/>
      <c r="PNG31" s="17"/>
      <c r="PNH31" s="17"/>
      <c r="PNI31" s="17"/>
      <c r="PNJ31" s="17"/>
      <c r="PNK31" s="17"/>
      <c r="PNL31" s="17"/>
      <c r="PNM31" s="17"/>
      <c r="PNN31" s="17"/>
      <c r="PNO31" s="17"/>
      <c r="PNP31" s="17"/>
      <c r="PNQ31" s="17"/>
      <c r="PNR31" s="17"/>
      <c r="PNS31" s="17"/>
      <c r="PNT31" s="17"/>
      <c r="PNU31" s="17"/>
      <c r="PNV31" s="17"/>
      <c r="PNW31" s="17"/>
      <c r="PNX31" s="17"/>
      <c r="PNY31" s="17"/>
      <c r="PNZ31" s="17"/>
      <c r="POA31" s="17"/>
      <c r="POB31" s="17"/>
      <c r="POC31" s="17"/>
      <c r="POD31" s="17"/>
      <c r="POE31" s="17"/>
      <c r="POF31" s="17"/>
      <c r="POG31" s="17"/>
      <c r="POH31" s="17"/>
      <c r="POI31" s="17"/>
      <c r="POJ31" s="17"/>
      <c r="POK31" s="17"/>
      <c r="POL31" s="17"/>
      <c r="POM31" s="17"/>
      <c r="PON31" s="17"/>
      <c r="POO31" s="17"/>
      <c r="POP31" s="17"/>
      <c r="POQ31" s="17"/>
      <c r="POR31" s="17"/>
      <c r="POS31" s="17"/>
      <c r="POT31" s="17"/>
      <c r="POU31" s="17"/>
      <c r="POV31" s="17"/>
      <c r="POW31" s="17"/>
      <c r="POX31" s="17"/>
      <c r="POY31" s="17"/>
      <c r="POZ31" s="17"/>
      <c r="PPA31" s="17"/>
      <c r="PPB31" s="17"/>
      <c r="PPC31" s="17"/>
      <c r="PPD31" s="17"/>
      <c r="PPE31" s="17"/>
      <c r="PPF31" s="17"/>
      <c r="PPG31" s="17"/>
      <c r="PPH31" s="17"/>
      <c r="PPI31" s="17"/>
      <c r="PPJ31" s="17"/>
      <c r="PPK31" s="17"/>
      <c r="PPL31" s="17"/>
      <c r="PPM31" s="17"/>
      <c r="PPN31" s="17"/>
      <c r="PPO31" s="17"/>
      <c r="PPP31" s="17"/>
      <c r="PPQ31" s="17"/>
      <c r="PPR31" s="17"/>
      <c r="PPS31" s="17"/>
      <c r="PPT31" s="17"/>
      <c r="PPU31" s="17"/>
      <c r="PPV31" s="17"/>
      <c r="PPW31" s="17"/>
      <c r="PPX31" s="17"/>
      <c r="PPY31" s="17"/>
      <c r="PPZ31" s="17"/>
      <c r="PQA31" s="17"/>
      <c r="PQB31" s="17"/>
      <c r="PQC31" s="17"/>
      <c r="PQD31" s="17"/>
      <c r="PQE31" s="17"/>
      <c r="PQF31" s="17"/>
      <c r="PQG31" s="17"/>
      <c r="PQH31" s="17"/>
      <c r="PQI31" s="17"/>
      <c r="PQJ31" s="17"/>
      <c r="PQK31" s="17"/>
      <c r="PQL31" s="17"/>
      <c r="PQM31" s="17"/>
      <c r="PQN31" s="17"/>
      <c r="PQO31" s="17"/>
      <c r="PQP31" s="17"/>
      <c r="PQQ31" s="17"/>
      <c r="PQR31" s="17"/>
      <c r="PQS31" s="17"/>
      <c r="PQT31" s="17"/>
      <c r="PQU31" s="17"/>
      <c r="PQV31" s="17"/>
      <c r="PQW31" s="17"/>
      <c r="PQX31" s="17"/>
      <c r="PQY31" s="17"/>
      <c r="PQZ31" s="17"/>
      <c r="PRA31" s="17"/>
      <c r="PRB31" s="17"/>
      <c r="PRC31" s="17"/>
      <c r="PRD31" s="17"/>
      <c r="PRE31" s="17"/>
      <c r="PRF31" s="17"/>
      <c r="PRG31" s="17"/>
      <c r="PRH31" s="17"/>
      <c r="PRI31" s="17"/>
      <c r="PRJ31" s="17"/>
      <c r="PRK31" s="17"/>
      <c r="PRL31" s="17"/>
      <c r="PRM31" s="17"/>
      <c r="PRN31" s="17"/>
      <c r="PRO31" s="17"/>
      <c r="PRP31" s="17"/>
      <c r="PRQ31" s="17"/>
      <c r="PRR31" s="17"/>
      <c r="PRS31" s="17"/>
      <c r="PRT31" s="17"/>
      <c r="PRU31" s="17"/>
      <c r="PRV31" s="17"/>
      <c r="PRW31" s="17"/>
      <c r="PRX31" s="17"/>
      <c r="PRY31" s="17"/>
      <c r="PRZ31" s="17"/>
      <c r="PSA31" s="17"/>
      <c r="PSB31" s="17"/>
      <c r="PSC31" s="17"/>
      <c r="PSD31" s="17"/>
      <c r="PSE31" s="17"/>
      <c r="PSF31" s="17"/>
      <c r="PSG31" s="17"/>
      <c r="PSH31" s="17"/>
      <c r="PSI31" s="17"/>
      <c r="PSJ31" s="17"/>
      <c r="PSK31" s="17"/>
      <c r="PSL31" s="17"/>
      <c r="PSM31" s="17"/>
      <c r="PSN31" s="17"/>
      <c r="PSO31" s="17"/>
      <c r="PSP31" s="17"/>
      <c r="PSQ31" s="17"/>
      <c r="PSR31" s="17"/>
      <c r="PSS31" s="17"/>
      <c r="PST31" s="17"/>
      <c r="PSU31" s="17"/>
      <c r="PSV31" s="17"/>
      <c r="PSW31" s="17"/>
      <c r="PSX31" s="17"/>
      <c r="PSY31" s="17"/>
      <c r="PSZ31" s="17"/>
      <c r="PTA31" s="17"/>
      <c r="PTB31" s="17"/>
      <c r="PTC31" s="17"/>
      <c r="PTD31" s="17"/>
      <c r="PTE31" s="17"/>
      <c r="PTF31" s="17"/>
      <c r="PTG31" s="17"/>
      <c r="PTH31" s="17"/>
      <c r="PTI31" s="17"/>
      <c r="PTJ31" s="17"/>
      <c r="PTK31" s="17"/>
      <c r="PTL31" s="17"/>
      <c r="PTM31" s="17"/>
      <c r="PTN31" s="17"/>
      <c r="PTO31" s="17"/>
      <c r="PTP31" s="17"/>
      <c r="PTQ31" s="17"/>
      <c r="PTR31" s="17"/>
      <c r="PTS31" s="17"/>
      <c r="PTT31" s="17"/>
      <c r="PTU31" s="17"/>
      <c r="PTV31" s="17"/>
      <c r="PTW31" s="17"/>
      <c r="PTX31" s="17"/>
      <c r="PTY31" s="17"/>
      <c r="PTZ31" s="17"/>
      <c r="PUA31" s="17"/>
      <c r="PUB31" s="17"/>
      <c r="PUC31" s="17"/>
      <c r="PUD31" s="17"/>
      <c r="PUE31" s="17"/>
      <c r="PUF31" s="17"/>
      <c r="PUG31" s="17"/>
      <c r="PUH31" s="17"/>
      <c r="PUI31" s="17"/>
      <c r="PUJ31" s="17"/>
      <c r="PUK31" s="17"/>
      <c r="PUL31" s="17"/>
      <c r="PUM31" s="17"/>
      <c r="PUN31" s="17"/>
      <c r="PUO31" s="17"/>
      <c r="PUP31" s="17"/>
      <c r="PUQ31" s="17"/>
      <c r="PUR31" s="17"/>
      <c r="PUS31" s="17"/>
      <c r="PUT31" s="17"/>
      <c r="PUU31" s="17"/>
      <c r="PUV31" s="17"/>
      <c r="PUW31" s="17"/>
      <c r="PUX31" s="17"/>
      <c r="PUY31" s="17"/>
      <c r="PUZ31" s="17"/>
      <c r="PVA31" s="17"/>
      <c r="PVB31" s="17"/>
      <c r="PVC31" s="17"/>
      <c r="PVD31" s="17"/>
      <c r="PVE31" s="17"/>
      <c r="PVF31" s="17"/>
      <c r="PVG31" s="17"/>
      <c r="PVH31" s="17"/>
      <c r="PVI31" s="17"/>
      <c r="PVJ31" s="17"/>
      <c r="PVK31" s="17"/>
      <c r="PVL31" s="17"/>
      <c r="PVM31" s="17"/>
      <c r="PVN31" s="17"/>
      <c r="PVO31" s="17"/>
      <c r="PVP31" s="17"/>
      <c r="PVQ31" s="17"/>
      <c r="PVR31" s="17"/>
      <c r="PVS31" s="17"/>
      <c r="PVT31" s="17"/>
      <c r="PVU31" s="17"/>
      <c r="PVV31" s="17"/>
      <c r="PVW31" s="17"/>
      <c r="PVX31" s="17"/>
      <c r="PVY31" s="17"/>
      <c r="PVZ31" s="17"/>
      <c r="PWA31" s="17"/>
      <c r="PWB31" s="17"/>
      <c r="PWC31" s="17"/>
      <c r="PWD31" s="17"/>
      <c r="PWE31" s="17"/>
      <c r="PWF31" s="17"/>
      <c r="PWG31" s="17"/>
      <c r="PWH31" s="17"/>
      <c r="PWI31" s="17"/>
      <c r="PWJ31" s="17"/>
      <c r="PWK31" s="17"/>
      <c r="PWL31" s="17"/>
      <c r="PWM31" s="17"/>
      <c r="PWN31" s="17"/>
      <c r="PWO31" s="17"/>
      <c r="PWP31" s="17"/>
      <c r="PWQ31" s="17"/>
      <c r="PWR31" s="17"/>
      <c r="PWS31" s="17"/>
      <c r="PWT31" s="17"/>
      <c r="PWU31" s="17"/>
      <c r="PWV31" s="17"/>
      <c r="PWW31" s="17"/>
      <c r="PWX31" s="17"/>
      <c r="PWY31" s="17"/>
      <c r="PWZ31" s="17"/>
      <c r="PXA31" s="17"/>
      <c r="PXB31" s="17"/>
      <c r="PXC31" s="17"/>
      <c r="PXD31" s="17"/>
      <c r="PXE31" s="17"/>
      <c r="PXF31" s="17"/>
      <c r="PXG31" s="17"/>
      <c r="PXH31" s="17"/>
      <c r="PXI31" s="17"/>
      <c r="PXJ31" s="17"/>
      <c r="PXK31" s="17"/>
      <c r="PXL31" s="17"/>
      <c r="PXM31" s="17"/>
      <c r="PXN31" s="17"/>
      <c r="PXO31" s="17"/>
      <c r="PXP31" s="17"/>
      <c r="PXQ31" s="17"/>
      <c r="PXR31" s="17"/>
      <c r="PXS31" s="17"/>
      <c r="PXT31" s="17"/>
      <c r="PXU31" s="17"/>
      <c r="PXV31" s="17"/>
      <c r="PXW31" s="17"/>
      <c r="PXX31" s="17"/>
      <c r="PXY31" s="17"/>
      <c r="PXZ31" s="17"/>
      <c r="PYA31" s="17"/>
      <c r="PYB31" s="17"/>
      <c r="PYC31" s="17"/>
      <c r="PYD31" s="17"/>
      <c r="PYE31" s="17"/>
      <c r="PYF31" s="17"/>
      <c r="PYG31" s="17"/>
      <c r="PYH31" s="17"/>
      <c r="PYI31" s="17"/>
      <c r="PYJ31" s="17"/>
      <c r="PYK31" s="17"/>
      <c r="PYL31" s="17"/>
      <c r="PYM31" s="17"/>
      <c r="PYN31" s="17"/>
      <c r="PYO31" s="17"/>
      <c r="PYP31" s="17"/>
      <c r="PYQ31" s="17"/>
      <c r="PYR31" s="17"/>
      <c r="PYS31" s="17"/>
      <c r="PYT31" s="17"/>
      <c r="PYU31" s="17"/>
      <c r="PYV31" s="17"/>
      <c r="PYW31" s="17"/>
      <c r="PYX31" s="17"/>
      <c r="PYY31" s="17"/>
      <c r="PYZ31" s="17"/>
      <c r="PZA31" s="17"/>
      <c r="PZB31" s="17"/>
      <c r="PZC31" s="17"/>
      <c r="PZD31" s="17"/>
      <c r="PZE31" s="17"/>
      <c r="PZF31" s="17"/>
      <c r="PZG31" s="17"/>
      <c r="PZH31" s="17"/>
      <c r="PZI31" s="17"/>
      <c r="PZJ31" s="17"/>
      <c r="PZK31" s="17"/>
      <c r="PZL31" s="17"/>
      <c r="PZM31" s="17"/>
      <c r="PZN31" s="17"/>
      <c r="PZO31" s="17"/>
      <c r="PZP31" s="17"/>
      <c r="PZQ31" s="17"/>
      <c r="PZR31" s="17"/>
      <c r="PZS31" s="17"/>
      <c r="PZT31" s="17"/>
      <c r="PZU31" s="17"/>
      <c r="PZV31" s="17"/>
      <c r="PZW31" s="17"/>
      <c r="PZX31" s="17"/>
      <c r="PZY31" s="17"/>
      <c r="PZZ31" s="17"/>
      <c r="QAA31" s="17"/>
      <c r="QAB31" s="17"/>
      <c r="QAC31" s="17"/>
      <c r="QAD31" s="17"/>
      <c r="QAE31" s="17"/>
      <c r="QAF31" s="17"/>
      <c r="QAG31" s="17"/>
      <c r="QAH31" s="17"/>
      <c r="QAI31" s="17"/>
      <c r="QAJ31" s="17"/>
      <c r="QAK31" s="17"/>
      <c r="QAL31" s="17"/>
      <c r="QAM31" s="17"/>
      <c r="QAN31" s="17"/>
      <c r="QAO31" s="17"/>
      <c r="QAP31" s="17"/>
      <c r="QAQ31" s="17"/>
      <c r="QAR31" s="17"/>
      <c r="QAS31" s="17"/>
      <c r="QAT31" s="17"/>
      <c r="QAU31" s="17"/>
      <c r="QAV31" s="17"/>
      <c r="QAW31" s="17"/>
      <c r="QAX31" s="17"/>
      <c r="QAY31" s="17"/>
      <c r="QAZ31" s="17"/>
      <c r="QBA31" s="17"/>
      <c r="QBB31" s="17"/>
      <c r="QBC31" s="17"/>
      <c r="QBD31" s="17"/>
      <c r="QBE31" s="17"/>
      <c r="QBF31" s="17"/>
      <c r="QBG31" s="17"/>
      <c r="QBH31" s="17"/>
      <c r="QBI31" s="17"/>
      <c r="QBJ31" s="17"/>
      <c r="QBK31" s="17"/>
      <c r="QBL31" s="17"/>
      <c r="QBM31" s="17"/>
      <c r="QBN31" s="17"/>
      <c r="QBO31" s="17"/>
      <c r="QBP31" s="17"/>
      <c r="QBQ31" s="17"/>
      <c r="QBR31" s="17"/>
      <c r="QBS31" s="17"/>
      <c r="QBT31" s="17"/>
      <c r="QBU31" s="17"/>
      <c r="QBV31" s="17"/>
      <c r="QBW31" s="17"/>
      <c r="QBX31" s="17"/>
      <c r="QBY31" s="17"/>
      <c r="QBZ31" s="17"/>
      <c r="QCA31" s="17"/>
      <c r="QCB31" s="17"/>
      <c r="QCC31" s="17"/>
      <c r="QCD31" s="17"/>
      <c r="QCE31" s="17"/>
      <c r="QCF31" s="17"/>
      <c r="QCG31" s="17"/>
      <c r="QCH31" s="17"/>
      <c r="QCI31" s="17"/>
      <c r="QCJ31" s="17"/>
      <c r="QCK31" s="17"/>
      <c r="QCL31" s="17"/>
      <c r="QCM31" s="17"/>
      <c r="QCN31" s="17"/>
      <c r="QCO31" s="17"/>
      <c r="QCP31" s="17"/>
      <c r="QCQ31" s="17"/>
      <c r="QCR31" s="17"/>
      <c r="QCS31" s="17"/>
      <c r="QCT31" s="17"/>
      <c r="QCU31" s="17"/>
      <c r="QCV31" s="17"/>
      <c r="QCW31" s="17"/>
      <c r="QCX31" s="17"/>
      <c r="QCY31" s="17"/>
      <c r="QCZ31" s="17"/>
      <c r="QDA31" s="17"/>
      <c r="QDB31" s="17"/>
      <c r="QDC31" s="17"/>
      <c r="QDD31" s="17"/>
      <c r="QDE31" s="17"/>
      <c r="QDF31" s="17"/>
      <c r="QDG31" s="17"/>
      <c r="QDH31" s="17"/>
      <c r="QDI31" s="17"/>
      <c r="QDJ31" s="17"/>
      <c r="QDK31" s="17"/>
      <c r="QDL31" s="17"/>
      <c r="QDM31" s="17"/>
      <c r="QDN31" s="17"/>
      <c r="QDO31" s="17"/>
      <c r="QDP31" s="17"/>
      <c r="QDQ31" s="17"/>
      <c r="QDR31" s="17"/>
      <c r="QDS31" s="17"/>
      <c r="QDT31" s="17"/>
      <c r="QDU31" s="17"/>
      <c r="QDV31" s="17"/>
      <c r="QDW31" s="17"/>
      <c r="QDX31" s="17"/>
      <c r="QDY31" s="17"/>
      <c r="QDZ31" s="17"/>
      <c r="QEA31" s="17"/>
      <c r="QEB31" s="17"/>
      <c r="QEC31" s="17"/>
      <c r="QED31" s="17"/>
      <c r="QEE31" s="17"/>
      <c r="QEF31" s="17"/>
      <c r="QEG31" s="17"/>
      <c r="QEH31" s="17"/>
      <c r="QEI31" s="17"/>
      <c r="QEJ31" s="17"/>
      <c r="QEK31" s="17"/>
      <c r="QEL31" s="17"/>
      <c r="QEM31" s="17"/>
      <c r="QEN31" s="17"/>
      <c r="QEO31" s="17"/>
      <c r="QEP31" s="17"/>
      <c r="QEQ31" s="17"/>
      <c r="QER31" s="17"/>
      <c r="QES31" s="17"/>
      <c r="QET31" s="17"/>
      <c r="QEU31" s="17"/>
      <c r="QEV31" s="17"/>
      <c r="QEW31" s="17"/>
      <c r="QEX31" s="17"/>
      <c r="QEY31" s="17"/>
      <c r="QEZ31" s="17"/>
      <c r="QFA31" s="17"/>
      <c r="QFB31" s="17"/>
      <c r="QFC31" s="17"/>
      <c r="QFD31" s="17"/>
      <c r="QFE31" s="17"/>
      <c r="QFF31" s="17"/>
      <c r="QFG31" s="17"/>
      <c r="QFH31" s="17"/>
      <c r="QFI31" s="17"/>
      <c r="QFJ31" s="17"/>
      <c r="QFK31" s="17"/>
      <c r="QFL31" s="17"/>
      <c r="QFM31" s="17"/>
      <c r="QFN31" s="17"/>
      <c r="QFO31" s="17"/>
      <c r="QFP31" s="17"/>
      <c r="QFQ31" s="17"/>
      <c r="QFR31" s="17"/>
      <c r="QFS31" s="17"/>
      <c r="QFT31" s="17"/>
      <c r="QFU31" s="17"/>
      <c r="QFV31" s="17"/>
      <c r="QFW31" s="17"/>
      <c r="QFX31" s="17"/>
      <c r="QFY31" s="17"/>
      <c r="QFZ31" s="17"/>
      <c r="QGA31" s="17"/>
      <c r="QGB31" s="17"/>
      <c r="QGC31" s="17"/>
      <c r="QGD31" s="17"/>
      <c r="QGE31" s="17"/>
      <c r="QGF31" s="17"/>
      <c r="QGG31" s="17"/>
      <c r="QGH31" s="17"/>
      <c r="QGI31" s="17"/>
      <c r="QGJ31" s="17"/>
      <c r="QGK31" s="17"/>
      <c r="QGL31" s="17"/>
      <c r="QGM31" s="17"/>
      <c r="QGN31" s="17"/>
      <c r="QGO31" s="17"/>
      <c r="QGP31" s="17"/>
      <c r="QGQ31" s="17"/>
      <c r="QGR31" s="17"/>
      <c r="QGS31" s="17"/>
      <c r="QGT31" s="17"/>
      <c r="QGU31" s="17"/>
      <c r="QGV31" s="17"/>
      <c r="QGW31" s="17"/>
      <c r="QGX31" s="17"/>
      <c r="QGY31" s="17"/>
      <c r="QGZ31" s="17"/>
      <c r="QHA31" s="17"/>
      <c r="QHB31" s="17"/>
      <c r="QHC31" s="17"/>
      <c r="QHD31" s="17"/>
      <c r="QHE31" s="17"/>
      <c r="QHF31" s="17"/>
      <c r="QHG31" s="17"/>
      <c r="QHH31" s="17"/>
      <c r="QHI31" s="17"/>
      <c r="QHJ31" s="17"/>
      <c r="QHK31" s="17"/>
      <c r="QHL31" s="17"/>
      <c r="QHM31" s="17"/>
      <c r="QHN31" s="17"/>
      <c r="QHO31" s="17"/>
      <c r="QHP31" s="17"/>
      <c r="QHQ31" s="17"/>
      <c r="QHR31" s="17"/>
      <c r="QHS31" s="17"/>
      <c r="QHT31" s="17"/>
      <c r="QHU31" s="17"/>
      <c r="QHV31" s="17"/>
      <c r="QHW31" s="17"/>
      <c r="QHX31" s="17"/>
      <c r="QHY31" s="17"/>
      <c r="QHZ31" s="17"/>
      <c r="QIA31" s="17"/>
      <c r="QIB31" s="17"/>
      <c r="QIC31" s="17"/>
      <c r="QID31" s="17"/>
      <c r="QIE31" s="17"/>
      <c r="QIF31" s="17"/>
      <c r="QIG31" s="17"/>
      <c r="QIH31" s="17"/>
      <c r="QII31" s="17"/>
      <c r="QIJ31" s="17"/>
      <c r="QIK31" s="17"/>
      <c r="QIL31" s="17"/>
      <c r="QIM31" s="17"/>
      <c r="QIN31" s="17"/>
      <c r="QIO31" s="17"/>
      <c r="QIP31" s="17"/>
      <c r="QIQ31" s="17"/>
      <c r="QIR31" s="17"/>
      <c r="QIS31" s="17"/>
      <c r="QIT31" s="17"/>
      <c r="QIU31" s="17"/>
      <c r="QIV31" s="17"/>
      <c r="QIW31" s="17"/>
      <c r="QIX31" s="17"/>
      <c r="QIY31" s="17"/>
      <c r="QIZ31" s="17"/>
      <c r="QJA31" s="17"/>
      <c r="QJB31" s="17"/>
      <c r="QJC31" s="17"/>
      <c r="QJD31" s="17"/>
      <c r="QJE31" s="17"/>
      <c r="QJF31" s="17"/>
      <c r="QJG31" s="17"/>
      <c r="QJH31" s="17"/>
      <c r="QJI31" s="17"/>
      <c r="QJJ31" s="17"/>
      <c r="QJK31" s="17"/>
      <c r="QJL31" s="17"/>
      <c r="QJM31" s="17"/>
      <c r="QJN31" s="17"/>
      <c r="QJO31" s="17"/>
      <c r="QJP31" s="17"/>
      <c r="QJQ31" s="17"/>
      <c r="QJR31" s="17"/>
      <c r="QJS31" s="17"/>
      <c r="QJT31" s="17"/>
      <c r="QJU31" s="17"/>
      <c r="QJV31" s="17"/>
      <c r="QJW31" s="17"/>
      <c r="QJX31" s="17"/>
      <c r="QJY31" s="17"/>
      <c r="QJZ31" s="17"/>
      <c r="QKA31" s="17"/>
      <c r="QKB31" s="17"/>
      <c r="QKC31" s="17"/>
      <c r="QKD31" s="17"/>
      <c r="QKE31" s="17"/>
      <c r="QKF31" s="17"/>
      <c r="QKG31" s="17"/>
      <c r="QKH31" s="17"/>
      <c r="QKI31" s="17"/>
      <c r="QKJ31" s="17"/>
      <c r="QKK31" s="17"/>
      <c r="QKL31" s="17"/>
      <c r="QKM31" s="17"/>
      <c r="QKN31" s="17"/>
      <c r="QKO31" s="17"/>
      <c r="QKP31" s="17"/>
      <c r="QKQ31" s="17"/>
      <c r="QKR31" s="17"/>
      <c r="QKS31" s="17"/>
      <c r="QKT31" s="17"/>
      <c r="QKU31" s="17"/>
      <c r="QKV31" s="17"/>
      <c r="QKW31" s="17"/>
      <c r="QKX31" s="17"/>
      <c r="QKY31" s="17"/>
      <c r="QKZ31" s="17"/>
      <c r="QLA31" s="17"/>
      <c r="QLB31" s="17"/>
      <c r="QLC31" s="17"/>
      <c r="QLD31" s="17"/>
      <c r="QLE31" s="17"/>
      <c r="QLF31" s="17"/>
      <c r="QLG31" s="17"/>
      <c r="QLH31" s="17"/>
      <c r="QLI31" s="17"/>
      <c r="QLJ31" s="17"/>
      <c r="QLK31" s="17"/>
      <c r="QLL31" s="17"/>
      <c r="QLM31" s="17"/>
      <c r="QLN31" s="17"/>
      <c r="QLO31" s="17"/>
      <c r="QLP31" s="17"/>
      <c r="QLQ31" s="17"/>
      <c r="QLR31" s="17"/>
      <c r="QLS31" s="17"/>
      <c r="QLT31" s="17"/>
      <c r="QLU31" s="17"/>
      <c r="QLV31" s="17"/>
      <c r="QLW31" s="17"/>
      <c r="QLX31" s="17"/>
      <c r="QLY31" s="17"/>
      <c r="QLZ31" s="17"/>
      <c r="QMA31" s="17"/>
      <c r="QMB31" s="17"/>
      <c r="QMC31" s="17"/>
      <c r="QMD31" s="17"/>
      <c r="QME31" s="17"/>
      <c r="QMF31" s="17"/>
      <c r="QMG31" s="17"/>
      <c r="QMH31" s="17"/>
      <c r="QMI31" s="17"/>
      <c r="QMJ31" s="17"/>
      <c r="QMK31" s="17"/>
      <c r="QML31" s="17"/>
      <c r="QMM31" s="17"/>
      <c r="QMN31" s="17"/>
      <c r="QMO31" s="17"/>
      <c r="QMP31" s="17"/>
      <c r="QMQ31" s="17"/>
      <c r="QMR31" s="17"/>
      <c r="QMS31" s="17"/>
      <c r="QMT31" s="17"/>
      <c r="QMU31" s="17"/>
      <c r="QMV31" s="17"/>
      <c r="QMW31" s="17"/>
      <c r="QMX31" s="17"/>
      <c r="QMY31" s="17"/>
      <c r="QMZ31" s="17"/>
      <c r="QNA31" s="17"/>
      <c r="QNB31" s="17"/>
      <c r="QNC31" s="17"/>
      <c r="QND31" s="17"/>
      <c r="QNE31" s="17"/>
      <c r="QNF31" s="17"/>
      <c r="QNG31" s="17"/>
      <c r="QNH31" s="17"/>
      <c r="QNI31" s="17"/>
      <c r="QNJ31" s="17"/>
      <c r="QNK31" s="17"/>
      <c r="QNL31" s="17"/>
      <c r="QNM31" s="17"/>
      <c r="QNN31" s="17"/>
      <c r="QNO31" s="17"/>
      <c r="QNP31" s="17"/>
      <c r="QNQ31" s="17"/>
      <c r="QNR31" s="17"/>
      <c r="QNS31" s="17"/>
      <c r="QNT31" s="17"/>
      <c r="QNU31" s="17"/>
      <c r="QNV31" s="17"/>
      <c r="QNW31" s="17"/>
      <c r="QNX31" s="17"/>
      <c r="QNY31" s="17"/>
      <c r="QNZ31" s="17"/>
      <c r="QOA31" s="17"/>
      <c r="QOB31" s="17"/>
      <c r="QOC31" s="17"/>
      <c r="QOD31" s="17"/>
      <c r="QOE31" s="17"/>
      <c r="QOF31" s="17"/>
      <c r="QOG31" s="17"/>
      <c r="QOH31" s="17"/>
      <c r="QOI31" s="17"/>
      <c r="QOJ31" s="17"/>
      <c r="QOK31" s="17"/>
      <c r="QOL31" s="17"/>
      <c r="QOM31" s="17"/>
      <c r="QON31" s="17"/>
      <c r="QOO31" s="17"/>
      <c r="QOP31" s="17"/>
      <c r="QOQ31" s="17"/>
      <c r="QOR31" s="17"/>
      <c r="QOS31" s="17"/>
      <c r="QOT31" s="17"/>
      <c r="QOU31" s="17"/>
      <c r="QOV31" s="17"/>
      <c r="QOW31" s="17"/>
      <c r="QOX31" s="17"/>
      <c r="QOY31" s="17"/>
      <c r="QOZ31" s="17"/>
      <c r="QPA31" s="17"/>
      <c r="QPB31" s="17"/>
      <c r="QPC31" s="17"/>
      <c r="QPD31" s="17"/>
      <c r="QPE31" s="17"/>
      <c r="QPF31" s="17"/>
      <c r="QPG31" s="17"/>
      <c r="QPH31" s="17"/>
      <c r="QPI31" s="17"/>
      <c r="QPJ31" s="17"/>
      <c r="QPK31" s="17"/>
      <c r="QPL31" s="17"/>
      <c r="QPM31" s="17"/>
      <c r="QPN31" s="17"/>
      <c r="QPO31" s="17"/>
      <c r="QPP31" s="17"/>
      <c r="QPQ31" s="17"/>
      <c r="QPR31" s="17"/>
      <c r="QPS31" s="17"/>
      <c r="QPT31" s="17"/>
      <c r="QPU31" s="17"/>
      <c r="QPV31" s="17"/>
      <c r="QPW31" s="17"/>
      <c r="QPX31" s="17"/>
      <c r="QPY31" s="17"/>
      <c r="QPZ31" s="17"/>
      <c r="QQA31" s="17"/>
      <c r="QQB31" s="17"/>
      <c r="QQC31" s="17"/>
      <c r="QQD31" s="17"/>
      <c r="QQE31" s="17"/>
      <c r="QQF31" s="17"/>
      <c r="QQG31" s="17"/>
      <c r="QQH31" s="17"/>
      <c r="QQI31" s="17"/>
      <c r="QQJ31" s="17"/>
      <c r="QQK31" s="17"/>
      <c r="QQL31" s="17"/>
      <c r="QQM31" s="17"/>
      <c r="QQN31" s="17"/>
      <c r="QQO31" s="17"/>
      <c r="QQP31" s="17"/>
      <c r="QQQ31" s="17"/>
      <c r="QQR31" s="17"/>
      <c r="QQS31" s="17"/>
      <c r="QQT31" s="17"/>
      <c r="QQU31" s="17"/>
      <c r="QQV31" s="17"/>
      <c r="QQW31" s="17"/>
      <c r="QQX31" s="17"/>
      <c r="QQY31" s="17"/>
      <c r="QQZ31" s="17"/>
      <c r="QRA31" s="17"/>
      <c r="QRB31" s="17"/>
      <c r="QRC31" s="17"/>
      <c r="QRD31" s="17"/>
      <c r="QRE31" s="17"/>
      <c r="QRF31" s="17"/>
      <c r="QRG31" s="17"/>
      <c r="QRH31" s="17"/>
      <c r="QRI31" s="17"/>
      <c r="QRJ31" s="17"/>
      <c r="QRK31" s="17"/>
      <c r="QRL31" s="17"/>
      <c r="QRM31" s="17"/>
      <c r="QRN31" s="17"/>
      <c r="QRO31" s="17"/>
      <c r="QRP31" s="17"/>
      <c r="QRQ31" s="17"/>
      <c r="QRR31" s="17"/>
      <c r="QRS31" s="17"/>
      <c r="QRT31" s="17"/>
      <c r="QRU31" s="17"/>
      <c r="QRV31" s="17"/>
      <c r="QRW31" s="17"/>
      <c r="QRX31" s="17"/>
      <c r="QRY31" s="17"/>
      <c r="QRZ31" s="17"/>
      <c r="QSA31" s="17"/>
      <c r="QSB31" s="17"/>
      <c r="QSC31" s="17"/>
      <c r="QSD31" s="17"/>
      <c r="QSE31" s="17"/>
      <c r="QSF31" s="17"/>
      <c r="QSG31" s="17"/>
      <c r="QSH31" s="17"/>
      <c r="QSI31" s="17"/>
      <c r="QSJ31" s="17"/>
      <c r="QSK31" s="17"/>
      <c r="QSL31" s="17"/>
      <c r="QSM31" s="17"/>
      <c r="QSN31" s="17"/>
      <c r="QSO31" s="17"/>
      <c r="QSP31" s="17"/>
      <c r="QSQ31" s="17"/>
      <c r="QSR31" s="17"/>
      <c r="QSS31" s="17"/>
      <c r="QST31" s="17"/>
      <c r="QSU31" s="17"/>
      <c r="QSV31" s="17"/>
      <c r="QSW31" s="17"/>
      <c r="QSX31" s="17"/>
      <c r="QSY31" s="17"/>
      <c r="QSZ31" s="17"/>
      <c r="QTA31" s="17"/>
      <c r="QTB31" s="17"/>
      <c r="QTC31" s="17"/>
      <c r="QTD31" s="17"/>
      <c r="QTE31" s="17"/>
      <c r="QTF31" s="17"/>
      <c r="QTG31" s="17"/>
      <c r="QTH31" s="17"/>
      <c r="QTI31" s="17"/>
      <c r="QTJ31" s="17"/>
      <c r="QTK31" s="17"/>
      <c r="QTL31" s="17"/>
      <c r="QTM31" s="17"/>
      <c r="QTN31" s="17"/>
      <c r="QTO31" s="17"/>
      <c r="QTP31" s="17"/>
      <c r="QTQ31" s="17"/>
      <c r="QTR31" s="17"/>
      <c r="QTS31" s="17"/>
      <c r="QTT31" s="17"/>
      <c r="QTU31" s="17"/>
      <c r="QTV31" s="17"/>
      <c r="QTW31" s="17"/>
      <c r="QTX31" s="17"/>
      <c r="QTY31" s="17"/>
      <c r="QTZ31" s="17"/>
      <c r="QUA31" s="17"/>
      <c r="QUB31" s="17"/>
      <c r="QUC31" s="17"/>
      <c r="QUD31" s="17"/>
      <c r="QUE31" s="17"/>
      <c r="QUF31" s="17"/>
      <c r="QUG31" s="17"/>
      <c r="QUH31" s="17"/>
      <c r="QUI31" s="17"/>
      <c r="QUJ31" s="17"/>
      <c r="QUK31" s="17"/>
      <c r="QUL31" s="17"/>
      <c r="QUM31" s="17"/>
      <c r="QUN31" s="17"/>
      <c r="QUO31" s="17"/>
      <c r="QUP31" s="17"/>
      <c r="QUQ31" s="17"/>
      <c r="QUR31" s="17"/>
      <c r="QUS31" s="17"/>
      <c r="QUT31" s="17"/>
      <c r="QUU31" s="17"/>
      <c r="QUV31" s="17"/>
      <c r="QUW31" s="17"/>
      <c r="QUX31" s="17"/>
      <c r="QUY31" s="17"/>
      <c r="QUZ31" s="17"/>
      <c r="QVA31" s="17"/>
      <c r="QVB31" s="17"/>
      <c r="QVC31" s="17"/>
      <c r="QVD31" s="17"/>
      <c r="QVE31" s="17"/>
      <c r="QVF31" s="17"/>
      <c r="QVG31" s="17"/>
      <c r="QVH31" s="17"/>
      <c r="QVI31" s="17"/>
      <c r="QVJ31" s="17"/>
      <c r="QVK31" s="17"/>
      <c r="QVL31" s="17"/>
      <c r="QVM31" s="17"/>
      <c r="QVN31" s="17"/>
      <c r="QVO31" s="17"/>
      <c r="QVP31" s="17"/>
      <c r="QVQ31" s="17"/>
      <c r="QVR31" s="17"/>
      <c r="QVS31" s="17"/>
      <c r="QVT31" s="17"/>
      <c r="QVU31" s="17"/>
      <c r="QVV31" s="17"/>
      <c r="QVW31" s="17"/>
      <c r="QVX31" s="17"/>
      <c r="QVY31" s="17"/>
      <c r="QVZ31" s="17"/>
      <c r="QWA31" s="17"/>
      <c r="QWB31" s="17"/>
      <c r="QWC31" s="17"/>
      <c r="QWD31" s="17"/>
      <c r="QWE31" s="17"/>
      <c r="QWF31" s="17"/>
      <c r="QWG31" s="17"/>
      <c r="QWH31" s="17"/>
      <c r="QWI31" s="17"/>
      <c r="QWJ31" s="17"/>
      <c r="QWK31" s="17"/>
      <c r="QWL31" s="17"/>
      <c r="QWM31" s="17"/>
      <c r="QWN31" s="17"/>
      <c r="QWO31" s="17"/>
      <c r="QWP31" s="17"/>
      <c r="QWQ31" s="17"/>
      <c r="QWR31" s="17"/>
      <c r="QWS31" s="17"/>
      <c r="QWT31" s="17"/>
      <c r="QWU31" s="17"/>
      <c r="QWV31" s="17"/>
      <c r="QWW31" s="17"/>
      <c r="QWX31" s="17"/>
      <c r="QWY31" s="17"/>
      <c r="QWZ31" s="17"/>
      <c r="QXA31" s="17"/>
      <c r="QXB31" s="17"/>
      <c r="QXC31" s="17"/>
      <c r="QXD31" s="17"/>
      <c r="QXE31" s="17"/>
      <c r="QXF31" s="17"/>
      <c r="QXG31" s="17"/>
      <c r="QXH31" s="17"/>
      <c r="QXI31" s="17"/>
      <c r="QXJ31" s="17"/>
      <c r="QXK31" s="17"/>
      <c r="QXL31" s="17"/>
      <c r="QXM31" s="17"/>
      <c r="QXN31" s="17"/>
      <c r="QXO31" s="17"/>
      <c r="QXP31" s="17"/>
      <c r="QXQ31" s="17"/>
      <c r="QXR31" s="17"/>
      <c r="QXS31" s="17"/>
      <c r="QXT31" s="17"/>
      <c r="QXU31" s="17"/>
      <c r="QXV31" s="17"/>
      <c r="QXW31" s="17"/>
      <c r="QXX31" s="17"/>
      <c r="QXY31" s="17"/>
      <c r="QXZ31" s="17"/>
      <c r="QYA31" s="17"/>
      <c r="QYB31" s="17"/>
      <c r="QYC31" s="17"/>
      <c r="QYD31" s="17"/>
      <c r="QYE31" s="17"/>
      <c r="QYF31" s="17"/>
      <c r="QYG31" s="17"/>
      <c r="QYH31" s="17"/>
      <c r="QYI31" s="17"/>
      <c r="QYJ31" s="17"/>
      <c r="QYK31" s="17"/>
      <c r="QYL31" s="17"/>
      <c r="QYM31" s="17"/>
      <c r="QYN31" s="17"/>
      <c r="QYO31" s="17"/>
      <c r="QYP31" s="17"/>
      <c r="QYQ31" s="17"/>
      <c r="QYR31" s="17"/>
      <c r="QYS31" s="17"/>
      <c r="QYT31" s="17"/>
      <c r="QYU31" s="17"/>
      <c r="QYV31" s="17"/>
      <c r="QYW31" s="17"/>
      <c r="QYX31" s="17"/>
      <c r="QYY31" s="17"/>
      <c r="QYZ31" s="17"/>
      <c r="QZA31" s="17"/>
      <c r="QZB31" s="17"/>
      <c r="QZC31" s="17"/>
      <c r="QZD31" s="17"/>
      <c r="QZE31" s="17"/>
      <c r="QZF31" s="17"/>
      <c r="QZG31" s="17"/>
      <c r="QZH31" s="17"/>
      <c r="QZI31" s="17"/>
      <c r="QZJ31" s="17"/>
      <c r="QZK31" s="17"/>
      <c r="QZL31" s="17"/>
      <c r="QZM31" s="17"/>
      <c r="QZN31" s="17"/>
      <c r="QZO31" s="17"/>
      <c r="QZP31" s="17"/>
      <c r="QZQ31" s="17"/>
      <c r="QZR31" s="17"/>
      <c r="QZS31" s="17"/>
      <c r="QZT31" s="17"/>
      <c r="QZU31" s="17"/>
      <c r="QZV31" s="17"/>
      <c r="QZW31" s="17"/>
      <c r="QZX31" s="17"/>
      <c r="QZY31" s="17"/>
      <c r="QZZ31" s="17"/>
      <c r="RAA31" s="17"/>
      <c r="RAB31" s="17"/>
      <c r="RAC31" s="17"/>
      <c r="RAD31" s="17"/>
      <c r="RAE31" s="17"/>
      <c r="RAF31" s="17"/>
      <c r="RAG31" s="17"/>
      <c r="RAH31" s="17"/>
      <c r="RAI31" s="17"/>
      <c r="RAJ31" s="17"/>
      <c r="RAK31" s="17"/>
      <c r="RAL31" s="17"/>
      <c r="RAM31" s="17"/>
      <c r="RAN31" s="17"/>
      <c r="RAO31" s="17"/>
      <c r="RAP31" s="17"/>
      <c r="RAQ31" s="17"/>
      <c r="RAR31" s="17"/>
      <c r="RAS31" s="17"/>
      <c r="RAT31" s="17"/>
      <c r="RAU31" s="17"/>
      <c r="RAV31" s="17"/>
      <c r="RAW31" s="17"/>
      <c r="RAX31" s="17"/>
      <c r="RAY31" s="17"/>
      <c r="RAZ31" s="17"/>
      <c r="RBA31" s="17"/>
      <c r="RBB31" s="17"/>
      <c r="RBC31" s="17"/>
      <c r="RBD31" s="17"/>
      <c r="RBE31" s="17"/>
      <c r="RBF31" s="17"/>
      <c r="RBG31" s="17"/>
      <c r="RBH31" s="17"/>
      <c r="RBI31" s="17"/>
      <c r="RBJ31" s="17"/>
      <c r="RBK31" s="17"/>
      <c r="RBL31" s="17"/>
      <c r="RBM31" s="17"/>
      <c r="RBN31" s="17"/>
      <c r="RBO31" s="17"/>
      <c r="RBP31" s="17"/>
      <c r="RBQ31" s="17"/>
      <c r="RBR31" s="17"/>
      <c r="RBS31" s="17"/>
      <c r="RBT31" s="17"/>
      <c r="RBU31" s="17"/>
      <c r="RBV31" s="17"/>
      <c r="RBW31" s="17"/>
      <c r="RBX31" s="17"/>
      <c r="RBY31" s="17"/>
      <c r="RBZ31" s="17"/>
      <c r="RCA31" s="17"/>
      <c r="RCB31" s="17"/>
      <c r="RCC31" s="17"/>
      <c r="RCD31" s="17"/>
      <c r="RCE31" s="17"/>
      <c r="RCF31" s="17"/>
      <c r="RCG31" s="17"/>
      <c r="RCH31" s="17"/>
      <c r="RCI31" s="17"/>
      <c r="RCJ31" s="17"/>
      <c r="RCK31" s="17"/>
      <c r="RCL31" s="17"/>
      <c r="RCM31" s="17"/>
      <c r="RCN31" s="17"/>
      <c r="RCO31" s="17"/>
      <c r="RCP31" s="17"/>
      <c r="RCQ31" s="17"/>
      <c r="RCR31" s="17"/>
      <c r="RCS31" s="17"/>
      <c r="RCT31" s="17"/>
      <c r="RCU31" s="17"/>
      <c r="RCV31" s="17"/>
      <c r="RCW31" s="17"/>
      <c r="RCX31" s="17"/>
      <c r="RCY31" s="17"/>
      <c r="RCZ31" s="17"/>
      <c r="RDA31" s="17"/>
      <c r="RDB31" s="17"/>
      <c r="RDC31" s="17"/>
      <c r="RDD31" s="17"/>
      <c r="RDE31" s="17"/>
      <c r="RDF31" s="17"/>
      <c r="RDG31" s="17"/>
      <c r="RDH31" s="17"/>
      <c r="RDI31" s="17"/>
      <c r="RDJ31" s="17"/>
      <c r="RDK31" s="17"/>
      <c r="RDL31" s="17"/>
      <c r="RDM31" s="17"/>
      <c r="RDN31" s="17"/>
      <c r="RDO31" s="17"/>
      <c r="RDP31" s="17"/>
      <c r="RDQ31" s="17"/>
      <c r="RDR31" s="17"/>
      <c r="RDS31" s="17"/>
      <c r="RDT31" s="17"/>
      <c r="RDU31" s="17"/>
      <c r="RDV31" s="17"/>
      <c r="RDW31" s="17"/>
      <c r="RDX31" s="17"/>
      <c r="RDY31" s="17"/>
      <c r="RDZ31" s="17"/>
      <c r="REA31" s="17"/>
      <c r="REB31" s="17"/>
      <c r="REC31" s="17"/>
      <c r="RED31" s="17"/>
      <c r="REE31" s="17"/>
      <c r="REF31" s="17"/>
      <c r="REG31" s="17"/>
      <c r="REH31" s="17"/>
      <c r="REI31" s="17"/>
      <c r="REJ31" s="17"/>
      <c r="REK31" s="17"/>
      <c r="REL31" s="17"/>
      <c r="REM31" s="17"/>
      <c r="REN31" s="17"/>
      <c r="REO31" s="17"/>
      <c r="REP31" s="17"/>
      <c r="REQ31" s="17"/>
      <c r="RER31" s="17"/>
      <c r="RES31" s="17"/>
      <c r="RET31" s="17"/>
      <c r="REU31" s="17"/>
      <c r="REV31" s="17"/>
      <c r="REW31" s="17"/>
      <c r="REX31" s="17"/>
      <c r="REY31" s="17"/>
      <c r="REZ31" s="17"/>
      <c r="RFA31" s="17"/>
      <c r="RFB31" s="17"/>
      <c r="RFC31" s="17"/>
      <c r="RFD31" s="17"/>
      <c r="RFE31" s="17"/>
      <c r="RFF31" s="17"/>
      <c r="RFG31" s="17"/>
      <c r="RFH31" s="17"/>
      <c r="RFI31" s="17"/>
      <c r="RFJ31" s="17"/>
      <c r="RFK31" s="17"/>
      <c r="RFL31" s="17"/>
      <c r="RFM31" s="17"/>
      <c r="RFN31" s="17"/>
      <c r="RFO31" s="17"/>
      <c r="RFP31" s="17"/>
      <c r="RFQ31" s="17"/>
      <c r="RFR31" s="17"/>
      <c r="RFS31" s="17"/>
      <c r="RFT31" s="17"/>
      <c r="RFU31" s="17"/>
      <c r="RFV31" s="17"/>
      <c r="RFW31" s="17"/>
      <c r="RFX31" s="17"/>
      <c r="RFY31" s="17"/>
      <c r="RFZ31" s="17"/>
      <c r="RGA31" s="17"/>
      <c r="RGB31" s="17"/>
      <c r="RGC31" s="17"/>
      <c r="RGD31" s="17"/>
      <c r="RGE31" s="17"/>
      <c r="RGF31" s="17"/>
      <c r="RGG31" s="17"/>
      <c r="RGH31" s="17"/>
      <c r="RGI31" s="17"/>
      <c r="RGJ31" s="17"/>
      <c r="RGK31" s="17"/>
      <c r="RGL31" s="17"/>
      <c r="RGM31" s="17"/>
      <c r="RGN31" s="17"/>
      <c r="RGO31" s="17"/>
      <c r="RGP31" s="17"/>
      <c r="RGQ31" s="17"/>
      <c r="RGR31" s="17"/>
      <c r="RGS31" s="17"/>
      <c r="RGT31" s="17"/>
      <c r="RGU31" s="17"/>
      <c r="RGV31" s="17"/>
      <c r="RGW31" s="17"/>
      <c r="RGX31" s="17"/>
      <c r="RGY31" s="17"/>
      <c r="RGZ31" s="17"/>
      <c r="RHA31" s="17"/>
      <c r="RHB31" s="17"/>
      <c r="RHC31" s="17"/>
      <c r="RHD31" s="17"/>
      <c r="RHE31" s="17"/>
      <c r="RHF31" s="17"/>
      <c r="RHG31" s="17"/>
      <c r="RHH31" s="17"/>
      <c r="RHI31" s="17"/>
      <c r="RHJ31" s="17"/>
      <c r="RHK31" s="17"/>
      <c r="RHL31" s="17"/>
      <c r="RHM31" s="17"/>
      <c r="RHN31" s="17"/>
      <c r="RHO31" s="17"/>
      <c r="RHP31" s="17"/>
      <c r="RHQ31" s="17"/>
      <c r="RHR31" s="17"/>
      <c r="RHS31" s="17"/>
      <c r="RHT31" s="17"/>
      <c r="RHU31" s="17"/>
      <c r="RHV31" s="17"/>
      <c r="RHW31" s="17"/>
      <c r="RHX31" s="17"/>
      <c r="RHY31" s="17"/>
      <c r="RHZ31" s="17"/>
      <c r="RIA31" s="17"/>
      <c r="RIB31" s="17"/>
      <c r="RIC31" s="17"/>
      <c r="RID31" s="17"/>
      <c r="RIE31" s="17"/>
      <c r="RIF31" s="17"/>
      <c r="RIG31" s="17"/>
      <c r="RIH31" s="17"/>
      <c r="RII31" s="17"/>
      <c r="RIJ31" s="17"/>
      <c r="RIK31" s="17"/>
      <c r="RIL31" s="17"/>
      <c r="RIM31" s="17"/>
      <c r="RIN31" s="17"/>
      <c r="RIO31" s="17"/>
      <c r="RIP31" s="17"/>
      <c r="RIQ31" s="17"/>
      <c r="RIR31" s="17"/>
      <c r="RIS31" s="17"/>
      <c r="RIT31" s="17"/>
      <c r="RIU31" s="17"/>
      <c r="RIV31" s="17"/>
      <c r="RIW31" s="17"/>
      <c r="RIX31" s="17"/>
      <c r="RIY31" s="17"/>
      <c r="RIZ31" s="17"/>
      <c r="RJA31" s="17"/>
      <c r="RJB31" s="17"/>
      <c r="RJC31" s="17"/>
      <c r="RJD31" s="17"/>
      <c r="RJE31" s="17"/>
      <c r="RJF31" s="17"/>
      <c r="RJG31" s="17"/>
      <c r="RJH31" s="17"/>
      <c r="RJI31" s="17"/>
      <c r="RJJ31" s="17"/>
      <c r="RJK31" s="17"/>
      <c r="RJL31" s="17"/>
      <c r="RJM31" s="17"/>
      <c r="RJN31" s="17"/>
      <c r="RJO31" s="17"/>
      <c r="RJP31" s="17"/>
      <c r="RJQ31" s="17"/>
      <c r="RJR31" s="17"/>
      <c r="RJS31" s="17"/>
      <c r="RJT31" s="17"/>
      <c r="RJU31" s="17"/>
      <c r="RJV31" s="17"/>
      <c r="RJW31" s="17"/>
      <c r="RJX31" s="17"/>
      <c r="RJY31" s="17"/>
      <c r="RJZ31" s="17"/>
      <c r="RKA31" s="17"/>
      <c r="RKB31" s="17"/>
      <c r="RKC31" s="17"/>
      <c r="RKD31" s="17"/>
      <c r="RKE31" s="17"/>
      <c r="RKF31" s="17"/>
      <c r="RKG31" s="17"/>
      <c r="RKH31" s="17"/>
      <c r="RKI31" s="17"/>
      <c r="RKJ31" s="17"/>
      <c r="RKK31" s="17"/>
      <c r="RKL31" s="17"/>
      <c r="RKM31" s="17"/>
      <c r="RKN31" s="17"/>
      <c r="RKO31" s="17"/>
      <c r="RKP31" s="17"/>
      <c r="RKQ31" s="17"/>
      <c r="RKR31" s="17"/>
      <c r="RKS31" s="17"/>
      <c r="RKT31" s="17"/>
      <c r="RKU31" s="17"/>
      <c r="RKV31" s="17"/>
      <c r="RKW31" s="17"/>
      <c r="RKX31" s="17"/>
      <c r="RKY31" s="17"/>
      <c r="RKZ31" s="17"/>
      <c r="RLA31" s="17"/>
      <c r="RLB31" s="17"/>
      <c r="RLC31" s="17"/>
      <c r="RLD31" s="17"/>
      <c r="RLE31" s="17"/>
      <c r="RLF31" s="17"/>
      <c r="RLG31" s="17"/>
      <c r="RLH31" s="17"/>
      <c r="RLI31" s="17"/>
      <c r="RLJ31" s="17"/>
      <c r="RLK31" s="17"/>
      <c r="RLL31" s="17"/>
      <c r="RLM31" s="17"/>
      <c r="RLN31" s="17"/>
      <c r="RLO31" s="17"/>
      <c r="RLP31" s="17"/>
      <c r="RLQ31" s="17"/>
      <c r="RLR31" s="17"/>
      <c r="RLS31" s="17"/>
      <c r="RLT31" s="17"/>
      <c r="RLU31" s="17"/>
      <c r="RLV31" s="17"/>
      <c r="RLW31" s="17"/>
      <c r="RLX31" s="17"/>
      <c r="RLY31" s="17"/>
      <c r="RLZ31" s="17"/>
      <c r="RMA31" s="17"/>
      <c r="RMB31" s="17"/>
      <c r="RMC31" s="17"/>
      <c r="RMD31" s="17"/>
      <c r="RME31" s="17"/>
      <c r="RMF31" s="17"/>
      <c r="RMG31" s="17"/>
      <c r="RMH31" s="17"/>
      <c r="RMI31" s="17"/>
      <c r="RMJ31" s="17"/>
      <c r="RMK31" s="17"/>
      <c r="RML31" s="17"/>
      <c r="RMM31" s="17"/>
      <c r="RMN31" s="17"/>
      <c r="RMO31" s="17"/>
      <c r="RMP31" s="17"/>
      <c r="RMQ31" s="17"/>
      <c r="RMR31" s="17"/>
      <c r="RMS31" s="17"/>
      <c r="RMT31" s="17"/>
      <c r="RMU31" s="17"/>
      <c r="RMV31" s="17"/>
      <c r="RMW31" s="17"/>
      <c r="RMX31" s="17"/>
      <c r="RMY31" s="17"/>
      <c r="RMZ31" s="17"/>
      <c r="RNA31" s="17"/>
      <c r="RNB31" s="17"/>
      <c r="RNC31" s="17"/>
      <c r="RND31" s="17"/>
      <c r="RNE31" s="17"/>
      <c r="RNF31" s="17"/>
      <c r="RNG31" s="17"/>
      <c r="RNH31" s="17"/>
      <c r="RNI31" s="17"/>
      <c r="RNJ31" s="17"/>
      <c r="RNK31" s="17"/>
      <c r="RNL31" s="17"/>
      <c r="RNM31" s="17"/>
      <c r="RNN31" s="17"/>
      <c r="RNO31" s="17"/>
      <c r="RNP31" s="17"/>
      <c r="RNQ31" s="17"/>
      <c r="RNR31" s="17"/>
      <c r="RNS31" s="17"/>
      <c r="RNT31" s="17"/>
      <c r="RNU31" s="17"/>
      <c r="RNV31" s="17"/>
      <c r="RNW31" s="17"/>
      <c r="RNX31" s="17"/>
      <c r="RNY31" s="17"/>
      <c r="RNZ31" s="17"/>
      <c r="ROA31" s="17"/>
      <c r="ROB31" s="17"/>
      <c r="ROC31" s="17"/>
      <c r="ROD31" s="17"/>
      <c r="ROE31" s="17"/>
      <c r="ROF31" s="17"/>
      <c r="ROG31" s="17"/>
      <c r="ROH31" s="17"/>
      <c r="ROI31" s="17"/>
      <c r="ROJ31" s="17"/>
      <c r="ROK31" s="17"/>
      <c r="ROL31" s="17"/>
      <c r="ROM31" s="17"/>
      <c r="RON31" s="17"/>
      <c r="ROO31" s="17"/>
      <c r="ROP31" s="17"/>
      <c r="ROQ31" s="17"/>
      <c r="ROR31" s="17"/>
      <c r="ROS31" s="17"/>
      <c r="ROT31" s="17"/>
      <c r="ROU31" s="17"/>
      <c r="ROV31" s="17"/>
      <c r="ROW31" s="17"/>
      <c r="ROX31" s="17"/>
      <c r="ROY31" s="17"/>
      <c r="ROZ31" s="17"/>
      <c r="RPA31" s="17"/>
      <c r="RPB31" s="17"/>
      <c r="RPC31" s="17"/>
      <c r="RPD31" s="17"/>
      <c r="RPE31" s="17"/>
      <c r="RPF31" s="17"/>
      <c r="RPG31" s="17"/>
      <c r="RPH31" s="17"/>
      <c r="RPI31" s="17"/>
      <c r="RPJ31" s="17"/>
      <c r="RPK31" s="17"/>
      <c r="RPL31" s="17"/>
      <c r="RPM31" s="17"/>
      <c r="RPN31" s="17"/>
      <c r="RPO31" s="17"/>
      <c r="RPP31" s="17"/>
      <c r="RPQ31" s="17"/>
      <c r="RPR31" s="17"/>
      <c r="RPS31" s="17"/>
      <c r="RPT31" s="17"/>
      <c r="RPU31" s="17"/>
      <c r="RPV31" s="17"/>
      <c r="RPW31" s="17"/>
      <c r="RPX31" s="17"/>
      <c r="RPY31" s="17"/>
      <c r="RPZ31" s="17"/>
      <c r="RQA31" s="17"/>
      <c r="RQB31" s="17"/>
      <c r="RQC31" s="17"/>
      <c r="RQD31" s="17"/>
      <c r="RQE31" s="17"/>
      <c r="RQF31" s="17"/>
      <c r="RQG31" s="17"/>
      <c r="RQH31" s="17"/>
      <c r="RQI31" s="17"/>
      <c r="RQJ31" s="17"/>
      <c r="RQK31" s="17"/>
      <c r="RQL31" s="17"/>
      <c r="RQM31" s="17"/>
      <c r="RQN31" s="17"/>
      <c r="RQO31" s="17"/>
      <c r="RQP31" s="17"/>
      <c r="RQQ31" s="17"/>
      <c r="RQR31" s="17"/>
      <c r="RQS31" s="17"/>
      <c r="RQT31" s="17"/>
      <c r="RQU31" s="17"/>
      <c r="RQV31" s="17"/>
      <c r="RQW31" s="17"/>
      <c r="RQX31" s="17"/>
      <c r="RQY31" s="17"/>
      <c r="RQZ31" s="17"/>
      <c r="RRA31" s="17"/>
      <c r="RRB31" s="17"/>
      <c r="RRC31" s="17"/>
      <c r="RRD31" s="17"/>
      <c r="RRE31" s="17"/>
      <c r="RRF31" s="17"/>
      <c r="RRG31" s="17"/>
      <c r="RRH31" s="17"/>
      <c r="RRI31" s="17"/>
      <c r="RRJ31" s="17"/>
      <c r="RRK31" s="17"/>
      <c r="RRL31" s="17"/>
      <c r="RRM31" s="17"/>
      <c r="RRN31" s="17"/>
      <c r="RRO31" s="17"/>
      <c r="RRP31" s="17"/>
      <c r="RRQ31" s="17"/>
      <c r="RRR31" s="17"/>
      <c r="RRS31" s="17"/>
      <c r="RRT31" s="17"/>
      <c r="RRU31" s="17"/>
      <c r="RRV31" s="17"/>
      <c r="RRW31" s="17"/>
      <c r="RRX31" s="17"/>
      <c r="RRY31" s="17"/>
      <c r="RRZ31" s="17"/>
      <c r="RSA31" s="17"/>
      <c r="RSB31" s="17"/>
      <c r="RSC31" s="17"/>
      <c r="RSD31" s="17"/>
      <c r="RSE31" s="17"/>
      <c r="RSF31" s="17"/>
      <c r="RSG31" s="17"/>
      <c r="RSH31" s="17"/>
      <c r="RSI31" s="17"/>
      <c r="RSJ31" s="17"/>
      <c r="RSK31" s="17"/>
      <c r="RSL31" s="17"/>
      <c r="RSM31" s="17"/>
      <c r="RSN31" s="17"/>
      <c r="RSO31" s="17"/>
      <c r="RSP31" s="17"/>
      <c r="RSQ31" s="17"/>
      <c r="RSR31" s="17"/>
      <c r="RSS31" s="17"/>
      <c r="RST31" s="17"/>
      <c r="RSU31" s="17"/>
      <c r="RSV31" s="17"/>
      <c r="RSW31" s="17"/>
      <c r="RSX31" s="17"/>
      <c r="RSY31" s="17"/>
      <c r="RSZ31" s="17"/>
      <c r="RTA31" s="17"/>
      <c r="RTB31" s="17"/>
      <c r="RTC31" s="17"/>
      <c r="RTD31" s="17"/>
      <c r="RTE31" s="17"/>
      <c r="RTF31" s="17"/>
      <c r="RTG31" s="17"/>
      <c r="RTH31" s="17"/>
      <c r="RTI31" s="17"/>
      <c r="RTJ31" s="17"/>
      <c r="RTK31" s="17"/>
      <c r="RTL31" s="17"/>
      <c r="RTM31" s="17"/>
      <c r="RTN31" s="17"/>
      <c r="RTO31" s="17"/>
      <c r="RTP31" s="17"/>
      <c r="RTQ31" s="17"/>
      <c r="RTR31" s="17"/>
      <c r="RTS31" s="17"/>
      <c r="RTT31" s="17"/>
      <c r="RTU31" s="17"/>
      <c r="RTV31" s="17"/>
      <c r="RTW31" s="17"/>
      <c r="RTX31" s="17"/>
      <c r="RTY31" s="17"/>
      <c r="RTZ31" s="17"/>
      <c r="RUA31" s="17"/>
      <c r="RUB31" s="17"/>
      <c r="RUC31" s="17"/>
      <c r="RUD31" s="17"/>
      <c r="RUE31" s="17"/>
      <c r="RUF31" s="17"/>
      <c r="RUG31" s="17"/>
      <c r="RUH31" s="17"/>
      <c r="RUI31" s="17"/>
      <c r="RUJ31" s="17"/>
      <c r="RUK31" s="17"/>
      <c r="RUL31" s="17"/>
      <c r="RUM31" s="17"/>
      <c r="RUN31" s="17"/>
      <c r="RUO31" s="17"/>
      <c r="RUP31" s="17"/>
      <c r="RUQ31" s="17"/>
      <c r="RUR31" s="17"/>
      <c r="RUS31" s="17"/>
      <c r="RUT31" s="17"/>
      <c r="RUU31" s="17"/>
      <c r="RUV31" s="17"/>
      <c r="RUW31" s="17"/>
      <c r="RUX31" s="17"/>
      <c r="RUY31" s="17"/>
      <c r="RUZ31" s="17"/>
      <c r="RVA31" s="17"/>
      <c r="RVB31" s="17"/>
      <c r="RVC31" s="17"/>
      <c r="RVD31" s="17"/>
      <c r="RVE31" s="17"/>
      <c r="RVF31" s="17"/>
      <c r="RVG31" s="17"/>
      <c r="RVH31" s="17"/>
      <c r="RVI31" s="17"/>
      <c r="RVJ31" s="17"/>
      <c r="RVK31" s="17"/>
      <c r="RVL31" s="17"/>
      <c r="RVM31" s="17"/>
      <c r="RVN31" s="17"/>
      <c r="RVO31" s="17"/>
      <c r="RVP31" s="17"/>
      <c r="RVQ31" s="17"/>
      <c r="RVR31" s="17"/>
      <c r="RVS31" s="17"/>
      <c r="RVT31" s="17"/>
      <c r="RVU31" s="17"/>
      <c r="RVV31" s="17"/>
      <c r="RVW31" s="17"/>
      <c r="RVX31" s="17"/>
      <c r="RVY31" s="17"/>
      <c r="RVZ31" s="17"/>
      <c r="RWA31" s="17"/>
      <c r="RWB31" s="17"/>
      <c r="RWC31" s="17"/>
      <c r="RWD31" s="17"/>
      <c r="RWE31" s="17"/>
      <c r="RWF31" s="17"/>
      <c r="RWG31" s="17"/>
      <c r="RWH31" s="17"/>
      <c r="RWI31" s="17"/>
      <c r="RWJ31" s="17"/>
      <c r="RWK31" s="17"/>
      <c r="RWL31" s="17"/>
      <c r="RWM31" s="17"/>
      <c r="RWN31" s="17"/>
      <c r="RWO31" s="17"/>
      <c r="RWP31" s="17"/>
      <c r="RWQ31" s="17"/>
      <c r="RWR31" s="17"/>
      <c r="RWS31" s="17"/>
      <c r="RWT31" s="17"/>
      <c r="RWU31" s="17"/>
      <c r="RWV31" s="17"/>
      <c r="RWW31" s="17"/>
      <c r="RWX31" s="17"/>
      <c r="RWY31" s="17"/>
      <c r="RWZ31" s="17"/>
      <c r="RXA31" s="17"/>
      <c r="RXB31" s="17"/>
      <c r="RXC31" s="17"/>
      <c r="RXD31" s="17"/>
      <c r="RXE31" s="17"/>
      <c r="RXF31" s="17"/>
      <c r="RXG31" s="17"/>
      <c r="RXH31" s="17"/>
      <c r="RXI31" s="17"/>
      <c r="RXJ31" s="17"/>
      <c r="RXK31" s="17"/>
      <c r="RXL31" s="17"/>
      <c r="RXM31" s="17"/>
      <c r="RXN31" s="17"/>
      <c r="RXO31" s="17"/>
      <c r="RXP31" s="17"/>
      <c r="RXQ31" s="17"/>
      <c r="RXR31" s="17"/>
      <c r="RXS31" s="17"/>
      <c r="RXT31" s="17"/>
      <c r="RXU31" s="17"/>
      <c r="RXV31" s="17"/>
      <c r="RXW31" s="17"/>
      <c r="RXX31" s="17"/>
      <c r="RXY31" s="17"/>
      <c r="RXZ31" s="17"/>
      <c r="RYA31" s="17"/>
      <c r="RYB31" s="17"/>
      <c r="RYC31" s="17"/>
      <c r="RYD31" s="17"/>
      <c r="RYE31" s="17"/>
      <c r="RYF31" s="17"/>
      <c r="RYG31" s="17"/>
      <c r="RYH31" s="17"/>
      <c r="RYI31" s="17"/>
      <c r="RYJ31" s="17"/>
      <c r="RYK31" s="17"/>
      <c r="RYL31" s="17"/>
      <c r="RYM31" s="17"/>
      <c r="RYN31" s="17"/>
      <c r="RYO31" s="17"/>
      <c r="RYP31" s="17"/>
      <c r="RYQ31" s="17"/>
      <c r="RYR31" s="17"/>
      <c r="RYS31" s="17"/>
      <c r="RYT31" s="17"/>
      <c r="RYU31" s="17"/>
      <c r="RYV31" s="17"/>
      <c r="RYW31" s="17"/>
      <c r="RYX31" s="17"/>
      <c r="RYY31" s="17"/>
      <c r="RYZ31" s="17"/>
      <c r="RZA31" s="17"/>
      <c r="RZB31" s="17"/>
      <c r="RZC31" s="17"/>
      <c r="RZD31" s="17"/>
      <c r="RZE31" s="17"/>
      <c r="RZF31" s="17"/>
      <c r="RZG31" s="17"/>
      <c r="RZH31" s="17"/>
      <c r="RZI31" s="17"/>
      <c r="RZJ31" s="17"/>
      <c r="RZK31" s="17"/>
      <c r="RZL31" s="17"/>
      <c r="RZM31" s="17"/>
      <c r="RZN31" s="17"/>
      <c r="RZO31" s="17"/>
      <c r="RZP31" s="17"/>
      <c r="RZQ31" s="17"/>
      <c r="RZR31" s="17"/>
      <c r="RZS31" s="17"/>
      <c r="RZT31" s="17"/>
      <c r="RZU31" s="17"/>
      <c r="RZV31" s="17"/>
      <c r="RZW31" s="17"/>
      <c r="RZX31" s="17"/>
      <c r="RZY31" s="17"/>
      <c r="RZZ31" s="17"/>
      <c r="SAA31" s="17"/>
      <c r="SAB31" s="17"/>
      <c r="SAC31" s="17"/>
      <c r="SAD31" s="17"/>
      <c r="SAE31" s="17"/>
      <c r="SAF31" s="17"/>
      <c r="SAG31" s="17"/>
      <c r="SAH31" s="17"/>
      <c r="SAI31" s="17"/>
      <c r="SAJ31" s="17"/>
      <c r="SAK31" s="17"/>
      <c r="SAL31" s="17"/>
      <c r="SAM31" s="17"/>
      <c r="SAN31" s="17"/>
      <c r="SAO31" s="17"/>
      <c r="SAP31" s="17"/>
      <c r="SAQ31" s="17"/>
      <c r="SAR31" s="17"/>
      <c r="SAS31" s="17"/>
      <c r="SAT31" s="17"/>
      <c r="SAU31" s="17"/>
      <c r="SAV31" s="17"/>
      <c r="SAW31" s="17"/>
      <c r="SAX31" s="17"/>
      <c r="SAY31" s="17"/>
      <c r="SAZ31" s="17"/>
      <c r="SBA31" s="17"/>
      <c r="SBB31" s="17"/>
      <c r="SBC31" s="17"/>
      <c r="SBD31" s="17"/>
      <c r="SBE31" s="17"/>
      <c r="SBF31" s="17"/>
      <c r="SBG31" s="17"/>
      <c r="SBH31" s="17"/>
      <c r="SBI31" s="17"/>
      <c r="SBJ31" s="17"/>
      <c r="SBK31" s="17"/>
      <c r="SBL31" s="17"/>
      <c r="SBM31" s="17"/>
      <c r="SBN31" s="17"/>
      <c r="SBO31" s="17"/>
      <c r="SBP31" s="17"/>
      <c r="SBQ31" s="17"/>
      <c r="SBR31" s="17"/>
      <c r="SBS31" s="17"/>
      <c r="SBT31" s="17"/>
      <c r="SBU31" s="17"/>
      <c r="SBV31" s="17"/>
      <c r="SBW31" s="17"/>
      <c r="SBX31" s="17"/>
      <c r="SBY31" s="17"/>
      <c r="SBZ31" s="17"/>
      <c r="SCA31" s="17"/>
      <c r="SCB31" s="17"/>
      <c r="SCC31" s="17"/>
      <c r="SCD31" s="17"/>
      <c r="SCE31" s="17"/>
      <c r="SCF31" s="17"/>
      <c r="SCG31" s="17"/>
      <c r="SCH31" s="17"/>
      <c r="SCI31" s="17"/>
      <c r="SCJ31" s="17"/>
      <c r="SCK31" s="17"/>
      <c r="SCL31" s="17"/>
      <c r="SCM31" s="17"/>
      <c r="SCN31" s="17"/>
      <c r="SCO31" s="17"/>
      <c r="SCP31" s="17"/>
      <c r="SCQ31" s="17"/>
      <c r="SCR31" s="17"/>
      <c r="SCS31" s="17"/>
      <c r="SCT31" s="17"/>
      <c r="SCU31" s="17"/>
      <c r="SCV31" s="17"/>
      <c r="SCW31" s="17"/>
      <c r="SCX31" s="17"/>
      <c r="SCY31" s="17"/>
      <c r="SCZ31" s="17"/>
      <c r="SDA31" s="17"/>
      <c r="SDB31" s="17"/>
      <c r="SDC31" s="17"/>
      <c r="SDD31" s="17"/>
      <c r="SDE31" s="17"/>
      <c r="SDF31" s="17"/>
      <c r="SDG31" s="17"/>
      <c r="SDH31" s="17"/>
      <c r="SDI31" s="17"/>
      <c r="SDJ31" s="17"/>
      <c r="SDK31" s="17"/>
      <c r="SDL31" s="17"/>
      <c r="SDM31" s="17"/>
      <c r="SDN31" s="17"/>
      <c r="SDO31" s="17"/>
      <c r="SDP31" s="17"/>
      <c r="SDQ31" s="17"/>
      <c r="SDR31" s="17"/>
      <c r="SDS31" s="17"/>
      <c r="SDT31" s="17"/>
      <c r="SDU31" s="17"/>
      <c r="SDV31" s="17"/>
      <c r="SDW31" s="17"/>
      <c r="SDX31" s="17"/>
      <c r="SDY31" s="17"/>
      <c r="SDZ31" s="17"/>
      <c r="SEA31" s="17"/>
      <c r="SEB31" s="17"/>
      <c r="SEC31" s="17"/>
      <c r="SED31" s="17"/>
      <c r="SEE31" s="17"/>
      <c r="SEF31" s="17"/>
      <c r="SEG31" s="17"/>
      <c r="SEH31" s="17"/>
      <c r="SEI31" s="17"/>
      <c r="SEJ31" s="17"/>
      <c r="SEK31" s="17"/>
      <c r="SEL31" s="17"/>
      <c r="SEM31" s="17"/>
      <c r="SEN31" s="17"/>
      <c r="SEO31" s="17"/>
      <c r="SEP31" s="17"/>
      <c r="SEQ31" s="17"/>
      <c r="SER31" s="17"/>
      <c r="SES31" s="17"/>
      <c r="SET31" s="17"/>
      <c r="SEU31" s="17"/>
      <c r="SEV31" s="17"/>
      <c r="SEW31" s="17"/>
      <c r="SEX31" s="17"/>
      <c r="SEY31" s="17"/>
      <c r="SEZ31" s="17"/>
      <c r="SFA31" s="17"/>
      <c r="SFB31" s="17"/>
      <c r="SFC31" s="17"/>
      <c r="SFD31" s="17"/>
      <c r="SFE31" s="17"/>
      <c r="SFF31" s="17"/>
      <c r="SFG31" s="17"/>
      <c r="SFH31" s="17"/>
      <c r="SFI31" s="17"/>
      <c r="SFJ31" s="17"/>
      <c r="SFK31" s="17"/>
      <c r="SFL31" s="17"/>
      <c r="SFM31" s="17"/>
      <c r="SFN31" s="17"/>
      <c r="SFO31" s="17"/>
      <c r="SFP31" s="17"/>
      <c r="SFQ31" s="17"/>
      <c r="SFR31" s="17"/>
      <c r="SFS31" s="17"/>
      <c r="SFT31" s="17"/>
      <c r="SFU31" s="17"/>
      <c r="SFV31" s="17"/>
      <c r="SFW31" s="17"/>
      <c r="SFX31" s="17"/>
      <c r="SFY31" s="17"/>
      <c r="SFZ31" s="17"/>
      <c r="SGA31" s="17"/>
      <c r="SGB31" s="17"/>
      <c r="SGC31" s="17"/>
      <c r="SGD31" s="17"/>
      <c r="SGE31" s="17"/>
      <c r="SGF31" s="17"/>
      <c r="SGG31" s="17"/>
      <c r="SGH31" s="17"/>
      <c r="SGI31" s="17"/>
      <c r="SGJ31" s="17"/>
      <c r="SGK31" s="17"/>
      <c r="SGL31" s="17"/>
      <c r="SGM31" s="17"/>
      <c r="SGN31" s="17"/>
      <c r="SGO31" s="17"/>
      <c r="SGP31" s="17"/>
      <c r="SGQ31" s="17"/>
      <c r="SGR31" s="17"/>
      <c r="SGS31" s="17"/>
      <c r="SGT31" s="17"/>
      <c r="SGU31" s="17"/>
      <c r="SGV31" s="17"/>
      <c r="SGW31" s="17"/>
      <c r="SGX31" s="17"/>
      <c r="SGY31" s="17"/>
      <c r="SGZ31" s="17"/>
      <c r="SHA31" s="17"/>
      <c r="SHB31" s="17"/>
      <c r="SHC31" s="17"/>
      <c r="SHD31" s="17"/>
      <c r="SHE31" s="17"/>
      <c r="SHF31" s="17"/>
      <c r="SHG31" s="17"/>
      <c r="SHH31" s="17"/>
      <c r="SHI31" s="17"/>
      <c r="SHJ31" s="17"/>
      <c r="SHK31" s="17"/>
      <c r="SHL31" s="17"/>
      <c r="SHM31" s="17"/>
      <c r="SHN31" s="17"/>
      <c r="SHO31" s="17"/>
      <c r="SHP31" s="17"/>
      <c r="SHQ31" s="17"/>
      <c r="SHR31" s="17"/>
      <c r="SHS31" s="17"/>
      <c r="SHT31" s="17"/>
      <c r="SHU31" s="17"/>
      <c r="SHV31" s="17"/>
      <c r="SHW31" s="17"/>
      <c r="SHX31" s="17"/>
      <c r="SHY31" s="17"/>
      <c r="SHZ31" s="17"/>
      <c r="SIA31" s="17"/>
      <c r="SIB31" s="17"/>
      <c r="SIC31" s="17"/>
      <c r="SID31" s="17"/>
      <c r="SIE31" s="17"/>
      <c r="SIF31" s="17"/>
      <c r="SIG31" s="17"/>
      <c r="SIH31" s="17"/>
      <c r="SII31" s="17"/>
      <c r="SIJ31" s="17"/>
      <c r="SIK31" s="17"/>
      <c r="SIL31" s="17"/>
      <c r="SIM31" s="17"/>
      <c r="SIN31" s="17"/>
      <c r="SIO31" s="17"/>
      <c r="SIP31" s="17"/>
      <c r="SIQ31" s="17"/>
      <c r="SIR31" s="17"/>
      <c r="SIS31" s="17"/>
      <c r="SIT31" s="17"/>
      <c r="SIU31" s="17"/>
      <c r="SIV31" s="17"/>
      <c r="SIW31" s="17"/>
      <c r="SIX31" s="17"/>
      <c r="SIY31" s="17"/>
      <c r="SIZ31" s="17"/>
      <c r="SJA31" s="17"/>
      <c r="SJB31" s="17"/>
      <c r="SJC31" s="17"/>
      <c r="SJD31" s="17"/>
      <c r="SJE31" s="17"/>
      <c r="SJF31" s="17"/>
      <c r="SJG31" s="17"/>
      <c r="SJH31" s="17"/>
      <c r="SJI31" s="17"/>
      <c r="SJJ31" s="17"/>
      <c r="SJK31" s="17"/>
      <c r="SJL31" s="17"/>
      <c r="SJM31" s="17"/>
      <c r="SJN31" s="17"/>
      <c r="SJO31" s="17"/>
      <c r="SJP31" s="17"/>
      <c r="SJQ31" s="17"/>
      <c r="SJR31" s="17"/>
      <c r="SJS31" s="17"/>
      <c r="SJT31" s="17"/>
      <c r="SJU31" s="17"/>
      <c r="SJV31" s="17"/>
      <c r="SJW31" s="17"/>
      <c r="SJX31" s="17"/>
      <c r="SJY31" s="17"/>
      <c r="SJZ31" s="17"/>
      <c r="SKA31" s="17"/>
      <c r="SKB31" s="17"/>
      <c r="SKC31" s="17"/>
      <c r="SKD31" s="17"/>
      <c r="SKE31" s="17"/>
      <c r="SKF31" s="17"/>
      <c r="SKG31" s="17"/>
      <c r="SKH31" s="17"/>
      <c r="SKI31" s="17"/>
      <c r="SKJ31" s="17"/>
      <c r="SKK31" s="17"/>
      <c r="SKL31" s="17"/>
      <c r="SKM31" s="17"/>
      <c r="SKN31" s="17"/>
      <c r="SKO31" s="17"/>
      <c r="SKP31" s="17"/>
      <c r="SKQ31" s="17"/>
      <c r="SKR31" s="17"/>
      <c r="SKS31" s="17"/>
      <c r="SKT31" s="17"/>
      <c r="SKU31" s="17"/>
      <c r="SKV31" s="17"/>
      <c r="SKW31" s="17"/>
      <c r="SKX31" s="17"/>
      <c r="SKY31" s="17"/>
      <c r="SKZ31" s="17"/>
      <c r="SLA31" s="17"/>
      <c r="SLB31" s="17"/>
      <c r="SLC31" s="17"/>
      <c r="SLD31" s="17"/>
      <c r="SLE31" s="17"/>
      <c r="SLF31" s="17"/>
      <c r="SLG31" s="17"/>
      <c r="SLH31" s="17"/>
      <c r="SLI31" s="17"/>
      <c r="SLJ31" s="17"/>
      <c r="SLK31" s="17"/>
      <c r="SLL31" s="17"/>
      <c r="SLM31" s="17"/>
      <c r="SLN31" s="17"/>
      <c r="SLO31" s="17"/>
      <c r="SLP31" s="17"/>
      <c r="SLQ31" s="17"/>
      <c r="SLR31" s="17"/>
      <c r="SLS31" s="17"/>
      <c r="SLT31" s="17"/>
      <c r="SLU31" s="17"/>
      <c r="SLV31" s="17"/>
      <c r="SLW31" s="17"/>
      <c r="SLX31" s="17"/>
      <c r="SLY31" s="17"/>
      <c r="SLZ31" s="17"/>
      <c r="SMA31" s="17"/>
      <c r="SMB31" s="17"/>
      <c r="SMC31" s="17"/>
      <c r="SMD31" s="17"/>
      <c r="SME31" s="17"/>
      <c r="SMF31" s="17"/>
      <c r="SMG31" s="17"/>
      <c r="SMH31" s="17"/>
      <c r="SMI31" s="17"/>
      <c r="SMJ31" s="17"/>
      <c r="SMK31" s="17"/>
      <c r="SML31" s="17"/>
      <c r="SMM31" s="17"/>
      <c r="SMN31" s="17"/>
      <c r="SMO31" s="17"/>
      <c r="SMP31" s="17"/>
      <c r="SMQ31" s="17"/>
      <c r="SMR31" s="17"/>
      <c r="SMS31" s="17"/>
      <c r="SMT31" s="17"/>
      <c r="SMU31" s="17"/>
      <c r="SMV31" s="17"/>
      <c r="SMW31" s="17"/>
      <c r="SMX31" s="17"/>
      <c r="SMY31" s="17"/>
      <c r="SMZ31" s="17"/>
      <c r="SNA31" s="17"/>
      <c r="SNB31" s="17"/>
      <c r="SNC31" s="17"/>
      <c r="SND31" s="17"/>
      <c r="SNE31" s="17"/>
      <c r="SNF31" s="17"/>
      <c r="SNG31" s="17"/>
      <c r="SNH31" s="17"/>
      <c r="SNI31" s="17"/>
      <c r="SNJ31" s="17"/>
      <c r="SNK31" s="17"/>
      <c r="SNL31" s="17"/>
      <c r="SNM31" s="17"/>
      <c r="SNN31" s="17"/>
      <c r="SNO31" s="17"/>
      <c r="SNP31" s="17"/>
      <c r="SNQ31" s="17"/>
      <c r="SNR31" s="17"/>
      <c r="SNS31" s="17"/>
      <c r="SNT31" s="17"/>
      <c r="SNU31" s="17"/>
      <c r="SNV31" s="17"/>
      <c r="SNW31" s="17"/>
      <c r="SNX31" s="17"/>
      <c r="SNY31" s="17"/>
      <c r="SNZ31" s="17"/>
      <c r="SOA31" s="17"/>
      <c r="SOB31" s="17"/>
      <c r="SOC31" s="17"/>
      <c r="SOD31" s="17"/>
      <c r="SOE31" s="17"/>
      <c r="SOF31" s="17"/>
      <c r="SOG31" s="17"/>
      <c r="SOH31" s="17"/>
      <c r="SOI31" s="17"/>
      <c r="SOJ31" s="17"/>
      <c r="SOK31" s="17"/>
      <c r="SOL31" s="17"/>
      <c r="SOM31" s="17"/>
      <c r="SON31" s="17"/>
      <c r="SOO31" s="17"/>
      <c r="SOP31" s="17"/>
      <c r="SOQ31" s="17"/>
      <c r="SOR31" s="17"/>
      <c r="SOS31" s="17"/>
      <c r="SOT31" s="17"/>
      <c r="SOU31" s="17"/>
      <c r="SOV31" s="17"/>
      <c r="SOW31" s="17"/>
      <c r="SOX31" s="17"/>
      <c r="SOY31" s="17"/>
      <c r="SOZ31" s="17"/>
      <c r="SPA31" s="17"/>
      <c r="SPB31" s="17"/>
      <c r="SPC31" s="17"/>
      <c r="SPD31" s="17"/>
      <c r="SPE31" s="17"/>
      <c r="SPF31" s="17"/>
      <c r="SPG31" s="17"/>
      <c r="SPH31" s="17"/>
      <c r="SPI31" s="17"/>
      <c r="SPJ31" s="17"/>
      <c r="SPK31" s="17"/>
      <c r="SPL31" s="17"/>
      <c r="SPM31" s="17"/>
      <c r="SPN31" s="17"/>
      <c r="SPO31" s="17"/>
      <c r="SPP31" s="17"/>
      <c r="SPQ31" s="17"/>
      <c r="SPR31" s="17"/>
      <c r="SPS31" s="17"/>
      <c r="SPT31" s="17"/>
      <c r="SPU31" s="17"/>
      <c r="SPV31" s="17"/>
      <c r="SPW31" s="17"/>
      <c r="SPX31" s="17"/>
      <c r="SPY31" s="17"/>
      <c r="SPZ31" s="17"/>
      <c r="SQA31" s="17"/>
      <c r="SQB31" s="17"/>
      <c r="SQC31" s="17"/>
      <c r="SQD31" s="17"/>
      <c r="SQE31" s="17"/>
      <c r="SQF31" s="17"/>
      <c r="SQG31" s="17"/>
      <c r="SQH31" s="17"/>
      <c r="SQI31" s="17"/>
      <c r="SQJ31" s="17"/>
      <c r="SQK31" s="17"/>
      <c r="SQL31" s="17"/>
      <c r="SQM31" s="17"/>
      <c r="SQN31" s="17"/>
      <c r="SQO31" s="17"/>
      <c r="SQP31" s="17"/>
      <c r="SQQ31" s="17"/>
      <c r="SQR31" s="17"/>
      <c r="SQS31" s="17"/>
      <c r="SQT31" s="17"/>
      <c r="SQU31" s="17"/>
      <c r="SQV31" s="17"/>
      <c r="SQW31" s="17"/>
      <c r="SQX31" s="17"/>
      <c r="SQY31" s="17"/>
      <c r="SQZ31" s="17"/>
      <c r="SRA31" s="17"/>
      <c r="SRB31" s="17"/>
      <c r="SRC31" s="17"/>
      <c r="SRD31" s="17"/>
      <c r="SRE31" s="17"/>
      <c r="SRF31" s="17"/>
      <c r="SRG31" s="17"/>
      <c r="SRH31" s="17"/>
      <c r="SRI31" s="17"/>
      <c r="SRJ31" s="17"/>
      <c r="SRK31" s="17"/>
      <c r="SRL31" s="17"/>
      <c r="SRM31" s="17"/>
      <c r="SRN31" s="17"/>
      <c r="SRO31" s="17"/>
      <c r="SRP31" s="17"/>
      <c r="SRQ31" s="17"/>
      <c r="SRR31" s="17"/>
      <c r="SRS31" s="17"/>
      <c r="SRT31" s="17"/>
      <c r="SRU31" s="17"/>
      <c r="SRV31" s="17"/>
      <c r="SRW31" s="17"/>
      <c r="SRX31" s="17"/>
      <c r="SRY31" s="17"/>
      <c r="SRZ31" s="17"/>
      <c r="SSA31" s="17"/>
      <c r="SSB31" s="17"/>
      <c r="SSC31" s="17"/>
      <c r="SSD31" s="17"/>
      <c r="SSE31" s="17"/>
      <c r="SSF31" s="17"/>
      <c r="SSG31" s="17"/>
      <c r="SSH31" s="17"/>
      <c r="SSI31" s="17"/>
      <c r="SSJ31" s="17"/>
      <c r="SSK31" s="17"/>
      <c r="SSL31" s="17"/>
      <c r="SSM31" s="17"/>
      <c r="SSN31" s="17"/>
      <c r="SSO31" s="17"/>
      <c r="SSP31" s="17"/>
      <c r="SSQ31" s="17"/>
      <c r="SSR31" s="17"/>
      <c r="SSS31" s="17"/>
      <c r="SST31" s="17"/>
      <c r="SSU31" s="17"/>
      <c r="SSV31" s="17"/>
      <c r="SSW31" s="17"/>
      <c r="SSX31" s="17"/>
      <c r="SSY31" s="17"/>
      <c r="SSZ31" s="17"/>
      <c r="STA31" s="17"/>
      <c r="STB31" s="17"/>
      <c r="STC31" s="17"/>
      <c r="STD31" s="17"/>
      <c r="STE31" s="17"/>
      <c r="STF31" s="17"/>
      <c r="STG31" s="17"/>
      <c r="STH31" s="17"/>
      <c r="STI31" s="17"/>
      <c r="STJ31" s="17"/>
      <c r="STK31" s="17"/>
      <c r="STL31" s="17"/>
      <c r="STM31" s="17"/>
      <c r="STN31" s="17"/>
      <c r="STO31" s="17"/>
      <c r="STP31" s="17"/>
      <c r="STQ31" s="17"/>
      <c r="STR31" s="17"/>
      <c r="STS31" s="17"/>
      <c r="STT31" s="17"/>
      <c r="STU31" s="17"/>
      <c r="STV31" s="17"/>
      <c r="STW31" s="17"/>
      <c r="STX31" s="17"/>
      <c r="STY31" s="17"/>
      <c r="STZ31" s="17"/>
      <c r="SUA31" s="17"/>
      <c r="SUB31" s="17"/>
      <c r="SUC31" s="17"/>
      <c r="SUD31" s="17"/>
      <c r="SUE31" s="17"/>
      <c r="SUF31" s="17"/>
      <c r="SUG31" s="17"/>
      <c r="SUH31" s="17"/>
      <c r="SUI31" s="17"/>
      <c r="SUJ31" s="17"/>
      <c r="SUK31" s="17"/>
      <c r="SUL31" s="17"/>
      <c r="SUM31" s="17"/>
      <c r="SUN31" s="17"/>
      <c r="SUO31" s="17"/>
      <c r="SUP31" s="17"/>
      <c r="SUQ31" s="17"/>
      <c r="SUR31" s="17"/>
      <c r="SUS31" s="17"/>
      <c r="SUT31" s="17"/>
      <c r="SUU31" s="17"/>
      <c r="SUV31" s="17"/>
      <c r="SUW31" s="17"/>
      <c r="SUX31" s="17"/>
      <c r="SUY31" s="17"/>
      <c r="SUZ31" s="17"/>
      <c r="SVA31" s="17"/>
      <c r="SVB31" s="17"/>
      <c r="SVC31" s="17"/>
      <c r="SVD31" s="17"/>
      <c r="SVE31" s="17"/>
      <c r="SVF31" s="17"/>
      <c r="SVG31" s="17"/>
      <c r="SVH31" s="17"/>
      <c r="SVI31" s="17"/>
      <c r="SVJ31" s="17"/>
      <c r="SVK31" s="17"/>
      <c r="SVL31" s="17"/>
      <c r="SVM31" s="17"/>
      <c r="SVN31" s="17"/>
      <c r="SVO31" s="17"/>
      <c r="SVP31" s="17"/>
      <c r="SVQ31" s="17"/>
      <c r="SVR31" s="17"/>
      <c r="SVS31" s="17"/>
      <c r="SVT31" s="17"/>
      <c r="SVU31" s="17"/>
      <c r="SVV31" s="17"/>
      <c r="SVW31" s="17"/>
      <c r="SVX31" s="17"/>
      <c r="SVY31" s="17"/>
      <c r="SVZ31" s="17"/>
      <c r="SWA31" s="17"/>
      <c r="SWB31" s="17"/>
      <c r="SWC31" s="17"/>
      <c r="SWD31" s="17"/>
      <c r="SWE31" s="17"/>
      <c r="SWF31" s="17"/>
      <c r="SWG31" s="17"/>
      <c r="SWH31" s="17"/>
      <c r="SWI31" s="17"/>
      <c r="SWJ31" s="17"/>
      <c r="SWK31" s="17"/>
      <c r="SWL31" s="17"/>
      <c r="SWM31" s="17"/>
      <c r="SWN31" s="17"/>
      <c r="SWO31" s="17"/>
      <c r="SWP31" s="17"/>
      <c r="SWQ31" s="17"/>
      <c r="SWR31" s="17"/>
      <c r="SWS31" s="17"/>
      <c r="SWT31" s="17"/>
      <c r="SWU31" s="17"/>
      <c r="SWV31" s="17"/>
      <c r="SWW31" s="17"/>
      <c r="SWX31" s="17"/>
      <c r="SWY31" s="17"/>
      <c r="SWZ31" s="17"/>
      <c r="SXA31" s="17"/>
      <c r="SXB31" s="17"/>
      <c r="SXC31" s="17"/>
      <c r="SXD31" s="17"/>
      <c r="SXE31" s="17"/>
      <c r="SXF31" s="17"/>
      <c r="SXG31" s="17"/>
      <c r="SXH31" s="17"/>
      <c r="SXI31" s="17"/>
      <c r="SXJ31" s="17"/>
      <c r="SXK31" s="17"/>
      <c r="SXL31" s="17"/>
      <c r="SXM31" s="17"/>
      <c r="SXN31" s="17"/>
      <c r="SXO31" s="17"/>
      <c r="SXP31" s="17"/>
      <c r="SXQ31" s="17"/>
      <c r="SXR31" s="17"/>
      <c r="SXS31" s="17"/>
      <c r="SXT31" s="17"/>
      <c r="SXU31" s="17"/>
      <c r="SXV31" s="17"/>
      <c r="SXW31" s="17"/>
      <c r="SXX31" s="17"/>
      <c r="SXY31" s="17"/>
      <c r="SXZ31" s="17"/>
      <c r="SYA31" s="17"/>
      <c r="SYB31" s="17"/>
      <c r="SYC31" s="17"/>
      <c r="SYD31" s="17"/>
      <c r="SYE31" s="17"/>
      <c r="SYF31" s="17"/>
      <c r="SYG31" s="17"/>
      <c r="SYH31" s="17"/>
      <c r="SYI31" s="17"/>
      <c r="SYJ31" s="17"/>
      <c r="SYK31" s="17"/>
      <c r="SYL31" s="17"/>
      <c r="SYM31" s="17"/>
      <c r="SYN31" s="17"/>
      <c r="SYO31" s="17"/>
      <c r="SYP31" s="17"/>
      <c r="SYQ31" s="17"/>
      <c r="SYR31" s="17"/>
      <c r="SYS31" s="17"/>
      <c r="SYT31" s="17"/>
      <c r="SYU31" s="17"/>
      <c r="SYV31" s="17"/>
      <c r="SYW31" s="17"/>
      <c r="SYX31" s="17"/>
      <c r="SYY31" s="17"/>
      <c r="SYZ31" s="17"/>
      <c r="SZA31" s="17"/>
      <c r="SZB31" s="17"/>
      <c r="SZC31" s="17"/>
      <c r="SZD31" s="17"/>
      <c r="SZE31" s="17"/>
      <c r="SZF31" s="17"/>
      <c r="SZG31" s="17"/>
      <c r="SZH31" s="17"/>
      <c r="SZI31" s="17"/>
      <c r="SZJ31" s="17"/>
      <c r="SZK31" s="17"/>
      <c r="SZL31" s="17"/>
      <c r="SZM31" s="17"/>
      <c r="SZN31" s="17"/>
      <c r="SZO31" s="17"/>
      <c r="SZP31" s="17"/>
      <c r="SZQ31" s="17"/>
      <c r="SZR31" s="17"/>
      <c r="SZS31" s="17"/>
      <c r="SZT31" s="17"/>
      <c r="SZU31" s="17"/>
      <c r="SZV31" s="17"/>
      <c r="SZW31" s="17"/>
      <c r="SZX31" s="17"/>
      <c r="SZY31" s="17"/>
      <c r="SZZ31" s="17"/>
      <c r="TAA31" s="17"/>
      <c r="TAB31" s="17"/>
      <c r="TAC31" s="17"/>
      <c r="TAD31" s="17"/>
      <c r="TAE31" s="17"/>
      <c r="TAF31" s="17"/>
      <c r="TAG31" s="17"/>
      <c r="TAH31" s="17"/>
      <c r="TAI31" s="17"/>
      <c r="TAJ31" s="17"/>
      <c r="TAK31" s="17"/>
      <c r="TAL31" s="17"/>
      <c r="TAM31" s="17"/>
      <c r="TAN31" s="17"/>
      <c r="TAO31" s="17"/>
      <c r="TAP31" s="17"/>
      <c r="TAQ31" s="17"/>
      <c r="TAR31" s="17"/>
      <c r="TAS31" s="17"/>
      <c r="TAT31" s="17"/>
      <c r="TAU31" s="17"/>
      <c r="TAV31" s="17"/>
      <c r="TAW31" s="17"/>
      <c r="TAX31" s="17"/>
      <c r="TAY31" s="17"/>
      <c r="TAZ31" s="17"/>
      <c r="TBA31" s="17"/>
      <c r="TBB31" s="17"/>
      <c r="TBC31" s="17"/>
      <c r="TBD31" s="17"/>
      <c r="TBE31" s="17"/>
      <c r="TBF31" s="17"/>
      <c r="TBG31" s="17"/>
      <c r="TBH31" s="17"/>
      <c r="TBI31" s="17"/>
      <c r="TBJ31" s="17"/>
      <c r="TBK31" s="17"/>
      <c r="TBL31" s="17"/>
      <c r="TBM31" s="17"/>
      <c r="TBN31" s="17"/>
      <c r="TBO31" s="17"/>
      <c r="TBP31" s="17"/>
      <c r="TBQ31" s="17"/>
      <c r="TBR31" s="17"/>
      <c r="TBS31" s="17"/>
      <c r="TBT31" s="17"/>
      <c r="TBU31" s="17"/>
      <c r="TBV31" s="17"/>
      <c r="TBW31" s="17"/>
      <c r="TBX31" s="17"/>
      <c r="TBY31" s="17"/>
      <c r="TBZ31" s="17"/>
      <c r="TCA31" s="17"/>
      <c r="TCB31" s="17"/>
      <c r="TCC31" s="17"/>
      <c r="TCD31" s="17"/>
      <c r="TCE31" s="17"/>
      <c r="TCF31" s="17"/>
      <c r="TCG31" s="17"/>
      <c r="TCH31" s="17"/>
      <c r="TCI31" s="17"/>
      <c r="TCJ31" s="17"/>
      <c r="TCK31" s="17"/>
      <c r="TCL31" s="17"/>
      <c r="TCM31" s="17"/>
      <c r="TCN31" s="17"/>
      <c r="TCO31" s="17"/>
      <c r="TCP31" s="17"/>
      <c r="TCQ31" s="17"/>
      <c r="TCR31" s="17"/>
      <c r="TCS31" s="17"/>
      <c r="TCT31" s="17"/>
      <c r="TCU31" s="17"/>
      <c r="TCV31" s="17"/>
      <c r="TCW31" s="17"/>
      <c r="TCX31" s="17"/>
      <c r="TCY31" s="17"/>
      <c r="TCZ31" s="17"/>
      <c r="TDA31" s="17"/>
      <c r="TDB31" s="17"/>
      <c r="TDC31" s="17"/>
      <c r="TDD31" s="17"/>
      <c r="TDE31" s="17"/>
      <c r="TDF31" s="17"/>
      <c r="TDG31" s="17"/>
      <c r="TDH31" s="17"/>
      <c r="TDI31" s="17"/>
      <c r="TDJ31" s="17"/>
      <c r="TDK31" s="17"/>
      <c r="TDL31" s="17"/>
      <c r="TDM31" s="17"/>
      <c r="TDN31" s="17"/>
      <c r="TDO31" s="17"/>
      <c r="TDP31" s="17"/>
      <c r="TDQ31" s="17"/>
      <c r="TDR31" s="17"/>
      <c r="TDS31" s="17"/>
      <c r="TDT31" s="17"/>
      <c r="TDU31" s="17"/>
      <c r="TDV31" s="17"/>
      <c r="TDW31" s="17"/>
      <c r="TDX31" s="17"/>
      <c r="TDY31" s="17"/>
      <c r="TDZ31" s="17"/>
      <c r="TEA31" s="17"/>
      <c r="TEB31" s="17"/>
      <c r="TEC31" s="17"/>
      <c r="TED31" s="17"/>
      <c r="TEE31" s="17"/>
      <c r="TEF31" s="17"/>
      <c r="TEG31" s="17"/>
      <c r="TEH31" s="17"/>
      <c r="TEI31" s="17"/>
      <c r="TEJ31" s="17"/>
      <c r="TEK31" s="17"/>
      <c r="TEL31" s="17"/>
      <c r="TEM31" s="17"/>
      <c r="TEN31" s="17"/>
      <c r="TEO31" s="17"/>
      <c r="TEP31" s="17"/>
      <c r="TEQ31" s="17"/>
      <c r="TER31" s="17"/>
      <c r="TES31" s="17"/>
      <c r="TET31" s="17"/>
      <c r="TEU31" s="17"/>
      <c r="TEV31" s="17"/>
      <c r="TEW31" s="17"/>
      <c r="TEX31" s="17"/>
      <c r="TEY31" s="17"/>
      <c r="TEZ31" s="17"/>
      <c r="TFA31" s="17"/>
      <c r="TFB31" s="17"/>
      <c r="TFC31" s="17"/>
      <c r="TFD31" s="17"/>
      <c r="TFE31" s="17"/>
      <c r="TFF31" s="17"/>
      <c r="TFG31" s="17"/>
      <c r="TFH31" s="17"/>
      <c r="TFI31" s="17"/>
      <c r="TFJ31" s="17"/>
      <c r="TFK31" s="17"/>
      <c r="TFL31" s="17"/>
      <c r="TFM31" s="17"/>
      <c r="TFN31" s="17"/>
      <c r="TFO31" s="17"/>
      <c r="TFP31" s="17"/>
      <c r="TFQ31" s="17"/>
      <c r="TFR31" s="17"/>
      <c r="TFS31" s="17"/>
      <c r="TFT31" s="17"/>
      <c r="TFU31" s="17"/>
      <c r="TFV31" s="17"/>
      <c r="TFW31" s="17"/>
      <c r="TFX31" s="17"/>
      <c r="TFY31" s="17"/>
      <c r="TFZ31" s="17"/>
      <c r="TGA31" s="17"/>
      <c r="TGB31" s="17"/>
      <c r="TGC31" s="17"/>
      <c r="TGD31" s="17"/>
      <c r="TGE31" s="17"/>
      <c r="TGF31" s="17"/>
      <c r="TGG31" s="17"/>
      <c r="TGH31" s="17"/>
      <c r="TGI31" s="17"/>
      <c r="TGJ31" s="17"/>
      <c r="TGK31" s="17"/>
      <c r="TGL31" s="17"/>
      <c r="TGM31" s="17"/>
      <c r="TGN31" s="17"/>
      <c r="TGO31" s="17"/>
      <c r="TGP31" s="17"/>
      <c r="TGQ31" s="17"/>
      <c r="TGR31" s="17"/>
      <c r="TGS31" s="17"/>
      <c r="TGT31" s="17"/>
      <c r="TGU31" s="17"/>
      <c r="TGV31" s="17"/>
      <c r="TGW31" s="17"/>
      <c r="TGX31" s="17"/>
      <c r="TGY31" s="17"/>
      <c r="TGZ31" s="17"/>
      <c r="THA31" s="17"/>
      <c r="THB31" s="17"/>
      <c r="THC31" s="17"/>
      <c r="THD31" s="17"/>
      <c r="THE31" s="17"/>
      <c r="THF31" s="17"/>
      <c r="THG31" s="17"/>
      <c r="THH31" s="17"/>
      <c r="THI31" s="17"/>
      <c r="THJ31" s="17"/>
      <c r="THK31" s="17"/>
      <c r="THL31" s="17"/>
      <c r="THM31" s="17"/>
      <c r="THN31" s="17"/>
      <c r="THO31" s="17"/>
      <c r="THP31" s="17"/>
      <c r="THQ31" s="17"/>
      <c r="THR31" s="17"/>
      <c r="THS31" s="17"/>
      <c r="THT31" s="17"/>
      <c r="THU31" s="17"/>
      <c r="THV31" s="17"/>
      <c r="THW31" s="17"/>
      <c r="THX31" s="17"/>
      <c r="THY31" s="17"/>
      <c r="THZ31" s="17"/>
      <c r="TIA31" s="17"/>
      <c r="TIB31" s="17"/>
      <c r="TIC31" s="17"/>
      <c r="TID31" s="17"/>
      <c r="TIE31" s="17"/>
      <c r="TIF31" s="17"/>
      <c r="TIG31" s="17"/>
      <c r="TIH31" s="17"/>
      <c r="TII31" s="17"/>
      <c r="TIJ31" s="17"/>
      <c r="TIK31" s="17"/>
      <c r="TIL31" s="17"/>
      <c r="TIM31" s="17"/>
      <c r="TIN31" s="17"/>
      <c r="TIO31" s="17"/>
      <c r="TIP31" s="17"/>
      <c r="TIQ31" s="17"/>
      <c r="TIR31" s="17"/>
      <c r="TIS31" s="17"/>
      <c r="TIT31" s="17"/>
      <c r="TIU31" s="17"/>
      <c r="TIV31" s="17"/>
      <c r="TIW31" s="17"/>
      <c r="TIX31" s="17"/>
      <c r="TIY31" s="17"/>
      <c r="TIZ31" s="17"/>
      <c r="TJA31" s="17"/>
      <c r="TJB31" s="17"/>
      <c r="TJC31" s="17"/>
      <c r="TJD31" s="17"/>
      <c r="TJE31" s="17"/>
      <c r="TJF31" s="17"/>
      <c r="TJG31" s="17"/>
      <c r="TJH31" s="17"/>
      <c r="TJI31" s="17"/>
      <c r="TJJ31" s="17"/>
      <c r="TJK31" s="17"/>
      <c r="TJL31" s="17"/>
      <c r="TJM31" s="17"/>
      <c r="TJN31" s="17"/>
      <c r="TJO31" s="17"/>
      <c r="TJP31" s="17"/>
      <c r="TJQ31" s="17"/>
      <c r="TJR31" s="17"/>
      <c r="TJS31" s="17"/>
      <c r="TJT31" s="17"/>
      <c r="TJU31" s="17"/>
      <c r="TJV31" s="17"/>
      <c r="TJW31" s="17"/>
      <c r="TJX31" s="17"/>
      <c r="TJY31" s="17"/>
      <c r="TJZ31" s="17"/>
      <c r="TKA31" s="17"/>
      <c r="TKB31" s="17"/>
      <c r="TKC31" s="17"/>
      <c r="TKD31" s="17"/>
      <c r="TKE31" s="17"/>
      <c r="TKF31" s="17"/>
      <c r="TKG31" s="17"/>
      <c r="TKH31" s="17"/>
      <c r="TKI31" s="17"/>
      <c r="TKJ31" s="17"/>
      <c r="TKK31" s="17"/>
      <c r="TKL31" s="17"/>
      <c r="TKM31" s="17"/>
      <c r="TKN31" s="17"/>
      <c r="TKO31" s="17"/>
      <c r="TKP31" s="17"/>
      <c r="TKQ31" s="17"/>
      <c r="TKR31" s="17"/>
      <c r="TKS31" s="17"/>
      <c r="TKT31" s="17"/>
      <c r="TKU31" s="17"/>
      <c r="TKV31" s="17"/>
      <c r="TKW31" s="17"/>
      <c r="TKX31" s="17"/>
      <c r="TKY31" s="17"/>
      <c r="TKZ31" s="17"/>
      <c r="TLA31" s="17"/>
      <c r="TLB31" s="17"/>
      <c r="TLC31" s="17"/>
      <c r="TLD31" s="17"/>
      <c r="TLE31" s="17"/>
      <c r="TLF31" s="17"/>
      <c r="TLG31" s="17"/>
      <c r="TLH31" s="17"/>
      <c r="TLI31" s="17"/>
      <c r="TLJ31" s="17"/>
      <c r="TLK31" s="17"/>
      <c r="TLL31" s="17"/>
      <c r="TLM31" s="17"/>
      <c r="TLN31" s="17"/>
      <c r="TLO31" s="17"/>
      <c r="TLP31" s="17"/>
      <c r="TLQ31" s="17"/>
      <c r="TLR31" s="17"/>
      <c r="TLS31" s="17"/>
      <c r="TLT31" s="17"/>
      <c r="TLU31" s="17"/>
      <c r="TLV31" s="17"/>
      <c r="TLW31" s="17"/>
      <c r="TLX31" s="17"/>
      <c r="TLY31" s="17"/>
      <c r="TLZ31" s="17"/>
      <c r="TMA31" s="17"/>
      <c r="TMB31" s="17"/>
      <c r="TMC31" s="17"/>
      <c r="TMD31" s="17"/>
      <c r="TME31" s="17"/>
      <c r="TMF31" s="17"/>
      <c r="TMG31" s="17"/>
      <c r="TMH31" s="17"/>
      <c r="TMI31" s="17"/>
      <c r="TMJ31" s="17"/>
      <c r="TMK31" s="17"/>
      <c r="TML31" s="17"/>
      <c r="TMM31" s="17"/>
      <c r="TMN31" s="17"/>
      <c r="TMO31" s="17"/>
      <c r="TMP31" s="17"/>
      <c r="TMQ31" s="17"/>
      <c r="TMR31" s="17"/>
      <c r="TMS31" s="17"/>
      <c r="TMT31" s="17"/>
      <c r="TMU31" s="17"/>
      <c r="TMV31" s="17"/>
      <c r="TMW31" s="17"/>
      <c r="TMX31" s="17"/>
      <c r="TMY31" s="17"/>
      <c r="TMZ31" s="17"/>
      <c r="TNA31" s="17"/>
      <c r="TNB31" s="17"/>
      <c r="TNC31" s="17"/>
      <c r="TND31" s="17"/>
      <c r="TNE31" s="17"/>
      <c r="TNF31" s="17"/>
      <c r="TNG31" s="17"/>
      <c r="TNH31" s="17"/>
      <c r="TNI31" s="17"/>
      <c r="TNJ31" s="17"/>
      <c r="TNK31" s="17"/>
      <c r="TNL31" s="17"/>
      <c r="TNM31" s="17"/>
      <c r="TNN31" s="17"/>
      <c r="TNO31" s="17"/>
      <c r="TNP31" s="17"/>
      <c r="TNQ31" s="17"/>
      <c r="TNR31" s="17"/>
      <c r="TNS31" s="17"/>
      <c r="TNT31" s="17"/>
      <c r="TNU31" s="17"/>
      <c r="TNV31" s="17"/>
      <c r="TNW31" s="17"/>
      <c r="TNX31" s="17"/>
      <c r="TNY31" s="17"/>
      <c r="TNZ31" s="17"/>
      <c r="TOA31" s="17"/>
      <c r="TOB31" s="17"/>
      <c r="TOC31" s="17"/>
      <c r="TOD31" s="17"/>
      <c r="TOE31" s="17"/>
      <c r="TOF31" s="17"/>
      <c r="TOG31" s="17"/>
      <c r="TOH31" s="17"/>
      <c r="TOI31" s="17"/>
      <c r="TOJ31" s="17"/>
      <c r="TOK31" s="17"/>
      <c r="TOL31" s="17"/>
      <c r="TOM31" s="17"/>
      <c r="TON31" s="17"/>
      <c r="TOO31" s="17"/>
      <c r="TOP31" s="17"/>
      <c r="TOQ31" s="17"/>
      <c r="TOR31" s="17"/>
      <c r="TOS31" s="17"/>
      <c r="TOT31" s="17"/>
      <c r="TOU31" s="17"/>
      <c r="TOV31" s="17"/>
      <c r="TOW31" s="17"/>
      <c r="TOX31" s="17"/>
      <c r="TOY31" s="17"/>
      <c r="TOZ31" s="17"/>
      <c r="TPA31" s="17"/>
      <c r="TPB31" s="17"/>
      <c r="TPC31" s="17"/>
      <c r="TPD31" s="17"/>
      <c r="TPE31" s="17"/>
      <c r="TPF31" s="17"/>
      <c r="TPG31" s="17"/>
      <c r="TPH31" s="17"/>
      <c r="TPI31" s="17"/>
      <c r="TPJ31" s="17"/>
      <c r="TPK31" s="17"/>
      <c r="TPL31" s="17"/>
      <c r="TPM31" s="17"/>
      <c r="TPN31" s="17"/>
      <c r="TPO31" s="17"/>
      <c r="TPP31" s="17"/>
      <c r="TPQ31" s="17"/>
      <c r="TPR31" s="17"/>
      <c r="TPS31" s="17"/>
      <c r="TPT31" s="17"/>
      <c r="TPU31" s="17"/>
      <c r="TPV31" s="17"/>
      <c r="TPW31" s="17"/>
      <c r="TPX31" s="17"/>
      <c r="TPY31" s="17"/>
      <c r="TPZ31" s="17"/>
      <c r="TQA31" s="17"/>
      <c r="TQB31" s="17"/>
      <c r="TQC31" s="17"/>
      <c r="TQD31" s="17"/>
      <c r="TQE31" s="17"/>
      <c r="TQF31" s="17"/>
      <c r="TQG31" s="17"/>
      <c r="TQH31" s="17"/>
      <c r="TQI31" s="17"/>
      <c r="TQJ31" s="17"/>
      <c r="TQK31" s="17"/>
      <c r="TQL31" s="17"/>
      <c r="TQM31" s="17"/>
      <c r="TQN31" s="17"/>
      <c r="TQO31" s="17"/>
      <c r="TQP31" s="17"/>
      <c r="TQQ31" s="17"/>
      <c r="TQR31" s="17"/>
      <c r="TQS31" s="17"/>
      <c r="TQT31" s="17"/>
      <c r="TQU31" s="17"/>
      <c r="TQV31" s="17"/>
      <c r="TQW31" s="17"/>
      <c r="TQX31" s="17"/>
      <c r="TQY31" s="17"/>
      <c r="TQZ31" s="17"/>
      <c r="TRA31" s="17"/>
      <c r="TRB31" s="17"/>
      <c r="TRC31" s="17"/>
      <c r="TRD31" s="17"/>
      <c r="TRE31" s="17"/>
      <c r="TRF31" s="17"/>
      <c r="TRG31" s="17"/>
      <c r="TRH31" s="17"/>
      <c r="TRI31" s="17"/>
      <c r="TRJ31" s="17"/>
      <c r="TRK31" s="17"/>
      <c r="TRL31" s="17"/>
      <c r="TRM31" s="17"/>
      <c r="TRN31" s="17"/>
      <c r="TRO31" s="17"/>
      <c r="TRP31" s="17"/>
      <c r="TRQ31" s="17"/>
      <c r="TRR31" s="17"/>
      <c r="TRS31" s="17"/>
      <c r="TRT31" s="17"/>
      <c r="TRU31" s="17"/>
      <c r="TRV31" s="17"/>
      <c r="TRW31" s="17"/>
      <c r="TRX31" s="17"/>
      <c r="TRY31" s="17"/>
      <c r="TRZ31" s="17"/>
      <c r="TSA31" s="17"/>
      <c r="TSB31" s="17"/>
      <c r="TSC31" s="17"/>
      <c r="TSD31" s="17"/>
      <c r="TSE31" s="17"/>
      <c r="TSF31" s="17"/>
      <c r="TSG31" s="17"/>
      <c r="TSH31" s="17"/>
      <c r="TSI31" s="17"/>
      <c r="TSJ31" s="17"/>
      <c r="TSK31" s="17"/>
      <c r="TSL31" s="17"/>
      <c r="TSM31" s="17"/>
      <c r="TSN31" s="17"/>
      <c r="TSO31" s="17"/>
      <c r="TSP31" s="17"/>
      <c r="TSQ31" s="17"/>
      <c r="TSR31" s="17"/>
      <c r="TSS31" s="17"/>
      <c r="TST31" s="17"/>
      <c r="TSU31" s="17"/>
      <c r="TSV31" s="17"/>
      <c r="TSW31" s="17"/>
      <c r="TSX31" s="17"/>
      <c r="TSY31" s="17"/>
      <c r="TSZ31" s="17"/>
      <c r="TTA31" s="17"/>
      <c r="TTB31" s="17"/>
      <c r="TTC31" s="17"/>
      <c r="TTD31" s="17"/>
      <c r="TTE31" s="17"/>
      <c r="TTF31" s="17"/>
      <c r="TTG31" s="17"/>
      <c r="TTH31" s="17"/>
      <c r="TTI31" s="17"/>
      <c r="TTJ31" s="17"/>
      <c r="TTK31" s="17"/>
      <c r="TTL31" s="17"/>
      <c r="TTM31" s="17"/>
      <c r="TTN31" s="17"/>
      <c r="TTO31" s="17"/>
      <c r="TTP31" s="17"/>
      <c r="TTQ31" s="17"/>
      <c r="TTR31" s="17"/>
      <c r="TTS31" s="17"/>
      <c r="TTT31" s="17"/>
      <c r="TTU31" s="17"/>
      <c r="TTV31" s="17"/>
      <c r="TTW31" s="17"/>
      <c r="TTX31" s="17"/>
      <c r="TTY31" s="17"/>
      <c r="TTZ31" s="17"/>
      <c r="TUA31" s="17"/>
      <c r="TUB31" s="17"/>
      <c r="TUC31" s="17"/>
      <c r="TUD31" s="17"/>
      <c r="TUE31" s="17"/>
      <c r="TUF31" s="17"/>
      <c r="TUG31" s="17"/>
      <c r="TUH31" s="17"/>
      <c r="TUI31" s="17"/>
      <c r="TUJ31" s="17"/>
      <c r="TUK31" s="17"/>
      <c r="TUL31" s="17"/>
      <c r="TUM31" s="17"/>
      <c r="TUN31" s="17"/>
      <c r="TUO31" s="17"/>
      <c r="TUP31" s="17"/>
      <c r="TUQ31" s="17"/>
      <c r="TUR31" s="17"/>
      <c r="TUS31" s="17"/>
      <c r="TUT31" s="17"/>
      <c r="TUU31" s="17"/>
      <c r="TUV31" s="17"/>
      <c r="TUW31" s="17"/>
      <c r="TUX31" s="17"/>
      <c r="TUY31" s="17"/>
      <c r="TUZ31" s="17"/>
      <c r="TVA31" s="17"/>
      <c r="TVB31" s="17"/>
      <c r="TVC31" s="17"/>
      <c r="TVD31" s="17"/>
      <c r="TVE31" s="17"/>
      <c r="TVF31" s="17"/>
      <c r="TVG31" s="17"/>
      <c r="TVH31" s="17"/>
      <c r="TVI31" s="17"/>
      <c r="TVJ31" s="17"/>
      <c r="TVK31" s="17"/>
      <c r="TVL31" s="17"/>
      <c r="TVM31" s="17"/>
      <c r="TVN31" s="17"/>
      <c r="TVO31" s="17"/>
      <c r="TVP31" s="17"/>
      <c r="TVQ31" s="17"/>
      <c r="TVR31" s="17"/>
      <c r="TVS31" s="17"/>
      <c r="TVT31" s="17"/>
      <c r="TVU31" s="17"/>
      <c r="TVV31" s="17"/>
      <c r="TVW31" s="17"/>
      <c r="TVX31" s="17"/>
      <c r="TVY31" s="17"/>
      <c r="TVZ31" s="17"/>
      <c r="TWA31" s="17"/>
      <c r="TWB31" s="17"/>
      <c r="TWC31" s="17"/>
      <c r="TWD31" s="17"/>
      <c r="TWE31" s="17"/>
      <c r="TWF31" s="17"/>
      <c r="TWG31" s="17"/>
      <c r="TWH31" s="17"/>
      <c r="TWI31" s="17"/>
      <c r="TWJ31" s="17"/>
      <c r="TWK31" s="17"/>
      <c r="TWL31" s="17"/>
      <c r="TWM31" s="17"/>
      <c r="TWN31" s="17"/>
      <c r="TWO31" s="17"/>
      <c r="TWP31" s="17"/>
      <c r="TWQ31" s="17"/>
      <c r="TWR31" s="17"/>
      <c r="TWS31" s="17"/>
      <c r="TWT31" s="17"/>
      <c r="TWU31" s="17"/>
      <c r="TWV31" s="17"/>
      <c r="TWW31" s="17"/>
      <c r="TWX31" s="17"/>
      <c r="TWY31" s="17"/>
      <c r="TWZ31" s="17"/>
      <c r="TXA31" s="17"/>
      <c r="TXB31" s="17"/>
      <c r="TXC31" s="17"/>
      <c r="TXD31" s="17"/>
      <c r="TXE31" s="17"/>
      <c r="TXF31" s="17"/>
      <c r="TXG31" s="17"/>
      <c r="TXH31" s="17"/>
      <c r="TXI31" s="17"/>
      <c r="TXJ31" s="17"/>
      <c r="TXK31" s="17"/>
      <c r="TXL31" s="17"/>
      <c r="TXM31" s="17"/>
      <c r="TXN31" s="17"/>
      <c r="TXO31" s="17"/>
      <c r="TXP31" s="17"/>
      <c r="TXQ31" s="17"/>
      <c r="TXR31" s="17"/>
      <c r="TXS31" s="17"/>
      <c r="TXT31" s="17"/>
      <c r="TXU31" s="17"/>
      <c r="TXV31" s="17"/>
      <c r="TXW31" s="17"/>
      <c r="TXX31" s="17"/>
      <c r="TXY31" s="17"/>
      <c r="TXZ31" s="17"/>
      <c r="TYA31" s="17"/>
      <c r="TYB31" s="17"/>
      <c r="TYC31" s="17"/>
      <c r="TYD31" s="17"/>
      <c r="TYE31" s="17"/>
      <c r="TYF31" s="17"/>
      <c r="TYG31" s="17"/>
      <c r="TYH31" s="17"/>
      <c r="TYI31" s="17"/>
      <c r="TYJ31" s="17"/>
      <c r="TYK31" s="17"/>
      <c r="TYL31" s="17"/>
      <c r="TYM31" s="17"/>
      <c r="TYN31" s="17"/>
      <c r="TYO31" s="17"/>
      <c r="TYP31" s="17"/>
      <c r="TYQ31" s="17"/>
      <c r="TYR31" s="17"/>
      <c r="TYS31" s="17"/>
      <c r="TYT31" s="17"/>
      <c r="TYU31" s="17"/>
      <c r="TYV31" s="17"/>
      <c r="TYW31" s="17"/>
      <c r="TYX31" s="17"/>
      <c r="TYY31" s="17"/>
      <c r="TYZ31" s="17"/>
      <c r="TZA31" s="17"/>
      <c r="TZB31" s="17"/>
      <c r="TZC31" s="17"/>
      <c r="TZD31" s="17"/>
      <c r="TZE31" s="17"/>
      <c r="TZF31" s="17"/>
      <c r="TZG31" s="17"/>
      <c r="TZH31" s="17"/>
      <c r="TZI31" s="17"/>
      <c r="TZJ31" s="17"/>
      <c r="TZK31" s="17"/>
      <c r="TZL31" s="17"/>
      <c r="TZM31" s="17"/>
      <c r="TZN31" s="17"/>
      <c r="TZO31" s="17"/>
      <c r="TZP31" s="17"/>
      <c r="TZQ31" s="17"/>
      <c r="TZR31" s="17"/>
      <c r="TZS31" s="17"/>
      <c r="TZT31" s="17"/>
      <c r="TZU31" s="17"/>
      <c r="TZV31" s="17"/>
      <c r="TZW31" s="17"/>
      <c r="TZX31" s="17"/>
      <c r="TZY31" s="17"/>
      <c r="TZZ31" s="17"/>
      <c r="UAA31" s="17"/>
      <c r="UAB31" s="17"/>
      <c r="UAC31" s="17"/>
      <c r="UAD31" s="17"/>
      <c r="UAE31" s="17"/>
      <c r="UAF31" s="17"/>
      <c r="UAG31" s="17"/>
      <c r="UAH31" s="17"/>
      <c r="UAI31" s="17"/>
      <c r="UAJ31" s="17"/>
      <c r="UAK31" s="17"/>
      <c r="UAL31" s="17"/>
      <c r="UAM31" s="17"/>
      <c r="UAN31" s="17"/>
      <c r="UAO31" s="17"/>
      <c r="UAP31" s="17"/>
      <c r="UAQ31" s="17"/>
      <c r="UAR31" s="17"/>
      <c r="UAS31" s="17"/>
      <c r="UAT31" s="17"/>
      <c r="UAU31" s="17"/>
      <c r="UAV31" s="17"/>
      <c r="UAW31" s="17"/>
      <c r="UAX31" s="17"/>
      <c r="UAY31" s="17"/>
      <c r="UAZ31" s="17"/>
      <c r="UBA31" s="17"/>
      <c r="UBB31" s="17"/>
      <c r="UBC31" s="17"/>
      <c r="UBD31" s="17"/>
      <c r="UBE31" s="17"/>
      <c r="UBF31" s="17"/>
      <c r="UBG31" s="17"/>
      <c r="UBH31" s="17"/>
      <c r="UBI31" s="17"/>
      <c r="UBJ31" s="17"/>
      <c r="UBK31" s="17"/>
      <c r="UBL31" s="17"/>
      <c r="UBM31" s="17"/>
      <c r="UBN31" s="17"/>
      <c r="UBO31" s="17"/>
      <c r="UBP31" s="17"/>
      <c r="UBQ31" s="17"/>
      <c r="UBR31" s="17"/>
      <c r="UBS31" s="17"/>
      <c r="UBT31" s="17"/>
      <c r="UBU31" s="17"/>
      <c r="UBV31" s="17"/>
      <c r="UBW31" s="17"/>
      <c r="UBX31" s="17"/>
      <c r="UBY31" s="17"/>
      <c r="UBZ31" s="17"/>
      <c r="UCA31" s="17"/>
      <c r="UCB31" s="17"/>
      <c r="UCC31" s="17"/>
      <c r="UCD31" s="17"/>
      <c r="UCE31" s="17"/>
      <c r="UCF31" s="17"/>
      <c r="UCG31" s="17"/>
      <c r="UCH31" s="17"/>
      <c r="UCI31" s="17"/>
      <c r="UCJ31" s="17"/>
      <c r="UCK31" s="17"/>
      <c r="UCL31" s="17"/>
      <c r="UCM31" s="17"/>
      <c r="UCN31" s="17"/>
      <c r="UCO31" s="17"/>
      <c r="UCP31" s="17"/>
      <c r="UCQ31" s="17"/>
      <c r="UCR31" s="17"/>
      <c r="UCS31" s="17"/>
      <c r="UCT31" s="17"/>
      <c r="UCU31" s="17"/>
      <c r="UCV31" s="17"/>
      <c r="UCW31" s="17"/>
      <c r="UCX31" s="17"/>
      <c r="UCY31" s="17"/>
      <c r="UCZ31" s="17"/>
      <c r="UDA31" s="17"/>
      <c r="UDB31" s="17"/>
      <c r="UDC31" s="17"/>
      <c r="UDD31" s="17"/>
      <c r="UDE31" s="17"/>
      <c r="UDF31" s="17"/>
      <c r="UDG31" s="17"/>
      <c r="UDH31" s="17"/>
      <c r="UDI31" s="17"/>
      <c r="UDJ31" s="17"/>
      <c r="UDK31" s="17"/>
      <c r="UDL31" s="17"/>
      <c r="UDM31" s="17"/>
      <c r="UDN31" s="17"/>
      <c r="UDO31" s="17"/>
      <c r="UDP31" s="17"/>
      <c r="UDQ31" s="17"/>
      <c r="UDR31" s="17"/>
      <c r="UDS31" s="17"/>
      <c r="UDT31" s="17"/>
      <c r="UDU31" s="17"/>
      <c r="UDV31" s="17"/>
      <c r="UDW31" s="17"/>
      <c r="UDX31" s="17"/>
      <c r="UDY31" s="17"/>
      <c r="UDZ31" s="17"/>
      <c r="UEA31" s="17"/>
      <c r="UEB31" s="17"/>
      <c r="UEC31" s="17"/>
      <c r="UED31" s="17"/>
      <c r="UEE31" s="17"/>
      <c r="UEF31" s="17"/>
      <c r="UEG31" s="17"/>
      <c r="UEH31" s="17"/>
      <c r="UEI31" s="17"/>
      <c r="UEJ31" s="17"/>
      <c r="UEK31" s="17"/>
      <c r="UEL31" s="17"/>
      <c r="UEM31" s="17"/>
      <c r="UEN31" s="17"/>
      <c r="UEO31" s="17"/>
      <c r="UEP31" s="17"/>
      <c r="UEQ31" s="17"/>
      <c r="UER31" s="17"/>
      <c r="UES31" s="17"/>
      <c r="UET31" s="17"/>
      <c r="UEU31" s="17"/>
      <c r="UEV31" s="17"/>
      <c r="UEW31" s="17"/>
      <c r="UEX31" s="17"/>
      <c r="UEY31" s="17"/>
      <c r="UEZ31" s="17"/>
      <c r="UFA31" s="17"/>
      <c r="UFB31" s="17"/>
      <c r="UFC31" s="17"/>
      <c r="UFD31" s="17"/>
      <c r="UFE31" s="17"/>
      <c r="UFF31" s="17"/>
      <c r="UFG31" s="17"/>
      <c r="UFH31" s="17"/>
      <c r="UFI31" s="17"/>
      <c r="UFJ31" s="17"/>
      <c r="UFK31" s="17"/>
      <c r="UFL31" s="17"/>
      <c r="UFM31" s="17"/>
      <c r="UFN31" s="17"/>
      <c r="UFO31" s="17"/>
      <c r="UFP31" s="17"/>
      <c r="UFQ31" s="17"/>
      <c r="UFR31" s="17"/>
      <c r="UFS31" s="17"/>
      <c r="UFT31" s="17"/>
      <c r="UFU31" s="17"/>
      <c r="UFV31" s="17"/>
      <c r="UFW31" s="17"/>
      <c r="UFX31" s="17"/>
      <c r="UFY31" s="17"/>
      <c r="UFZ31" s="17"/>
      <c r="UGA31" s="17"/>
      <c r="UGB31" s="17"/>
      <c r="UGC31" s="17"/>
      <c r="UGD31" s="17"/>
      <c r="UGE31" s="17"/>
      <c r="UGF31" s="17"/>
      <c r="UGG31" s="17"/>
      <c r="UGH31" s="17"/>
      <c r="UGI31" s="17"/>
      <c r="UGJ31" s="17"/>
      <c r="UGK31" s="17"/>
      <c r="UGL31" s="17"/>
      <c r="UGM31" s="17"/>
      <c r="UGN31" s="17"/>
      <c r="UGO31" s="17"/>
      <c r="UGP31" s="17"/>
      <c r="UGQ31" s="17"/>
      <c r="UGR31" s="17"/>
      <c r="UGS31" s="17"/>
      <c r="UGT31" s="17"/>
      <c r="UGU31" s="17"/>
      <c r="UGV31" s="17"/>
      <c r="UGW31" s="17"/>
      <c r="UGX31" s="17"/>
      <c r="UGY31" s="17"/>
      <c r="UGZ31" s="17"/>
      <c r="UHA31" s="17"/>
      <c r="UHB31" s="17"/>
      <c r="UHC31" s="17"/>
      <c r="UHD31" s="17"/>
      <c r="UHE31" s="17"/>
      <c r="UHF31" s="17"/>
      <c r="UHG31" s="17"/>
      <c r="UHH31" s="17"/>
      <c r="UHI31" s="17"/>
      <c r="UHJ31" s="17"/>
      <c r="UHK31" s="17"/>
      <c r="UHL31" s="17"/>
      <c r="UHM31" s="17"/>
      <c r="UHN31" s="17"/>
      <c r="UHO31" s="17"/>
      <c r="UHP31" s="17"/>
      <c r="UHQ31" s="17"/>
      <c r="UHR31" s="17"/>
      <c r="UHS31" s="17"/>
      <c r="UHT31" s="17"/>
      <c r="UHU31" s="17"/>
      <c r="UHV31" s="17"/>
      <c r="UHW31" s="17"/>
      <c r="UHX31" s="17"/>
      <c r="UHY31" s="17"/>
      <c r="UHZ31" s="17"/>
      <c r="UIA31" s="17"/>
      <c r="UIB31" s="17"/>
      <c r="UIC31" s="17"/>
      <c r="UID31" s="17"/>
      <c r="UIE31" s="17"/>
      <c r="UIF31" s="17"/>
      <c r="UIG31" s="17"/>
      <c r="UIH31" s="17"/>
      <c r="UII31" s="17"/>
      <c r="UIJ31" s="17"/>
      <c r="UIK31" s="17"/>
      <c r="UIL31" s="17"/>
      <c r="UIM31" s="17"/>
      <c r="UIN31" s="17"/>
      <c r="UIO31" s="17"/>
      <c r="UIP31" s="17"/>
      <c r="UIQ31" s="17"/>
      <c r="UIR31" s="17"/>
      <c r="UIS31" s="17"/>
      <c r="UIT31" s="17"/>
      <c r="UIU31" s="17"/>
      <c r="UIV31" s="17"/>
      <c r="UIW31" s="17"/>
      <c r="UIX31" s="17"/>
      <c r="UIY31" s="17"/>
      <c r="UIZ31" s="17"/>
      <c r="UJA31" s="17"/>
      <c r="UJB31" s="17"/>
      <c r="UJC31" s="17"/>
      <c r="UJD31" s="17"/>
      <c r="UJE31" s="17"/>
      <c r="UJF31" s="17"/>
      <c r="UJG31" s="17"/>
      <c r="UJH31" s="17"/>
      <c r="UJI31" s="17"/>
      <c r="UJJ31" s="17"/>
      <c r="UJK31" s="17"/>
      <c r="UJL31" s="17"/>
      <c r="UJM31" s="17"/>
      <c r="UJN31" s="17"/>
      <c r="UJO31" s="17"/>
      <c r="UJP31" s="17"/>
      <c r="UJQ31" s="17"/>
      <c r="UJR31" s="17"/>
      <c r="UJS31" s="17"/>
      <c r="UJT31" s="17"/>
      <c r="UJU31" s="17"/>
      <c r="UJV31" s="17"/>
      <c r="UJW31" s="17"/>
      <c r="UJX31" s="17"/>
      <c r="UJY31" s="17"/>
      <c r="UJZ31" s="17"/>
      <c r="UKA31" s="17"/>
      <c r="UKB31" s="17"/>
      <c r="UKC31" s="17"/>
      <c r="UKD31" s="17"/>
      <c r="UKE31" s="17"/>
      <c r="UKF31" s="17"/>
      <c r="UKG31" s="17"/>
      <c r="UKH31" s="17"/>
      <c r="UKI31" s="17"/>
      <c r="UKJ31" s="17"/>
      <c r="UKK31" s="17"/>
      <c r="UKL31" s="17"/>
      <c r="UKM31" s="17"/>
      <c r="UKN31" s="17"/>
      <c r="UKO31" s="17"/>
      <c r="UKP31" s="17"/>
      <c r="UKQ31" s="17"/>
      <c r="UKR31" s="17"/>
      <c r="UKS31" s="17"/>
      <c r="UKT31" s="17"/>
      <c r="UKU31" s="17"/>
      <c r="UKV31" s="17"/>
      <c r="UKW31" s="17"/>
      <c r="UKX31" s="17"/>
      <c r="UKY31" s="17"/>
      <c r="UKZ31" s="17"/>
      <c r="ULA31" s="17"/>
      <c r="ULB31" s="17"/>
      <c r="ULC31" s="17"/>
      <c r="ULD31" s="17"/>
      <c r="ULE31" s="17"/>
      <c r="ULF31" s="17"/>
      <c r="ULG31" s="17"/>
      <c r="ULH31" s="17"/>
      <c r="ULI31" s="17"/>
      <c r="ULJ31" s="17"/>
      <c r="ULK31" s="17"/>
      <c r="ULL31" s="17"/>
      <c r="ULM31" s="17"/>
      <c r="ULN31" s="17"/>
      <c r="ULO31" s="17"/>
      <c r="ULP31" s="17"/>
      <c r="ULQ31" s="17"/>
      <c r="ULR31" s="17"/>
      <c r="ULS31" s="17"/>
      <c r="ULT31" s="17"/>
      <c r="ULU31" s="17"/>
      <c r="ULV31" s="17"/>
      <c r="ULW31" s="17"/>
      <c r="ULX31" s="17"/>
      <c r="ULY31" s="17"/>
      <c r="ULZ31" s="17"/>
      <c r="UMA31" s="17"/>
      <c r="UMB31" s="17"/>
      <c r="UMC31" s="17"/>
      <c r="UMD31" s="17"/>
      <c r="UME31" s="17"/>
      <c r="UMF31" s="17"/>
      <c r="UMG31" s="17"/>
      <c r="UMH31" s="17"/>
      <c r="UMI31" s="17"/>
      <c r="UMJ31" s="17"/>
      <c r="UMK31" s="17"/>
      <c r="UML31" s="17"/>
      <c r="UMM31" s="17"/>
      <c r="UMN31" s="17"/>
      <c r="UMO31" s="17"/>
      <c r="UMP31" s="17"/>
      <c r="UMQ31" s="17"/>
      <c r="UMR31" s="17"/>
      <c r="UMS31" s="17"/>
      <c r="UMT31" s="17"/>
      <c r="UMU31" s="17"/>
      <c r="UMV31" s="17"/>
      <c r="UMW31" s="17"/>
      <c r="UMX31" s="17"/>
      <c r="UMY31" s="17"/>
      <c r="UMZ31" s="17"/>
      <c r="UNA31" s="17"/>
      <c r="UNB31" s="17"/>
      <c r="UNC31" s="17"/>
      <c r="UND31" s="17"/>
      <c r="UNE31" s="17"/>
      <c r="UNF31" s="17"/>
      <c r="UNG31" s="17"/>
      <c r="UNH31" s="17"/>
      <c r="UNI31" s="17"/>
      <c r="UNJ31" s="17"/>
      <c r="UNK31" s="17"/>
      <c r="UNL31" s="17"/>
      <c r="UNM31" s="17"/>
      <c r="UNN31" s="17"/>
      <c r="UNO31" s="17"/>
      <c r="UNP31" s="17"/>
      <c r="UNQ31" s="17"/>
      <c r="UNR31" s="17"/>
      <c r="UNS31" s="17"/>
      <c r="UNT31" s="17"/>
      <c r="UNU31" s="17"/>
      <c r="UNV31" s="17"/>
      <c r="UNW31" s="17"/>
      <c r="UNX31" s="17"/>
      <c r="UNY31" s="17"/>
      <c r="UNZ31" s="17"/>
      <c r="UOA31" s="17"/>
      <c r="UOB31" s="17"/>
      <c r="UOC31" s="17"/>
      <c r="UOD31" s="17"/>
      <c r="UOE31" s="17"/>
      <c r="UOF31" s="17"/>
      <c r="UOG31" s="17"/>
      <c r="UOH31" s="17"/>
      <c r="UOI31" s="17"/>
      <c r="UOJ31" s="17"/>
      <c r="UOK31" s="17"/>
      <c r="UOL31" s="17"/>
      <c r="UOM31" s="17"/>
      <c r="UON31" s="17"/>
      <c r="UOO31" s="17"/>
      <c r="UOP31" s="17"/>
      <c r="UOQ31" s="17"/>
      <c r="UOR31" s="17"/>
      <c r="UOS31" s="17"/>
      <c r="UOT31" s="17"/>
      <c r="UOU31" s="17"/>
      <c r="UOV31" s="17"/>
      <c r="UOW31" s="17"/>
      <c r="UOX31" s="17"/>
      <c r="UOY31" s="17"/>
      <c r="UOZ31" s="17"/>
      <c r="UPA31" s="17"/>
      <c r="UPB31" s="17"/>
      <c r="UPC31" s="17"/>
      <c r="UPD31" s="17"/>
      <c r="UPE31" s="17"/>
      <c r="UPF31" s="17"/>
      <c r="UPG31" s="17"/>
      <c r="UPH31" s="17"/>
      <c r="UPI31" s="17"/>
      <c r="UPJ31" s="17"/>
      <c r="UPK31" s="17"/>
      <c r="UPL31" s="17"/>
      <c r="UPM31" s="17"/>
      <c r="UPN31" s="17"/>
      <c r="UPO31" s="17"/>
      <c r="UPP31" s="17"/>
      <c r="UPQ31" s="17"/>
      <c r="UPR31" s="17"/>
      <c r="UPS31" s="17"/>
      <c r="UPT31" s="17"/>
      <c r="UPU31" s="17"/>
      <c r="UPV31" s="17"/>
      <c r="UPW31" s="17"/>
      <c r="UPX31" s="17"/>
      <c r="UPY31" s="17"/>
      <c r="UPZ31" s="17"/>
      <c r="UQA31" s="17"/>
      <c r="UQB31" s="17"/>
      <c r="UQC31" s="17"/>
      <c r="UQD31" s="17"/>
      <c r="UQE31" s="17"/>
      <c r="UQF31" s="17"/>
      <c r="UQG31" s="17"/>
      <c r="UQH31" s="17"/>
      <c r="UQI31" s="17"/>
      <c r="UQJ31" s="17"/>
      <c r="UQK31" s="17"/>
      <c r="UQL31" s="17"/>
      <c r="UQM31" s="17"/>
      <c r="UQN31" s="17"/>
      <c r="UQO31" s="17"/>
      <c r="UQP31" s="17"/>
      <c r="UQQ31" s="17"/>
      <c r="UQR31" s="17"/>
      <c r="UQS31" s="17"/>
      <c r="UQT31" s="17"/>
      <c r="UQU31" s="17"/>
      <c r="UQV31" s="17"/>
      <c r="UQW31" s="17"/>
      <c r="UQX31" s="17"/>
      <c r="UQY31" s="17"/>
      <c r="UQZ31" s="17"/>
      <c r="URA31" s="17"/>
      <c r="URB31" s="17"/>
      <c r="URC31" s="17"/>
      <c r="URD31" s="17"/>
      <c r="URE31" s="17"/>
      <c r="URF31" s="17"/>
      <c r="URG31" s="17"/>
      <c r="URH31" s="17"/>
      <c r="URI31" s="17"/>
      <c r="URJ31" s="17"/>
      <c r="URK31" s="17"/>
      <c r="URL31" s="17"/>
      <c r="URM31" s="17"/>
      <c r="URN31" s="17"/>
      <c r="URO31" s="17"/>
      <c r="URP31" s="17"/>
      <c r="URQ31" s="17"/>
      <c r="URR31" s="17"/>
      <c r="URS31" s="17"/>
      <c r="URT31" s="17"/>
      <c r="URU31" s="17"/>
      <c r="URV31" s="17"/>
      <c r="URW31" s="17"/>
      <c r="URX31" s="17"/>
      <c r="URY31" s="17"/>
      <c r="URZ31" s="17"/>
      <c r="USA31" s="17"/>
      <c r="USB31" s="17"/>
      <c r="USC31" s="17"/>
      <c r="USD31" s="17"/>
      <c r="USE31" s="17"/>
      <c r="USF31" s="17"/>
      <c r="USG31" s="17"/>
      <c r="USH31" s="17"/>
      <c r="USI31" s="17"/>
      <c r="USJ31" s="17"/>
      <c r="USK31" s="17"/>
      <c r="USL31" s="17"/>
      <c r="USM31" s="17"/>
      <c r="USN31" s="17"/>
      <c r="USO31" s="17"/>
      <c r="USP31" s="17"/>
      <c r="USQ31" s="17"/>
      <c r="USR31" s="17"/>
      <c r="USS31" s="17"/>
      <c r="UST31" s="17"/>
      <c r="USU31" s="17"/>
      <c r="USV31" s="17"/>
      <c r="USW31" s="17"/>
      <c r="USX31" s="17"/>
      <c r="USY31" s="17"/>
      <c r="USZ31" s="17"/>
      <c r="UTA31" s="17"/>
      <c r="UTB31" s="17"/>
      <c r="UTC31" s="17"/>
      <c r="UTD31" s="17"/>
      <c r="UTE31" s="17"/>
      <c r="UTF31" s="17"/>
      <c r="UTG31" s="17"/>
      <c r="UTH31" s="17"/>
      <c r="UTI31" s="17"/>
      <c r="UTJ31" s="17"/>
      <c r="UTK31" s="17"/>
      <c r="UTL31" s="17"/>
      <c r="UTM31" s="17"/>
      <c r="UTN31" s="17"/>
      <c r="UTO31" s="17"/>
      <c r="UTP31" s="17"/>
      <c r="UTQ31" s="17"/>
      <c r="UTR31" s="17"/>
      <c r="UTS31" s="17"/>
      <c r="UTT31" s="17"/>
      <c r="UTU31" s="17"/>
      <c r="UTV31" s="17"/>
      <c r="UTW31" s="17"/>
      <c r="UTX31" s="17"/>
      <c r="UTY31" s="17"/>
      <c r="UTZ31" s="17"/>
      <c r="UUA31" s="17"/>
      <c r="UUB31" s="17"/>
      <c r="UUC31" s="17"/>
      <c r="UUD31" s="17"/>
      <c r="UUE31" s="17"/>
      <c r="UUF31" s="17"/>
      <c r="UUG31" s="17"/>
      <c r="UUH31" s="17"/>
      <c r="UUI31" s="17"/>
      <c r="UUJ31" s="17"/>
      <c r="UUK31" s="17"/>
      <c r="UUL31" s="17"/>
      <c r="UUM31" s="17"/>
      <c r="UUN31" s="17"/>
      <c r="UUO31" s="17"/>
      <c r="UUP31" s="17"/>
      <c r="UUQ31" s="17"/>
      <c r="UUR31" s="17"/>
      <c r="UUS31" s="17"/>
      <c r="UUT31" s="17"/>
      <c r="UUU31" s="17"/>
      <c r="UUV31" s="17"/>
      <c r="UUW31" s="17"/>
      <c r="UUX31" s="17"/>
      <c r="UUY31" s="17"/>
      <c r="UUZ31" s="17"/>
      <c r="UVA31" s="17"/>
      <c r="UVB31" s="17"/>
      <c r="UVC31" s="17"/>
      <c r="UVD31" s="17"/>
      <c r="UVE31" s="17"/>
      <c r="UVF31" s="17"/>
      <c r="UVG31" s="17"/>
      <c r="UVH31" s="17"/>
      <c r="UVI31" s="17"/>
      <c r="UVJ31" s="17"/>
      <c r="UVK31" s="17"/>
      <c r="UVL31" s="17"/>
      <c r="UVM31" s="17"/>
      <c r="UVN31" s="17"/>
      <c r="UVO31" s="17"/>
      <c r="UVP31" s="17"/>
      <c r="UVQ31" s="17"/>
      <c r="UVR31" s="17"/>
      <c r="UVS31" s="17"/>
      <c r="UVT31" s="17"/>
      <c r="UVU31" s="17"/>
      <c r="UVV31" s="17"/>
      <c r="UVW31" s="17"/>
      <c r="UVX31" s="17"/>
      <c r="UVY31" s="17"/>
      <c r="UVZ31" s="17"/>
      <c r="UWA31" s="17"/>
      <c r="UWB31" s="17"/>
      <c r="UWC31" s="17"/>
      <c r="UWD31" s="17"/>
      <c r="UWE31" s="17"/>
      <c r="UWF31" s="17"/>
      <c r="UWG31" s="17"/>
      <c r="UWH31" s="17"/>
      <c r="UWI31" s="17"/>
      <c r="UWJ31" s="17"/>
      <c r="UWK31" s="17"/>
      <c r="UWL31" s="17"/>
      <c r="UWM31" s="17"/>
      <c r="UWN31" s="17"/>
      <c r="UWO31" s="17"/>
      <c r="UWP31" s="17"/>
      <c r="UWQ31" s="17"/>
      <c r="UWR31" s="17"/>
      <c r="UWS31" s="17"/>
      <c r="UWT31" s="17"/>
      <c r="UWU31" s="17"/>
      <c r="UWV31" s="17"/>
      <c r="UWW31" s="17"/>
      <c r="UWX31" s="17"/>
      <c r="UWY31" s="17"/>
      <c r="UWZ31" s="17"/>
      <c r="UXA31" s="17"/>
      <c r="UXB31" s="17"/>
      <c r="UXC31" s="17"/>
      <c r="UXD31" s="17"/>
      <c r="UXE31" s="17"/>
      <c r="UXF31" s="17"/>
      <c r="UXG31" s="17"/>
      <c r="UXH31" s="17"/>
      <c r="UXI31" s="17"/>
      <c r="UXJ31" s="17"/>
      <c r="UXK31" s="17"/>
      <c r="UXL31" s="17"/>
      <c r="UXM31" s="17"/>
      <c r="UXN31" s="17"/>
      <c r="UXO31" s="17"/>
      <c r="UXP31" s="17"/>
      <c r="UXQ31" s="17"/>
      <c r="UXR31" s="17"/>
      <c r="UXS31" s="17"/>
      <c r="UXT31" s="17"/>
      <c r="UXU31" s="17"/>
      <c r="UXV31" s="17"/>
      <c r="UXW31" s="17"/>
      <c r="UXX31" s="17"/>
      <c r="UXY31" s="17"/>
      <c r="UXZ31" s="17"/>
      <c r="UYA31" s="17"/>
      <c r="UYB31" s="17"/>
      <c r="UYC31" s="17"/>
      <c r="UYD31" s="17"/>
      <c r="UYE31" s="17"/>
      <c r="UYF31" s="17"/>
      <c r="UYG31" s="17"/>
      <c r="UYH31" s="17"/>
      <c r="UYI31" s="17"/>
      <c r="UYJ31" s="17"/>
      <c r="UYK31" s="17"/>
      <c r="UYL31" s="17"/>
      <c r="UYM31" s="17"/>
      <c r="UYN31" s="17"/>
      <c r="UYO31" s="17"/>
      <c r="UYP31" s="17"/>
      <c r="UYQ31" s="17"/>
      <c r="UYR31" s="17"/>
      <c r="UYS31" s="17"/>
      <c r="UYT31" s="17"/>
      <c r="UYU31" s="17"/>
      <c r="UYV31" s="17"/>
      <c r="UYW31" s="17"/>
      <c r="UYX31" s="17"/>
      <c r="UYY31" s="17"/>
      <c r="UYZ31" s="17"/>
      <c r="UZA31" s="17"/>
      <c r="UZB31" s="17"/>
      <c r="UZC31" s="17"/>
      <c r="UZD31" s="17"/>
      <c r="UZE31" s="17"/>
      <c r="UZF31" s="17"/>
      <c r="UZG31" s="17"/>
      <c r="UZH31" s="17"/>
      <c r="UZI31" s="17"/>
      <c r="UZJ31" s="17"/>
      <c r="UZK31" s="17"/>
      <c r="UZL31" s="17"/>
      <c r="UZM31" s="17"/>
      <c r="UZN31" s="17"/>
      <c r="UZO31" s="17"/>
      <c r="UZP31" s="17"/>
      <c r="UZQ31" s="17"/>
      <c r="UZR31" s="17"/>
      <c r="UZS31" s="17"/>
      <c r="UZT31" s="17"/>
      <c r="UZU31" s="17"/>
      <c r="UZV31" s="17"/>
      <c r="UZW31" s="17"/>
      <c r="UZX31" s="17"/>
      <c r="UZY31" s="17"/>
      <c r="UZZ31" s="17"/>
      <c r="VAA31" s="17"/>
      <c r="VAB31" s="17"/>
      <c r="VAC31" s="17"/>
      <c r="VAD31" s="17"/>
      <c r="VAE31" s="17"/>
      <c r="VAF31" s="17"/>
      <c r="VAG31" s="17"/>
      <c r="VAH31" s="17"/>
      <c r="VAI31" s="17"/>
      <c r="VAJ31" s="17"/>
      <c r="VAK31" s="17"/>
      <c r="VAL31" s="17"/>
      <c r="VAM31" s="17"/>
      <c r="VAN31" s="17"/>
      <c r="VAO31" s="17"/>
      <c r="VAP31" s="17"/>
      <c r="VAQ31" s="17"/>
      <c r="VAR31" s="17"/>
      <c r="VAS31" s="17"/>
      <c r="VAT31" s="17"/>
      <c r="VAU31" s="17"/>
      <c r="VAV31" s="17"/>
      <c r="VAW31" s="17"/>
      <c r="VAX31" s="17"/>
      <c r="VAY31" s="17"/>
      <c r="VAZ31" s="17"/>
      <c r="VBA31" s="17"/>
      <c r="VBB31" s="17"/>
      <c r="VBC31" s="17"/>
      <c r="VBD31" s="17"/>
      <c r="VBE31" s="17"/>
      <c r="VBF31" s="17"/>
      <c r="VBG31" s="17"/>
      <c r="VBH31" s="17"/>
      <c r="VBI31" s="17"/>
      <c r="VBJ31" s="17"/>
      <c r="VBK31" s="17"/>
      <c r="VBL31" s="17"/>
      <c r="VBM31" s="17"/>
      <c r="VBN31" s="17"/>
      <c r="VBO31" s="17"/>
      <c r="VBP31" s="17"/>
      <c r="VBQ31" s="17"/>
      <c r="VBR31" s="17"/>
      <c r="VBS31" s="17"/>
      <c r="VBT31" s="17"/>
      <c r="VBU31" s="17"/>
      <c r="VBV31" s="17"/>
      <c r="VBW31" s="17"/>
      <c r="VBX31" s="17"/>
      <c r="VBY31" s="17"/>
      <c r="VBZ31" s="17"/>
      <c r="VCA31" s="17"/>
      <c r="VCB31" s="17"/>
      <c r="VCC31" s="17"/>
      <c r="VCD31" s="17"/>
      <c r="VCE31" s="17"/>
      <c r="VCF31" s="17"/>
      <c r="VCG31" s="17"/>
      <c r="VCH31" s="17"/>
      <c r="VCI31" s="17"/>
      <c r="VCJ31" s="17"/>
      <c r="VCK31" s="17"/>
      <c r="VCL31" s="17"/>
      <c r="VCM31" s="17"/>
      <c r="VCN31" s="17"/>
      <c r="VCO31" s="17"/>
      <c r="VCP31" s="17"/>
      <c r="VCQ31" s="17"/>
      <c r="VCR31" s="17"/>
      <c r="VCS31" s="17"/>
      <c r="VCT31" s="17"/>
      <c r="VCU31" s="17"/>
      <c r="VCV31" s="17"/>
      <c r="VCW31" s="17"/>
      <c r="VCX31" s="17"/>
      <c r="VCY31" s="17"/>
      <c r="VCZ31" s="17"/>
      <c r="VDA31" s="17"/>
      <c r="VDB31" s="17"/>
      <c r="VDC31" s="17"/>
      <c r="VDD31" s="17"/>
      <c r="VDE31" s="17"/>
      <c r="VDF31" s="17"/>
      <c r="VDG31" s="17"/>
      <c r="VDH31" s="17"/>
      <c r="VDI31" s="17"/>
      <c r="VDJ31" s="17"/>
      <c r="VDK31" s="17"/>
      <c r="VDL31" s="17"/>
      <c r="VDM31" s="17"/>
      <c r="VDN31" s="17"/>
      <c r="VDO31" s="17"/>
      <c r="VDP31" s="17"/>
      <c r="VDQ31" s="17"/>
      <c r="VDR31" s="17"/>
      <c r="VDS31" s="17"/>
      <c r="VDT31" s="17"/>
      <c r="VDU31" s="17"/>
      <c r="VDV31" s="17"/>
      <c r="VDW31" s="17"/>
      <c r="VDX31" s="17"/>
      <c r="VDY31" s="17"/>
      <c r="VDZ31" s="17"/>
      <c r="VEA31" s="17"/>
      <c r="VEB31" s="17"/>
      <c r="VEC31" s="17"/>
      <c r="VED31" s="17"/>
      <c r="VEE31" s="17"/>
      <c r="VEF31" s="17"/>
      <c r="VEG31" s="17"/>
      <c r="VEH31" s="17"/>
      <c r="VEI31" s="17"/>
      <c r="VEJ31" s="17"/>
      <c r="VEK31" s="17"/>
      <c r="VEL31" s="17"/>
      <c r="VEM31" s="17"/>
      <c r="VEN31" s="17"/>
      <c r="VEO31" s="17"/>
      <c r="VEP31" s="17"/>
      <c r="VEQ31" s="17"/>
      <c r="VER31" s="17"/>
      <c r="VES31" s="17"/>
      <c r="VET31" s="17"/>
      <c r="VEU31" s="17"/>
      <c r="VEV31" s="17"/>
      <c r="VEW31" s="17"/>
      <c r="VEX31" s="17"/>
      <c r="VEY31" s="17"/>
      <c r="VEZ31" s="17"/>
      <c r="VFA31" s="17"/>
      <c r="VFB31" s="17"/>
      <c r="VFC31" s="17"/>
      <c r="VFD31" s="17"/>
      <c r="VFE31" s="17"/>
      <c r="VFF31" s="17"/>
      <c r="VFG31" s="17"/>
      <c r="VFH31" s="17"/>
      <c r="VFI31" s="17"/>
      <c r="VFJ31" s="17"/>
      <c r="VFK31" s="17"/>
      <c r="VFL31" s="17"/>
      <c r="VFM31" s="17"/>
      <c r="VFN31" s="17"/>
      <c r="VFO31" s="17"/>
      <c r="VFP31" s="17"/>
      <c r="VFQ31" s="17"/>
      <c r="VFR31" s="17"/>
      <c r="VFS31" s="17"/>
      <c r="VFT31" s="17"/>
      <c r="VFU31" s="17"/>
      <c r="VFV31" s="17"/>
      <c r="VFW31" s="17"/>
      <c r="VFX31" s="17"/>
      <c r="VFY31" s="17"/>
      <c r="VFZ31" s="17"/>
      <c r="VGA31" s="17"/>
      <c r="VGB31" s="17"/>
      <c r="VGC31" s="17"/>
      <c r="VGD31" s="17"/>
      <c r="VGE31" s="17"/>
      <c r="VGF31" s="17"/>
      <c r="VGG31" s="17"/>
      <c r="VGH31" s="17"/>
      <c r="VGI31" s="17"/>
      <c r="VGJ31" s="17"/>
      <c r="VGK31" s="17"/>
      <c r="VGL31" s="17"/>
      <c r="VGM31" s="17"/>
      <c r="VGN31" s="17"/>
      <c r="VGO31" s="17"/>
      <c r="VGP31" s="17"/>
      <c r="VGQ31" s="17"/>
      <c r="VGR31" s="17"/>
      <c r="VGS31" s="17"/>
      <c r="VGT31" s="17"/>
      <c r="VGU31" s="17"/>
      <c r="VGV31" s="17"/>
      <c r="VGW31" s="17"/>
      <c r="VGX31" s="17"/>
      <c r="VGY31" s="17"/>
      <c r="VGZ31" s="17"/>
      <c r="VHA31" s="17"/>
      <c r="VHB31" s="17"/>
      <c r="VHC31" s="17"/>
      <c r="VHD31" s="17"/>
      <c r="VHE31" s="17"/>
      <c r="VHF31" s="17"/>
      <c r="VHG31" s="17"/>
      <c r="VHH31" s="17"/>
      <c r="VHI31" s="17"/>
      <c r="VHJ31" s="17"/>
      <c r="VHK31" s="17"/>
      <c r="VHL31" s="17"/>
      <c r="VHM31" s="17"/>
      <c r="VHN31" s="17"/>
      <c r="VHO31" s="17"/>
      <c r="VHP31" s="17"/>
      <c r="VHQ31" s="17"/>
      <c r="VHR31" s="17"/>
      <c r="VHS31" s="17"/>
      <c r="VHT31" s="17"/>
      <c r="VHU31" s="17"/>
      <c r="VHV31" s="17"/>
      <c r="VHW31" s="17"/>
      <c r="VHX31" s="17"/>
      <c r="VHY31" s="17"/>
      <c r="VHZ31" s="17"/>
      <c r="VIA31" s="17"/>
      <c r="VIB31" s="17"/>
      <c r="VIC31" s="17"/>
      <c r="VID31" s="17"/>
      <c r="VIE31" s="17"/>
      <c r="VIF31" s="17"/>
      <c r="VIG31" s="17"/>
      <c r="VIH31" s="17"/>
      <c r="VII31" s="17"/>
      <c r="VIJ31" s="17"/>
      <c r="VIK31" s="17"/>
      <c r="VIL31" s="17"/>
      <c r="VIM31" s="17"/>
      <c r="VIN31" s="17"/>
      <c r="VIO31" s="17"/>
      <c r="VIP31" s="17"/>
      <c r="VIQ31" s="17"/>
      <c r="VIR31" s="17"/>
      <c r="VIS31" s="17"/>
      <c r="VIT31" s="17"/>
      <c r="VIU31" s="17"/>
      <c r="VIV31" s="17"/>
      <c r="VIW31" s="17"/>
      <c r="VIX31" s="17"/>
      <c r="VIY31" s="17"/>
      <c r="VIZ31" s="17"/>
      <c r="VJA31" s="17"/>
      <c r="VJB31" s="17"/>
      <c r="VJC31" s="17"/>
      <c r="VJD31" s="17"/>
      <c r="VJE31" s="17"/>
      <c r="VJF31" s="17"/>
      <c r="VJG31" s="17"/>
      <c r="VJH31" s="17"/>
      <c r="VJI31" s="17"/>
      <c r="VJJ31" s="17"/>
      <c r="VJK31" s="17"/>
      <c r="VJL31" s="17"/>
      <c r="VJM31" s="17"/>
      <c r="VJN31" s="17"/>
      <c r="VJO31" s="17"/>
      <c r="VJP31" s="17"/>
      <c r="VJQ31" s="17"/>
      <c r="VJR31" s="17"/>
      <c r="VJS31" s="17"/>
      <c r="VJT31" s="17"/>
      <c r="VJU31" s="17"/>
      <c r="VJV31" s="17"/>
      <c r="VJW31" s="17"/>
      <c r="VJX31" s="17"/>
      <c r="VJY31" s="17"/>
      <c r="VJZ31" s="17"/>
      <c r="VKA31" s="17"/>
      <c r="VKB31" s="17"/>
      <c r="VKC31" s="17"/>
      <c r="VKD31" s="17"/>
      <c r="VKE31" s="17"/>
      <c r="VKF31" s="17"/>
      <c r="VKG31" s="17"/>
      <c r="VKH31" s="17"/>
      <c r="VKI31" s="17"/>
      <c r="VKJ31" s="17"/>
      <c r="VKK31" s="17"/>
      <c r="VKL31" s="17"/>
      <c r="VKM31" s="17"/>
      <c r="VKN31" s="17"/>
      <c r="VKO31" s="17"/>
      <c r="VKP31" s="17"/>
      <c r="VKQ31" s="17"/>
      <c r="VKR31" s="17"/>
      <c r="VKS31" s="17"/>
      <c r="VKT31" s="17"/>
      <c r="VKU31" s="17"/>
      <c r="VKV31" s="17"/>
      <c r="VKW31" s="17"/>
      <c r="VKX31" s="17"/>
      <c r="VKY31" s="17"/>
      <c r="VKZ31" s="17"/>
      <c r="VLA31" s="17"/>
      <c r="VLB31" s="17"/>
      <c r="VLC31" s="17"/>
      <c r="VLD31" s="17"/>
      <c r="VLE31" s="17"/>
      <c r="VLF31" s="17"/>
      <c r="VLG31" s="17"/>
      <c r="VLH31" s="17"/>
      <c r="VLI31" s="17"/>
      <c r="VLJ31" s="17"/>
      <c r="VLK31" s="17"/>
      <c r="VLL31" s="17"/>
      <c r="VLM31" s="17"/>
      <c r="VLN31" s="17"/>
      <c r="VLO31" s="17"/>
      <c r="VLP31" s="17"/>
      <c r="VLQ31" s="17"/>
      <c r="VLR31" s="17"/>
      <c r="VLS31" s="17"/>
      <c r="VLT31" s="17"/>
      <c r="VLU31" s="17"/>
      <c r="VLV31" s="17"/>
      <c r="VLW31" s="17"/>
      <c r="VLX31" s="17"/>
      <c r="VLY31" s="17"/>
      <c r="VLZ31" s="17"/>
      <c r="VMA31" s="17"/>
      <c r="VMB31" s="17"/>
      <c r="VMC31" s="17"/>
      <c r="VMD31" s="17"/>
      <c r="VME31" s="17"/>
      <c r="VMF31" s="17"/>
      <c r="VMG31" s="17"/>
      <c r="VMH31" s="17"/>
      <c r="VMI31" s="17"/>
      <c r="VMJ31" s="17"/>
      <c r="VMK31" s="17"/>
      <c r="VML31" s="17"/>
      <c r="VMM31" s="17"/>
      <c r="VMN31" s="17"/>
      <c r="VMO31" s="17"/>
      <c r="VMP31" s="17"/>
      <c r="VMQ31" s="17"/>
      <c r="VMR31" s="17"/>
      <c r="VMS31" s="17"/>
      <c r="VMT31" s="17"/>
      <c r="VMU31" s="17"/>
      <c r="VMV31" s="17"/>
      <c r="VMW31" s="17"/>
      <c r="VMX31" s="17"/>
      <c r="VMY31" s="17"/>
      <c r="VMZ31" s="17"/>
      <c r="VNA31" s="17"/>
      <c r="VNB31" s="17"/>
      <c r="VNC31" s="17"/>
      <c r="VND31" s="17"/>
      <c r="VNE31" s="17"/>
      <c r="VNF31" s="17"/>
      <c r="VNG31" s="17"/>
      <c r="VNH31" s="17"/>
      <c r="VNI31" s="17"/>
      <c r="VNJ31" s="17"/>
      <c r="VNK31" s="17"/>
      <c r="VNL31" s="17"/>
      <c r="VNM31" s="17"/>
      <c r="VNN31" s="17"/>
      <c r="VNO31" s="17"/>
      <c r="VNP31" s="17"/>
      <c r="VNQ31" s="17"/>
      <c r="VNR31" s="17"/>
      <c r="VNS31" s="17"/>
      <c r="VNT31" s="17"/>
      <c r="VNU31" s="17"/>
      <c r="VNV31" s="17"/>
      <c r="VNW31" s="17"/>
      <c r="VNX31" s="17"/>
      <c r="VNY31" s="17"/>
      <c r="VNZ31" s="17"/>
      <c r="VOA31" s="17"/>
      <c r="VOB31" s="17"/>
      <c r="VOC31" s="17"/>
      <c r="VOD31" s="17"/>
      <c r="VOE31" s="17"/>
      <c r="VOF31" s="17"/>
      <c r="VOG31" s="17"/>
      <c r="VOH31" s="17"/>
      <c r="VOI31" s="17"/>
      <c r="VOJ31" s="17"/>
      <c r="VOK31" s="17"/>
      <c r="VOL31" s="17"/>
      <c r="VOM31" s="17"/>
      <c r="VON31" s="17"/>
      <c r="VOO31" s="17"/>
      <c r="VOP31" s="17"/>
      <c r="VOQ31" s="17"/>
      <c r="VOR31" s="17"/>
      <c r="VOS31" s="17"/>
      <c r="VOT31" s="17"/>
      <c r="VOU31" s="17"/>
      <c r="VOV31" s="17"/>
      <c r="VOW31" s="17"/>
      <c r="VOX31" s="17"/>
      <c r="VOY31" s="17"/>
      <c r="VOZ31" s="17"/>
      <c r="VPA31" s="17"/>
      <c r="VPB31" s="17"/>
      <c r="VPC31" s="17"/>
      <c r="VPD31" s="17"/>
      <c r="VPE31" s="17"/>
      <c r="VPF31" s="17"/>
      <c r="VPG31" s="17"/>
      <c r="VPH31" s="17"/>
      <c r="VPI31" s="17"/>
      <c r="VPJ31" s="17"/>
      <c r="VPK31" s="17"/>
      <c r="VPL31" s="17"/>
      <c r="VPM31" s="17"/>
      <c r="VPN31" s="17"/>
      <c r="VPO31" s="17"/>
      <c r="VPP31" s="17"/>
      <c r="VPQ31" s="17"/>
      <c r="VPR31" s="17"/>
      <c r="VPS31" s="17"/>
      <c r="VPT31" s="17"/>
      <c r="VPU31" s="17"/>
      <c r="VPV31" s="17"/>
      <c r="VPW31" s="17"/>
      <c r="VPX31" s="17"/>
      <c r="VPY31" s="17"/>
      <c r="VPZ31" s="17"/>
      <c r="VQA31" s="17"/>
      <c r="VQB31" s="17"/>
      <c r="VQC31" s="17"/>
      <c r="VQD31" s="17"/>
      <c r="VQE31" s="17"/>
      <c r="VQF31" s="17"/>
      <c r="VQG31" s="17"/>
      <c r="VQH31" s="17"/>
      <c r="VQI31" s="17"/>
      <c r="VQJ31" s="17"/>
      <c r="VQK31" s="17"/>
      <c r="VQL31" s="17"/>
      <c r="VQM31" s="17"/>
      <c r="VQN31" s="17"/>
      <c r="VQO31" s="17"/>
      <c r="VQP31" s="17"/>
      <c r="VQQ31" s="17"/>
      <c r="VQR31" s="17"/>
      <c r="VQS31" s="17"/>
      <c r="VQT31" s="17"/>
      <c r="VQU31" s="17"/>
      <c r="VQV31" s="17"/>
      <c r="VQW31" s="17"/>
      <c r="VQX31" s="17"/>
      <c r="VQY31" s="17"/>
      <c r="VQZ31" s="17"/>
      <c r="VRA31" s="17"/>
      <c r="VRB31" s="17"/>
      <c r="VRC31" s="17"/>
      <c r="VRD31" s="17"/>
      <c r="VRE31" s="17"/>
      <c r="VRF31" s="17"/>
      <c r="VRG31" s="17"/>
      <c r="VRH31" s="17"/>
      <c r="VRI31" s="17"/>
      <c r="VRJ31" s="17"/>
      <c r="VRK31" s="17"/>
      <c r="VRL31" s="17"/>
      <c r="VRM31" s="17"/>
      <c r="VRN31" s="17"/>
      <c r="VRO31" s="17"/>
      <c r="VRP31" s="17"/>
      <c r="VRQ31" s="17"/>
      <c r="VRR31" s="17"/>
      <c r="VRS31" s="17"/>
      <c r="VRT31" s="17"/>
      <c r="VRU31" s="17"/>
      <c r="VRV31" s="17"/>
      <c r="VRW31" s="17"/>
      <c r="VRX31" s="17"/>
      <c r="VRY31" s="17"/>
      <c r="VRZ31" s="17"/>
      <c r="VSA31" s="17"/>
      <c r="VSB31" s="17"/>
      <c r="VSC31" s="17"/>
      <c r="VSD31" s="17"/>
      <c r="VSE31" s="17"/>
      <c r="VSF31" s="17"/>
      <c r="VSG31" s="17"/>
      <c r="VSH31" s="17"/>
      <c r="VSI31" s="17"/>
      <c r="VSJ31" s="17"/>
      <c r="VSK31" s="17"/>
      <c r="VSL31" s="17"/>
      <c r="VSM31" s="17"/>
      <c r="VSN31" s="17"/>
      <c r="VSO31" s="17"/>
      <c r="VSP31" s="17"/>
      <c r="VSQ31" s="17"/>
      <c r="VSR31" s="17"/>
      <c r="VSS31" s="17"/>
      <c r="VST31" s="17"/>
      <c r="VSU31" s="17"/>
      <c r="VSV31" s="17"/>
      <c r="VSW31" s="17"/>
      <c r="VSX31" s="17"/>
      <c r="VSY31" s="17"/>
      <c r="VSZ31" s="17"/>
      <c r="VTA31" s="17"/>
      <c r="VTB31" s="17"/>
      <c r="VTC31" s="17"/>
      <c r="VTD31" s="17"/>
      <c r="VTE31" s="17"/>
      <c r="VTF31" s="17"/>
      <c r="VTG31" s="17"/>
      <c r="VTH31" s="17"/>
      <c r="VTI31" s="17"/>
      <c r="VTJ31" s="17"/>
      <c r="VTK31" s="17"/>
      <c r="VTL31" s="17"/>
      <c r="VTM31" s="17"/>
      <c r="VTN31" s="17"/>
      <c r="VTO31" s="17"/>
      <c r="VTP31" s="17"/>
      <c r="VTQ31" s="17"/>
      <c r="VTR31" s="17"/>
      <c r="VTS31" s="17"/>
      <c r="VTT31" s="17"/>
      <c r="VTU31" s="17"/>
      <c r="VTV31" s="17"/>
      <c r="VTW31" s="17"/>
      <c r="VTX31" s="17"/>
      <c r="VTY31" s="17"/>
      <c r="VTZ31" s="17"/>
      <c r="VUA31" s="17"/>
      <c r="VUB31" s="17"/>
      <c r="VUC31" s="17"/>
      <c r="VUD31" s="17"/>
      <c r="VUE31" s="17"/>
      <c r="VUF31" s="17"/>
      <c r="VUG31" s="17"/>
      <c r="VUH31" s="17"/>
      <c r="VUI31" s="17"/>
      <c r="VUJ31" s="17"/>
      <c r="VUK31" s="17"/>
      <c r="VUL31" s="17"/>
      <c r="VUM31" s="17"/>
      <c r="VUN31" s="17"/>
      <c r="VUO31" s="17"/>
      <c r="VUP31" s="17"/>
      <c r="VUQ31" s="17"/>
      <c r="VUR31" s="17"/>
      <c r="VUS31" s="17"/>
      <c r="VUT31" s="17"/>
      <c r="VUU31" s="17"/>
      <c r="VUV31" s="17"/>
      <c r="VUW31" s="17"/>
      <c r="VUX31" s="17"/>
      <c r="VUY31" s="17"/>
      <c r="VUZ31" s="17"/>
      <c r="VVA31" s="17"/>
      <c r="VVB31" s="17"/>
      <c r="VVC31" s="17"/>
      <c r="VVD31" s="17"/>
      <c r="VVE31" s="17"/>
      <c r="VVF31" s="17"/>
      <c r="VVG31" s="17"/>
      <c r="VVH31" s="17"/>
      <c r="VVI31" s="17"/>
      <c r="VVJ31" s="17"/>
      <c r="VVK31" s="17"/>
      <c r="VVL31" s="17"/>
      <c r="VVM31" s="17"/>
      <c r="VVN31" s="17"/>
      <c r="VVO31" s="17"/>
      <c r="VVP31" s="17"/>
      <c r="VVQ31" s="17"/>
      <c r="VVR31" s="17"/>
      <c r="VVS31" s="17"/>
      <c r="VVT31" s="17"/>
      <c r="VVU31" s="17"/>
      <c r="VVV31" s="17"/>
      <c r="VVW31" s="17"/>
      <c r="VVX31" s="17"/>
      <c r="VVY31" s="17"/>
      <c r="VVZ31" s="17"/>
      <c r="VWA31" s="17"/>
      <c r="VWB31" s="17"/>
      <c r="VWC31" s="17"/>
      <c r="VWD31" s="17"/>
      <c r="VWE31" s="17"/>
      <c r="VWF31" s="17"/>
      <c r="VWG31" s="17"/>
      <c r="VWH31" s="17"/>
      <c r="VWI31" s="17"/>
      <c r="VWJ31" s="17"/>
      <c r="VWK31" s="17"/>
      <c r="VWL31" s="17"/>
      <c r="VWM31" s="17"/>
      <c r="VWN31" s="17"/>
      <c r="VWO31" s="17"/>
      <c r="VWP31" s="17"/>
      <c r="VWQ31" s="17"/>
      <c r="VWR31" s="17"/>
      <c r="VWS31" s="17"/>
      <c r="VWT31" s="17"/>
      <c r="VWU31" s="17"/>
      <c r="VWV31" s="17"/>
      <c r="VWW31" s="17"/>
      <c r="VWX31" s="17"/>
      <c r="VWY31" s="17"/>
      <c r="VWZ31" s="17"/>
      <c r="VXA31" s="17"/>
      <c r="VXB31" s="17"/>
      <c r="VXC31" s="17"/>
      <c r="VXD31" s="17"/>
      <c r="VXE31" s="17"/>
      <c r="VXF31" s="17"/>
      <c r="VXG31" s="17"/>
      <c r="VXH31" s="17"/>
      <c r="VXI31" s="17"/>
      <c r="VXJ31" s="17"/>
      <c r="VXK31" s="17"/>
      <c r="VXL31" s="17"/>
      <c r="VXM31" s="17"/>
      <c r="VXN31" s="17"/>
      <c r="VXO31" s="17"/>
      <c r="VXP31" s="17"/>
      <c r="VXQ31" s="17"/>
      <c r="VXR31" s="17"/>
      <c r="VXS31" s="17"/>
      <c r="VXT31" s="17"/>
      <c r="VXU31" s="17"/>
      <c r="VXV31" s="17"/>
      <c r="VXW31" s="17"/>
      <c r="VXX31" s="17"/>
      <c r="VXY31" s="17"/>
      <c r="VXZ31" s="17"/>
      <c r="VYA31" s="17"/>
      <c r="VYB31" s="17"/>
      <c r="VYC31" s="17"/>
      <c r="VYD31" s="17"/>
      <c r="VYE31" s="17"/>
      <c r="VYF31" s="17"/>
      <c r="VYG31" s="17"/>
      <c r="VYH31" s="17"/>
      <c r="VYI31" s="17"/>
      <c r="VYJ31" s="17"/>
      <c r="VYK31" s="17"/>
      <c r="VYL31" s="17"/>
      <c r="VYM31" s="17"/>
      <c r="VYN31" s="17"/>
      <c r="VYO31" s="17"/>
      <c r="VYP31" s="17"/>
      <c r="VYQ31" s="17"/>
      <c r="VYR31" s="17"/>
      <c r="VYS31" s="17"/>
      <c r="VYT31" s="17"/>
      <c r="VYU31" s="17"/>
      <c r="VYV31" s="17"/>
      <c r="VYW31" s="17"/>
      <c r="VYX31" s="17"/>
      <c r="VYY31" s="17"/>
      <c r="VYZ31" s="17"/>
      <c r="VZA31" s="17"/>
      <c r="VZB31" s="17"/>
      <c r="VZC31" s="17"/>
      <c r="VZD31" s="17"/>
      <c r="VZE31" s="17"/>
      <c r="VZF31" s="17"/>
      <c r="VZG31" s="17"/>
      <c r="VZH31" s="17"/>
      <c r="VZI31" s="17"/>
      <c r="VZJ31" s="17"/>
      <c r="VZK31" s="17"/>
      <c r="VZL31" s="17"/>
      <c r="VZM31" s="17"/>
      <c r="VZN31" s="17"/>
      <c r="VZO31" s="17"/>
      <c r="VZP31" s="17"/>
      <c r="VZQ31" s="17"/>
      <c r="VZR31" s="17"/>
      <c r="VZS31" s="17"/>
      <c r="VZT31" s="17"/>
      <c r="VZU31" s="17"/>
      <c r="VZV31" s="17"/>
      <c r="VZW31" s="17"/>
      <c r="VZX31" s="17"/>
      <c r="VZY31" s="17"/>
      <c r="VZZ31" s="17"/>
      <c r="WAA31" s="17"/>
      <c r="WAB31" s="17"/>
      <c r="WAC31" s="17"/>
      <c r="WAD31" s="17"/>
      <c r="WAE31" s="17"/>
      <c r="WAF31" s="17"/>
      <c r="WAG31" s="17"/>
      <c r="WAH31" s="17"/>
      <c r="WAI31" s="17"/>
      <c r="WAJ31" s="17"/>
      <c r="WAK31" s="17"/>
      <c r="WAL31" s="17"/>
      <c r="WAM31" s="17"/>
      <c r="WAN31" s="17"/>
      <c r="WAO31" s="17"/>
      <c r="WAP31" s="17"/>
      <c r="WAQ31" s="17"/>
      <c r="WAR31" s="17"/>
      <c r="WAS31" s="17"/>
      <c r="WAT31" s="17"/>
      <c r="WAU31" s="17"/>
      <c r="WAV31" s="17"/>
      <c r="WAW31" s="17"/>
      <c r="WAX31" s="17"/>
      <c r="WAY31" s="17"/>
      <c r="WAZ31" s="17"/>
      <c r="WBA31" s="17"/>
      <c r="WBB31" s="17"/>
      <c r="WBC31" s="17"/>
      <c r="WBD31" s="17"/>
      <c r="WBE31" s="17"/>
      <c r="WBF31" s="17"/>
      <c r="WBG31" s="17"/>
      <c r="WBH31" s="17"/>
      <c r="WBI31" s="17"/>
      <c r="WBJ31" s="17"/>
      <c r="WBK31" s="17"/>
      <c r="WBL31" s="17"/>
      <c r="WBM31" s="17"/>
      <c r="WBN31" s="17"/>
      <c r="WBO31" s="17"/>
      <c r="WBP31" s="17"/>
      <c r="WBQ31" s="17"/>
      <c r="WBR31" s="17"/>
      <c r="WBS31" s="17"/>
      <c r="WBT31" s="17"/>
      <c r="WBU31" s="17"/>
      <c r="WBV31" s="17"/>
      <c r="WBW31" s="17"/>
      <c r="WBX31" s="17"/>
      <c r="WBY31" s="17"/>
      <c r="WBZ31" s="17"/>
      <c r="WCA31" s="17"/>
      <c r="WCB31" s="17"/>
      <c r="WCC31" s="17"/>
      <c r="WCD31" s="17"/>
      <c r="WCE31" s="17"/>
      <c r="WCF31" s="17"/>
      <c r="WCG31" s="17"/>
      <c r="WCH31" s="17"/>
      <c r="WCI31" s="17"/>
      <c r="WCJ31" s="17"/>
      <c r="WCK31" s="17"/>
      <c r="WCL31" s="17"/>
      <c r="WCM31" s="17"/>
      <c r="WCN31" s="17"/>
      <c r="WCO31" s="17"/>
      <c r="WCP31" s="17"/>
      <c r="WCQ31" s="17"/>
      <c r="WCR31" s="17"/>
      <c r="WCS31" s="17"/>
      <c r="WCT31" s="17"/>
      <c r="WCU31" s="17"/>
      <c r="WCV31" s="17"/>
      <c r="WCW31" s="17"/>
      <c r="WCX31" s="17"/>
      <c r="WCY31" s="17"/>
      <c r="WCZ31" s="17"/>
      <c r="WDA31" s="17"/>
      <c r="WDB31" s="17"/>
      <c r="WDC31" s="17"/>
      <c r="WDD31" s="17"/>
      <c r="WDE31" s="17"/>
      <c r="WDF31" s="17"/>
      <c r="WDG31" s="17"/>
      <c r="WDH31" s="17"/>
      <c r="WDI31" s="17"/>
      <c r="WDJ31" s="17"/>
      <c r="WDK31" s="17"/>
      <c r="WDL31" s="17"/>
      <c r="WDM31" s="17"/>
      <c r="WDN31" s="17"/>
      <c r="WDO31" s="17"/>
      <c r="WDP31" s="17"/>
      <c r="WDQ31" s="17"/>
      <c r="WDR31" s="17"/>
      <c r="WDS31" s="17"/>
      <c r="WDT31" s="17"/>
      <c r="WDU31" s="17"/>
      <c r="WDV31" s="17"/>
      <c r="WDW31" s="17"/>
      <c r="WDX31" s="17"/>
      <c r="WDY31" s="17"/>
      <c r="WDZ31" s="17"/>
      <c r="WEA31" s="17"/>
      <c r="WEB31" s="17"/>
      <c r="WEC31" s="17"/>
      <c r="WED31" s="17"/>
      <c r="WEE31" s="17"/>
      <c r="WEF31" s="17"/>
      <c r="WEG31" s="17"/>
      <c r="WEH31" s="17"/>
      <c r="WEI31" s="17"/>
      <c r="WEJ31" s="17"/>
      <c r="WEK31" s="17"/>
      <c r="WEL31" s="17"/>
      <c r="WEM31" s="17"/>
      <c r="WEN31" s="17"/>
      <c r="WEO31" s="17"/>
      <c r="WEP31" s="17"/>
      <c r="WEQ31" s="17"/>
      <c r="WER31" s="17"/>
      <c r="WES31" s="17"/>
      <c r="WET31" s="17"/>
      <c r="WEU31" s="17"/>
      <c r="WEV31" s="17"/>
      <c r="WEW31" s="17"/>
      <c r="WEX31" s="17"/>
      <c r="WEY31" s="17"/>
      <c r="WEZ31" s="17"/>
      <c r="WFA31" s="17"/>
      <c r="WFB31" s="17"/>
      <c r="WFC31" s="17"/>
      <c r="WFD31" s="17"/>
      <c r="WFE31" s="17"/>
      <c r="WFF31" s="17"/>
      <c r="WFG31" s="17"/>
      <c r="WFH31" s="17"/>
      <c r="WFI31" s="17"/>
      <c r="WFJ31" s="17"/>
      <c r="WFK31" s="17"/>
      <c r="WFL31" s="17"/>
      <c r="WFM31" s="17"/>
      <c r="WFN31" s="17"/>
      <c r="WFO31" s="17"/>
      <c r="WFP31" s="17"/>
      <c r="WFQ31" s="17"/>
      <c r="WFR31" s="17"/>
      <c r="WFS31" s="17"/>
      <c r="WFT31" s="17"/>
      <c r="WFU31" s="17"/>
      <c r="WFV31" s="17"/>
      <c r="WFW31" s="17"/>
      <c r="WFX31" s="17"/>
      <c r="WFY31" s="17"/>
      <c r="WFZ31" s="17"/>
      <c r="WGA31" s="17"/>
      <c r="WGB31" s="17"/>
      <c r="WGC31" s="17"/>
      <c r="WGD31" s="17"/>
      <c r="WGE31" s="17"/>
      <c r="WGF31" s="17"/>
      <c r="WGG31" s="17"/>
      <c r="WGH31" s="17"/>
      <c r="WGI31" s="17"/>
      <c r="WGJ31" s="17"/>
      <c r="WGK31" s="17"/>
      <c r="WGL31" s="17"/>
      <c r="WGM31" s="17"/>
      <c r="WGN31" s="17"/>
      <c r="WGO31" s="17"/>
      <c r="WGP31" s="17"/>
      <c r="WGQ31" s="17"/>
      <c r="WGR31" s="17"/>
      <c r="WGS31" s="17"/>
      <c r="WGT31" s="17"/>
      <c r="WGU31" s="17"/>
      <c r="WGV31" s="17"/>
      <c r="WGW31" s="17"/>
      <c r="WGX31" s="17"/>
      <c r="WGY31" s="17"/>
      <c r="WGZ31" s="17"/>
      <c r="WHA31" s="17"/>
      <c r="WHB31" s="17"/>
      <c r="WHC31" s="17"/>
      <c r="WHD31" s="17"/>
      <c r="WHE31" s="17"/>
      <c r="WHF31" s="17"/>
      <c r="WHG31" s="17"/>
      <c r="WHH31" s="17"/>
      <c r="WHI31" s="17"/>
      <c r="WHJ31" s="17"/>
      <c r="WHK31" s="17"/>
      <c r="WHL31" s="17"/>
      <c r="WHM31" s="17"/>
      <c r="WHN31" s="17"/>
      <c r="WHO31" s="17"/>
      <c r="WHP31" s="17"/>
      <c r="WHQ31" s="17"/>
      <c r="WHR31" s="17"/>
      <c r="WHS31" s="17"/>
      <c r="WHT31" s="17"/>
      <c r="WHU31" s="17"/>
      <c r="WHV31" s="17"/>
      <c r="WHW31" s="17"/>
      <c r="WHX31" s="17"/>
      <c r="WHY31" s="17"/>
      <c r="WHZ31" s="17"/>
      <c r="WIA31" s="17"/>
      <c r="WIB31" s="17"/>
      <c r="WIC31" s="17"/>
      <c r="WID31" s="17"/>
      <c r="WIE31" s="17"/>
      <c r="WIF31" s="17"/>
      <c r="WIG31" s="17"/>
      <c r="WIH31" s="17"/>
      <c r="WII31" s="17"/>
      <c r="WIJ31" s="17"/>
      <c r="WIK31" s="17"/>
      <c r="WIL31" s="17"/>
      <c r="WIM31" s="17"/>
      <c r="WIN31" s="17"/>
      <c r="WIO31" s="17"/>
      <c r="WIP31" s="17"/>
      <c r="WIQ31" s="17"/>
      <c r="WIR31" s="17"/>
      <c r="WIS31" s="17"/>
      <c r="WIT31" s="17"/>
      <c r="WIU31" s="17"/>
      <c r="WIV31" s="17"/>
      <c r="WIW31" s="17"/>
      <c r="WIX31" s="17"/>
      <c r="WIY31" s="17"/>
      <c r="WIZ31" s="17"/>
      <c r="WJA31" s="17"/>
      <c r="WJB31" s="17"/>
      <c r="WJC31" s="17"/>
      <c r="WJD31" s="17"/>
      <c r="WJE31" s="17"/>
      <c r="WJF31" s="17"/>
      <c r="WJG31" s="17"/>
      <c r="WJH31" s="17"/>
      <c r="WJI31" s="17"/>
      <c r="WJJ31" s="17"/>
      <c r="WJK31" s="17"/>
      <c r="WJL31" s="17"/>
      <c r="WJM31" s="17"/>
      <c r="WJN31" s="17"/>
      <c r="WJO31" s="17"/>
      <c r="WJP31" s="17"/>
      <c r="WJQ31" s="17"/>
      <c r="WJR31" s="17"/>
      <c r="WJS31" s="17"/>
      <c r="WJT31" s="17"/>
      <c r="WJU31" s="17"/>
      <c r="WJV31" s="17"/>
      <c r="WJW31" s="17"/>
      <c r="WJX31" s="17"/>
      <c r="WJY31" s="17"/>
      <c r="WJZ31" s="17"/>
      <c r="WKA31" s="17"/>
      <c r="WKB31" s="17"/>
      <c r="WKC31" s="17"/>
      <c r="WKD31" s="17"/>
      <c r="WKE31" s="17"/>
      <c r="WKF31" s="17"/>
      <c r="WKG31" s="17"/>
      <c r="WKH31" s="17"/>
      <c r="WKI31" s="17"/>
      <c r="WKJ31" s="17"/>
      <c r="WKK31" s="17"/>
      <c r="WKL31" s="17"/>
      <c r="WKM31" s="17"/>
      <c r="WKN31" s="17"/>
      <c r="WKO31" s="17"/>
      <c r="WKP31" s="17"/>
      <c r="WKQ31" s="17"/>
      <c r="WKR31" s="17"/>
      <c r="WKS31" s="17"/>
      <c r="WKT31" s="17"/>
      <c r="WKU31" s="17"/>
      <c r="WKV31" s="17"/>
      <c r="WKW31" s="17"/>
      <c r="WKX31" s="17"/>
      <c r="WKY31" s="17"/>
      <c r="WKZ31" s="17"/>
      <c r="WLA31" s="17"/>
      <c r="WLB31" s="17"/>
      <c r="WLC31" s="17"/>
      <c r="WLD31" s="17"/>
      <c r="WLE31" s="17"/>
      <c r="WLF31" s="17"/>
      <c r="WLG31" s="17"/>
      <c r="WLH31" s="17"/>
      <c r="WLI31" s="17"/>
      <c r="WLJ31" s="17"/>
      <c r="WLK31" s="17"/>
      <c r="WLL31" s="17"/>
      <c r="WLM31" s="17"/>
      <c r="WLN31" s="17"/>
      <c r="WLO31" s="17"/>
      <c r="WLP31" s="17"/>
      <c r="WLQ31" s="17"/>
      <c r="WLR31" s="17"/>
      <c r="WLS31" s="17"/>
      <c r="WLT31" s="17"/>
      <c r="WLU31" s="17"/>
      <c r="WLV31" s="17"/>
      <c r="WLW31" s="17"/>
      <c r="WLX31" s="17"/>
      <c r="WLY31" s="17"/>
      <c r="WLZ31" s="17"/>
      <c r="WMA31" s="17"/>
      <c r="WMB31" s="17"/>
      <c r="WMC31" s="17"/>
      <c r="WMD31" s="17"/>
      <c r="WME31" s="17"/>
      <c r="WMF31" s="17"/>
      <c r="WMG31" s="17"/>
      <c r="WMH31" s="17"/>
      <c r="WMI31" s="17"/>
      <c r="WMJ31" s="17"/>
      <c r="WMK31" s="17"/>
      <c r="WML31" s="17"/>
      <c r="WMM31" s="17"/>
      <c r="WMN31" s="17"/>
      <c r="WMO31" s="17"/>
      <c r="WMP31" s="17"/>
      <c r="WMQ31" s="17"/>
      <c r="WMR31" s="17"/>
      <c r="WMS31" s="17"/>
      <c r="WMT31" s="17"/>
      <c r="WMU31" s="17"/>
      <c r="WMV31" s="17"/>
      <c r="WMW31" s="17"/>
      <c r="WMX31" s="17"/>
      <c r="WMY31" s="17"/>
      <c r="WMZ31" s="17"/>
      <c r="WNA31" s="17"/>
      <c r="WNB31" s="17"/>
      <c r="WNC31" s="17"/>
      <c r="WND31" s="17"/>
      <c r="WNE31" s="17"/>
      <c r="WNF31" s="17"/>
      <c r="WNG31" s="17"/>
      <c r="WNH31" s="17"/>
      <c r="WNI31" s="17"/>
      <c r="WNJ31" s="17"/>
      <c r="WNK31" s="17"/>
      <c r="WNL31" s="17"/>
      <c r="WNM31" s="17"/>
      <c r="WNN31" s="17"/>
      <c r="WNO31" s="17"/>
      <c r="WNP31" s="17"/>
      <c r="WNQ31" s="17"/>
      <c r="WNR31" s="17"/>
      <c r="WNS31" s="17"/>
      <c r="WNT31" s="17"/>
      <c r="WNU31" s="17"/>
      <c r="WNV31" s="17"/>
      <c r="WNW31" s="17"/>
      <c r="WNX31" s="17"/>
      <c r="WNY31" s="17"/>
      <c r="WNZ31" s="17"/>
      <c r="WOA31" s="17"/>
      <c r="WOB31" s="17"/>
      <c r="WOC31" s="17"/>
      <c r="WOD31" s="17"/>
      <c r="WOE31" s="17"/>
      <c r="WOF31" s="17"/>
      <c r="WOG31" s="17"/>
      <c r="WOH31" s="17"/>
      <c r="WOI31" s="17"/>
      <c r="WOJ31" s="17"/>
      <c r="WOK31" s="17"/>
      <c r="WOL31" s="17"/>
      <c r="WOM31" s="17"/>
      <c r="WON31" s="17"/>
      <c r="WOO31" s="17"/>
      <c r="WOP31" s="17"/>
      <c r="WOQ31" s="17"/>
      <c r="WOR31" s="17"/>
      <c r="WOS31" s="17"/>
      <c r="WOT31" s="17"/>
      <c r="WOU31" s="17"/>
      <c r="WOV31" s="17"/>
      <c r="WOW31" s="17"/>
      <c r="WOX31" s="17"/>
      <c r="WOY31" s="17"/>
      <c r="WOZ31" s="17"/>
      <c r="WPA31" s="17"/>
      <c r="WPB31" s="17"/>
      <c r="WPC31" s="17"/>
      <c r="WPD31" s="17"/>
      <c r="WPE31" s="17"/>
      <c r="WPF31" s="17"/>
      <c r="WPG31" s="17"/>
      <c r="WPH31" s="17"/>
      <c r="WPI31" s="17"/>
      <c r="WPJ31" s="17"/>
      <c r="WPK31" s="17"/>
      <c r="WPL31" s="17"/>
      <c r="WPM31" s="17"/>
      <c r="WPN31" s="17"/>
      <c r="WPO31" s="17"/>
      <c r="WPP31" s="17"/>
      <c r="WPQ31" s="17"/>
      <c r="WPR31" s="17"/>
      <c r="WPS31" s="17"/>
      <c r="WPT31" s="17"/>
      <c r="WPU31" s="17"/>
      <c r="WPV31" s="17"/>
      <c r="WPW31" s="17"/>
      <c r="WPX31" s="17"/>
      <c r="WPY31" s="17"/>
      <c r="WPZ31" s="17"/>
      <c r="WQA31" s="17"/>
      <c r="WQB31" s="17"/>
      <c r="WQC31" s="17"/>
      <c r="WQD31" s="17"/>
      <c r="WQE31" s="17"/>
      <c r="WQF31" s="17"/>
      <c r="WQG31" s="17"/>
      <c r="WQH31" s="17"/>
      <c r="WQI31" s="17"/>
      <c r="WQJ31" s="17"/>
      <c r="WQK31" s="17"/>
      <c r="WQL31" s="17"/>
      <c r="WQM31" s="17"/>
      <c r="WQN31" s="17"/>
      <c r="WQO31" s="17"/>
      <c r="WQP31" s="17"/>
      <c r="WQQ31" s="17"/>
      <c r="WQR31" s="17"/>
      <c r="WQS31" s="17"/>
      <c r="WQT31" s="17"/>
      <c r="WQU31" s="17"/>
      <c r="WQV31" s="17"/>
      <c r="WQW31" s="17"/>
      <c r="WQX31" s="17"/>
      <c r="WQY31" s="17"/>
      <c r="WQZ31" s="17"/>
      <c r="WRA31" s="17"/>
      <c r="WRB31" s="17"/>
      <c r="WRC31" s="17"/>
      <c r="WRD31" s="17"/>
      <c r="WRE31" s="17"/>
      <c r="WRF31" s="17"/>
      <c r="WRG31" s="17"/>
      <c r="WRH31" s="17"/>
      <c r="WRI31" s="17"/>
      <c r="WRJ31" s="17"/>
      <c r="WRK31" s="17"/>
      <c r="WRL31" s="17"/>
      <c r="WRM31" s="17"/>
      <c r="WRN31" s="17"/>
      <c r="WRO31" s="17"/>
      <c r="WRP31" s="17"/>
      <c r="WRQ31" s="17"/>
      <c r="WRR31" s="17"/>
      <c r="WRS31" s="17"/>
      <c r="WRT31" s="17"/>
      <c r="WRU31" s="17"/>
      <c r="WRV31" s="17"/>
      <c r="WRW31" s="17"/>
      <c r="WRX31" s="17"/>
      <c r="WRY31" s="17"/>
      <c r="WRZ31" s="17"/>
      <c r="WSA31" s="17"/>
      <c r="WSB31" s="17"/>
      <c r="WSC31" s="17"/>
      <c r="WSD31" s="17"/>
      <c r="WSE31" s="17"/>
      <c r="WSF31" s="17"/>
      <c r="WSG31" s="17"/>
      <c r="WSH31" s="17"/>
      <c r="WSI31" s="17"/>
      <c r="WSJ31" s="17"/>
      <c r="WSK31" s="17"/>
      <c r="WSL31" s="17"/>
      <c r="WSM31" s="17"/>
      <c r="WSN31" s="17"/>
      <c r="WSO31" s="17"/>
      <c r="WSP31" s="17"/>
      <c r="WSQ31" s="17"/>
      <c r="WSR31" s="17"/>
      <c r="WSS31" s="17"/>
      <c r="WST31" s="17"/>
      <c r="WSU31" s="17"/>
      <c r="WSV31" s="17"/>
      <c r="WSW31" s="17"/>
      <c r="WSX31" s="17"/>
      <c r="WSY31" s="17"/>
      <c r="WSZ31" s="17"/>
      <c r="WTA31" s="17"/>
      <c r="WTB31" s="17"/>
      <c r="WTC31" s="17"/>
      <c r="WTD31" s="17"/>
      <c r="WTE31" s="17"/>
      <c r="WTF31" s="17"/>
      <c r="WTG31" s="17"/>
      <c r="WTH31" s="17"/>
      <c r="WTI31" s="17"/>
      <c r="WTJ31" s="17"/>
      <c r="WTK31" s="17"/>
      <c r="WTL31" s="17"/>
      <c r="WTM31" s="17"/>
      <c r="WTN31" s="17"/>
      <c r="WTO31" s="17"/>
      <c r="WTP31" s="17"/>
      <c r="WTQ31" s="17"/>
      <c r="WTR31" s="17"/>
      <c r="WTS31" s="17"/>
      <c r="WTT31" s="17"/>
      <c r="WTU31" s="17"/>
      <c r="WTV31" s="17"/>
      <c r="WTW31" s="17"/>
      <c r="WTX31" s="17"/>
      <c r="WTY31" s="17"/>
      <c r="WTZ31" s="17"/>
      <c r="WUA31" s="17"/>
      <c r="WUB31" s="17"/>
      <c r="WUC31" s="17"/>
      <c r="WUD31" s="17"/>
      <c r="WUE31" s="17"/>
      <c r="WUF31" s="17"/>
      <c r="WUG31" s="17"/>
      <c r="WUH31" s="17"/>
      <c r="WUI31" s="17"/>
      <c r="WUJ31" s="17"/>
      <c r="WUK31" s="17"/>
      <c r="WUL31" s="17"/>
      <c r="WUM31" s="17"/>
      <c r="WUN31" s="17"/>
      <c r="WUO31" s="17"/>
      <c r="WUP31" s="17"/>
      <c r="WUQ31" s="17"/>
      <c r="WUR31" s="17"/>
      <c r="WUS31" s="17"/>
      <c r="WUT31" s="17"/>
      <c r="WUU31" s="17"/>
      <c r="WUV31" s="17"/>
      <c r="WUW31" s="17"/>
      <c r="WUX31" s="17"/>
      <c r="WUY31" s="17"/>
      <c r="WUZ31" s="17"/>
      <c r="WVA31" s="17"/>
      <c r="WVB31" s="17"/>
      <c r="WVC31" s="17"/>
      <c r="WVD31" s="17"/>
      <c r="WVE31" s="17"/>
      <c r="WVF31" s="17"/>
      <c r="WVG31" s="17"/>
      <c r="WVH31" s="17"/>
      <c r="WVI31" s="17"/>
      <c r="WVJ31" s="17"/>
      <c r="WVK31" s="17"/>
      <c r="WVL31" s="17"/>
      <c r="WVM31" s="17"/>
      <c r="WVN31" s="17"/>
      <c r="WVO31" s="17"/>
      <c r="WVP31" s="17"/>
      <c r="WVQ31" s="17"/>
      <c r="WVR31" s="17"/>
      <c r="WVS31" s="17"/>
      <c r="WVT31" s="17"/>
      <c r="WVU31" s="17"/>
      <c r="WVV31" s="17"/>
      <c r="WVW31" s="17"/>
      <c r="WVX31" s="17"/>
      <c r="WVY31" s="17"/>
      <c r="WVZ31" s="17"/>
      <c r="WWA31" s="17"/>
      <c r="WWB31" s="17"/>
      <c r="WWC31" s="17"/>
      <c r="WWD31" s="17"/>
      <c r="WWE31" s="17"/>
      <c r="WWF31" s="17"/>
      <c r="WWG31" s="17"/>
      <c r="WWH31" s="17"/>
      <c r="WWI31" s="17"/>
      <c r="WWJ31" s="17"/>
      <c r="WWK31" s="17"/>
      <c r="WWL31" s="17"/>
      <c r="WWM31" s="17"/>
      <c r="WWN31" s="17"/>
      <c r="WWO31" s="17"/>
      <c r="WWP31" s="17"/>
      <c r="WWQ31" s="17"/>
      <c r="WWR31" s="17"/>
      <c r="WWS31" s="17"/>
      <c r="WWT31" s="17"/>
      <c r="WWU31" s="17"/>
      <c r="WWV31" s="17"/>
      <c r="WWW31" s="17"/>
      <c r="WWX31" s="17"/>
      <c r="WWY31" s="17"/>
      <c r="WWZ31" s="17"/>
      <c r="WXA31" s="17"/>
      <c r="WXB31" s="17"/>
      <c r="WXC31" s="17"/>
      <c r="WXD31" s="17"/>
      <c r="WXE31" s="17"/>
      <c r="WXF31" s="17"/>
      <c r="WXG31" s="17"/>
      <c r="WXH31" s="17"/>
      <c r="WXI31" s="17"/>
      <c r="WXJ31" s="17"/>
      <c r="WXK31" s="17"/>
      <c r="WXL31" s="17"/>
      <c r="WXM31" s="17"/>
      <c r="WXN31" s="17"/>
      <c r="WXO31" s="17"/>
      <c r="WXP31" s="17"/>
      <c r="WXQ31" s="17"/>
      <c r="WXR31" s="17"/>
      <c r="WXS31" s="17"/>
      <c r="WXT31" s="17"/>
      <c r="WXU31" s="17"/>
      <c r="WXV31" s="17"/>
      <c r="WXW31" s="17"/>
      <c r="WXX31" s="17"/>
      <c r="WXY31" s="17"/>
      <c r="WXZ31" s="17"/>
      <c r="WYA31" s="17"/>
      <c r="WYB31" s="17"/>
      <c r="WYC31" s="17"/>
      <c r="WYD31" s="17"/>
      <c r="WYE31" s="17"/>
      <c r="WYF31" s="17"/>
      <c r="WYG31" s="17"/>
      <c r="WYH31" s="17"/>
      <c r="WYI31" s="17"/>
      <c r="WYJ31" s="17"/>
      <c r="WYK31" s="17"/>
      <c r="WYL31" s="17"/>
      <c r="WYM31" s="17"/>
      <c r="WYN31" s="17"/>
      <c r="WYO31" s="17"/>
      <c r="WYP31" s="17"/>
      <c r="WYQ31" s="17"/>
      <c r="WYR31" s="17"/>
      <c r="WYS31" s="17"/>
      <c r="WYT31" s="17"/>
      <c r="WYU31" s="17"/>
      <c r="WYV31" s="17"/>
      <c r="WYW31" s="17"/>
      <c r="WYX31" s="17"/>
      <c r="WYY31" s="17"/>
      <c r="WYZ31" s="17"/>
      <c r="WZA31" s="17"/>
      <c r="WZB31" s="17"/>
      <c r="WZC31" s="17"/>
      <c r="WZD31" s="17"/>
      <c r="WZE31" s="17"/>
      <c r="WZF31" s="17"/>
      <c r="WZG31" s="17"/>
      <c r="WZH31" s="17"/>
      <c r="WZI31" s="17"/>
      <c r="WZJ31" s="17"/>
      <c r="WZK31" s="17"/>
      <c r="WZL31" s="17"/>
      <c r="WZM31" s="17"/>
      <c r="WZN31" s="17"/>
      <c r="WZO31" s="17"/>
      <c r="WZP31" s="17"/>
      <c r="WZQ31" s="17"/>
      <c r="WZR31" s="17"/>
      <c r="WZS31" s="17"/>
      <c r="WZT31" s="17"/>
      <c r="WZU31" s="17"/>
      <c r="WZV31" s="17"/>
      <c r="WZW31" s="17"/>
      <c r="WZX31" s="17"/>
      <c r="WZY31" s="17"/>
      <c r="WZZ31" s="17"/>
      <c r="XAA31" s="17"/>
      <c r="XAB31" s="17"/>
      <c r="XAC31" s="17"/>
      <c r="XAD31" s="17"/>
      <c r="XAE31" s="17"/>
      <c r="XAF31" s="17"/>
      <c r="XAG31" s="17"/>
      <c r="XAH31" s="17"/>
      <c r="XAI31" s="17"/>
      <c r="XAJ31" s="17"/>
      <c r="XAK31" s="17"/>
      <c r="XAL31" s="17"/>
      <c r="XAM31" s="17"/>
      <c r="XAN31" s="17"/>
      <c r="XAO31" s="17"/>
      <c r="XAP31" s="17"/>
      <c r="XAQ31" s="17"/>
      <c r="XAR31" s="17"/>
      <c r="XAS31" s="17"/>
      <c r="XAT31" s="17"/>
      <c r="XAU31" s="17"/>
      <c r="XAV31" s="17"/>
      <c r="XAW31" s="17"/>
      <c r="XAX31" s="17"/>
      <c r="XAY31" s="17"/>
      <c r="XAZ31" s="17"/>
      <c r="XBA31" s="17"/>
      <c r="XBB31" s="17"/>
      <c r="XBC31" s="17"/>
      <c r="XBD31" s="17"/>
      <c r="XBE31" s="17"/>
      <c r="XBF31" s="17"/>
      <c r="XBG31" s="17"/>
      <c r="XBH31" s="17"/>
      <c r="XBI31" s="17"/>
      <c r="XBJ31" s="17"/>
      <c r="XBK31" s="17"/>
      <c r="XBL31" s="17"/>
      <c r="XBM31" s="17"/>
      <c r="XBN31" s="17"/>
      <c r="XBO31" s="17"/>
      <c r="XBP31" s="17"/>
      <c r="XBQ31" s="17"/>
      <c r="XBR31" s="17"/>
      <c r="XBS31" s="17"/>
      <c r="XBT31" s="17"/>
      <c r="XBU31" s="17"/>
      <c r="XBV31" s="17"/>
      <c r="XBW31" s="17"/>
      <c r="XBX31" s="17"/>
      <c r="XBY31" s="17"/>
      <c r="XBZ31" s="17"/>
      <c r="XCA31" s="17"/>
      <c r="XCB31" s="17"/>
      <c r="XCC31" s="17"/>
      <c r="XCD31" s="17"/>
      <c r="XCE31" s="17"/>
      <c r="XCF31" s="17"/>
      <c r="XCG31" s="17"/>
      <c r="XCH31" s="17"/>
      <c r="XCI31" s="17"/>
      <c r="XCJ31" s="17"/>
      <c r="XCK31" s="17"/>
      <c r="XCL31" s="17"/>
      <c r="XCM31" s="17"/>
      <c r="XCN31" s="17"/>
      <c r="XCO31" s="17"/>
      <c r="XCP31" s="17"/>
      <c r="XCQ31" s="17"/>
      <c r="XCR31" s="17"/>
      <c r="XCS31" s="17"/>
      <c r="XCT31" s="17"/>
      <c r="XCU31" s="17"/>
      <c r="XCV31" s="17"/>
      <c r="XCW31" s="17"/>
      <c r="XCX31" s="17"/>
      <c r="XCY31" s="17"/>
      <c r="XCZ31" s="17"/>
      <c r="XDA31" s="17"/>
      <c r="XDB31" s="17"/>
      <c r="XDC31" s="17"/>
      <c r="XDD31" s="17"/>
      <c r="XDE31" s="17"/>
      <c r="XDF31" s="17"/>
      <c r="XDG31" s="17"/>
      <c r="XDH31" s="17"/>
      <c r="XDI31" s="17"/>
      <c r="XDJ31" s="17"/>
      <c r="XDK31" s="17"/>
      <c r="XDL31" s="17"/>
      <c r="XDM31" s="17"/>
      <c r="XDN31" s="17"/>
      <c r="XDO31" s="17"/>
      <c r="XDP31" s="17"/>
      <c r="XDQ31" s="17"/>
      <c r="XDR31" s="17"/>
      <c r="XDS31" s="17"/>
      <c r="XDT31" s="17"/>
      <c r="XDU31" s="17"/>
      <c r="XDV31" s="17"/>
      <c r="XDW31" s="17"/>
      <c r="XDX31" s="17"/>
      <c r="XDY31" s="17"/>
      <c r="XDZ31" s="17"/>
      <c r="XEA31" s="17"/>
      <c r="XEB31" s="17"/>
      <c r="XEC31" s="17"/>
      <c r="XED31" s="17"/>
      <c r="XEE31" s="17"/>
      <c r="XEF31" s="17"/>
      <c r="XEG31" s="17"/>
      <c r="XEH31" s="17"/>
      <c r="XEI31" s="17"/>
      <c r="XEJ31" s="17"/>
      <c r="XEK31" s="17"/>
      <c r="XEL31" s="17"/>
      <c r="XEM31" s="17"/>
      <c r="XEN31" s="17"/>
      <c r="XEO31" s="17"/>
      <c r="XEP31" s="17"/>
      <c r="XEQ31" s="17"/>
      <c r="XER31" s="17"/>
      <c r="XES31" s="17"/>
      <c r="XET31" s="17"/>
      <c r="XEU31" s="17"/>
      <c r="XEV31" s="17"/>
      <c r="XEW31" s="17"/>
      <c r="XEX31" s="17"/>
      <c r="XEY31" s="17"/>
      <c r="XEZ31" s="17"/>
      <c r="XFA31" s="17"/>
      <c r="XFB31" s="17"/>
      <c r="XFC31" s="17"/>
      <c r="XFD31" s="17"/>
    </row>
    <row r="32" spans="1:16384" ht="17" thickBot="1" x14ac:dyDescent="0.25">
      <c r="A32" s="17"/>
      <c r="B32" s="14"/>
      <c r="C32" s="17"/>
      <c r="D32" s="33" t="s">
        <v>163</v>
      </c>
      <c r="E32" s="61" t="s">
        <v>90</v>
      </c>
      <c r="F32" s="59">
        <f>L211</f>
        <v>0.21420640071113467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7"/>
      <c r="ADL32" s="17"/>
      <c r="ADM32" s="17"/>
      <c r="ADN32" s="17"/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  <c r="AML32" s="17"/>
      <c r="AMM32" s="17"/>
      <c r="AMN32" s="17"/>
      <c r="AMO32" s="17"/>
      <c r="AMP32" s="17"/>
      <c r="AMQ32" s="17"/>
      <c r="AMR32" s="17"/>
      <c r="AMS32" s="17"/>
      <c r="AMT32" s="17"/>
      <c r="AMU32" s="17"/>
      <c r="AMV32" s="17"/>
      <c r="AMW32" s="17"/>
      <c r="AMX32" s="17"/>
      <c r="AMY32" s="17"/>
      <c r="AMZ32" s="17"/>
      <c r="ANA32" s="17"/>
      <c r="ANB32" s="17"/>
      <c r="ANC32" s="17"/>
      <c r="AND32" s="17"/>
      <c r="ANE32" s="17"/>
      <c r="ANF32" s="17"/>
      <c r="ANG32" s="17"/>
      <c r="ANH32" s="17"/>
      <c r="ANI32" s="17"/>
      <c r="ANJ32" s="17"/>
      <c r="ANK32" s="17"/>
      <c r="ANL32" s="17"/>
      <c r="ANM32" s="17"/>
      <c r="ANN32" s="17"/>
      <c r="ANO32" s="17"/>
      <c r="ANP32" s="17"/>
      <c r="ANQ32" s="17"/>
      <c r="ANR32" s="17"/>
      <c r="ANS32" s="17"/>
      <c r="ANT32" s="17"/>
      <c r="ANU32" s="17"/>
      <c r="ANV32" s="17"/>
      <c r="ANW32" s="17"/>
      <c r="ANX32" s="17"/>
      <c r="ANY32" s="17"/>
      <c r="ANZ32" s="17"/>
      <c r="AOA32" s="17"/>
      <c r="AOB32" s="17"/>
      <c r="AOC32" s="17"/>
      <c r="AOD32" s="17"/>
      <c r="AOE32" s="17"/>
      <c r="AOF32" s="17"/>
      <c r="AOG32" s="17"/>
      <c r="AOH32" s="17"/>
      <c r="AOI32" s="17"/>
      <c r="AOJ32" s="17"/>
      <c r="AOK32" s="17"/>
      <c r="AOL32" s="17"/>
      <c r="AOM32" s="17"/>
      <c r="AON32" s="17"/>
      <c r="AOO32" s="17"/>
      <c r="AOP32" s="17"/>
      <c r="AOQ32" s="17"/>
      <c r="AOR32" s="17"/>
      <c r="AOS32" s="17"/>
      <c r="AOT32" s="17"/>
      <c r="AOU32" s="17"/>
      <c r="AOV32" s="17"/>
      <c r="AOW32" s="17"/>
      <c r="AOX32" s="17"/>
      <c r="AOY32" s="17"/>
      <c r="AOZ32" s="17"/>
      <c r="APA32" s="17"/>
      <c r="APB32" s="17"/>
      <c r="APC32" s="17"/>
      <c r="APD32" s="17"/>
      <c r="APE32" s="17"/>
      <c r="APF32" s="17"/>
      <c r="APG32" s="17"/>
      <c r="APH32" s="17"/>
      <c r="API32" s="17"/>
      <c r="APJ32" s="17"/>
      <c r="APK32" s="17"/>
      <c r="APL32" s="17"/>
      <c r="APM32" s="17"/>
      <c r="APN32" s="17"/>
      <c r="APO32" s="17"/>
      <c r="APP32" s="17"/>
      <c r="APQ32" s="17"/>
      <c r="APR32" s="17"/>
      <c r="APS32" s="17"/>
      <c r="APT32" s="17"/>
      <c r="APU32" s="17"/>
      <c r="APV32" s="17"/>
      <c r="APW32" s="17"/>
      <c r="APX32" s="17"/>
      <c r="APY32" s="17"/>
      <c r="APZ32" s="17"/>
      <c r="AQA32" s="17"/>
      <c r="AQB32" s="17"/>
      <c r="AQC32" s="17"/>
      <c r="AQD32" s="17"/>
      <c r="AQE32" s="17"/>
      <c r="AQF32" s="17"/>
      <c r="AQG32" s="17"/>
      <c r="AQH32" s="17"/>
      <c r="AQI32" s="17"/>
      <c r="AQJ32" s="17"/>
      <c r="AQK32" s="17"/>
      <c r="AQL32" s="17"/>
      <c r="AQM32" s="17"/>
      <c r="AQN32" s="17"/>
      <c r="AQO32" s="17"/>
      <c r="AQP32" s="17"/>
      <c r="AQQ32" s="17"/>
      <c r="AQR32" s="17"/>
      <c r="AQS32" s="17"/>
      <c r="AQT32" s="17"/>
      <c r="AQU32" s="17"/>
      <c r="AQV32" s="17"/>
      <c r="AQW32" s="17"/>
      <c r="AQX32" s="17"/>
      <c r="AQY32" s="17"/>
      <c r="AQZ32" s="17"/>
      <c r="ARA32" s="17"/>
      <c r="ARB32" s="17"/>
      <c r="ARC32" s="17"/>
      <c r="ARD32" s="17"/>
      <c r="ARE32" s="17"/>
      <c r="ARF32" s="17"/>
      <c r="ARG32" s="17"/>
      <c r="ARH32" s="17"/>
      <c r="ARI32" s="17"/>
      <c r="ARJ32" s="17"/>
      <c r="ARK32" s="17"/>
      <c r="ARL32" s="17"/>
      <c r="ARM32" s="17"/>
      <c r="ARN32" s="17"/>
      <c r="ARO32" s="17"/>
      <c r="ARP32" s="17"/>
      <c r="ARQ32" s="17"/>
      <c r="ARR32" s="17"/>
      <c r="ARS32" s="17"/>
      <c r="ART32" s="17"/>
      <c r="ARU32" s="17"/>
      <c r="ARV32" s="17"/>
      <c r="ARW32" s="17"/>
      <c r="ARX32" s="17"/>
      <c r="ARY32" s="17"/>
      <c r="ARZ32" s="17"/>
      <c r="ASA32" s="17"/>
      <c r="ASB32" s="17"/>
      <c r="ASC32" s="17"/>
      <c r="ASD32" s="17"/>
      <c r="ASE32" s="17"/>
      <c r="ASF32" s="17"/>
      <c r="ASG32" s="17"/>
      <c r="ASH32" s="17"/>
      <c r="ASI32" s="17"/>
      <c r="ASJ32" s="17"/>
      <c r="ASK32" s="17"/>
      <c r="ASL32" s="17"/>
      <c r="ASM32" s="17"/>
      <c r="ASN32" s="17"/>
      <c r="ASO32" s="17"/>
      <c r="ASP32" s="17"/>
      <c r="ASQ32" s="17"/>
      <c r="ASR32" s="17"/>
      <c r="ASS32" s="17"/>
      <c r="AST32" s="17"/>
      <c r="ASU32" s="17"/>
      <c r="ASV32" s="17"/>
      <c r="ASW32" s="17"/>
      <c r="ASX32" s="17"/>
      <c r="ASY32" s="17"/>
      <c r="ASZ32" s="17"/>
      <c r="ATA32" s="17"/>
      <c r="ATB32" s="17"/>
      <c r="ATC32" s="17"/>
      <c r="ATD32" s="17"/>
      <c r="ATE32" s="17"/>
      <c r="ATF32" s="17"/>
      <c r="ATG32" s="17"/>
      <c r="ATH32" s="17"/>
      <c r="ATI32" s="17"/>
      <c r="ATJ32" s="17"/>
      <c r="ATK32" s="17"/>
      <c r="ATL32" s="17"/>
      <c r="ATM32" s="17"/>
      <c r="ATN32" s="17"/>
      <c r="ATO32" s="17"/>
      <c r="ATP32" s="17"/>
      <c r="ATQ32" s="17"/>
      <c r="ATR32" s="17"/>
      <c r="ATS32" s="17"/>
      <c r="ATT32" s="17"/>
      <c r="ATU32" s="17"/>
      <c r="ATV32" s="17"/>
      <c r="ATW32" s="17"/>
      <c r="ATX32" s="17"/>
      <c r="ATY32" s="17"/>
      <c r="ATZ32" s="17"/>
      <c r="AUA32" s="17"/>
      <c r="AUB32" s="17"/>
      <c r="AUC32" s="17"/>
      <c r="AUD32" s="17"/>
      <c r="AUE32" s="17"/>
      <c r="AUF32" s="17"/>
      <c r="AUG32" s="17"/>
      <c r="AUH32" s="17"/>
      <c r="AUI32" s="17"/>
      <c r="AUJ32" s="17"/>
      <c r="AUK32" s="17"/>
      <c r="AUL32" s="17"/>
      <c r="AUM32" s="17"/>
      <c r="AUN32" s="17"/>
      <c r="AUO32" s="17"/>
      <c r="AUP32" s="17"/>
      <c r="AUQ32" s="17"/>
      <c r="AUR32" s="17"/>
      <c r="AUS32" s="17"/>
      <c r="AUT32" s="17"/>
      <c r="AUU32" s="17"/>
      <c r="AUV32" s="17"/>
      <c r="AUW32" s="17"/>
      <c r="AUX32" s="17"/>
      <c r="AUY32" s="17"/>
      <c r="AUZ32" s="17"/>
      <c r="AVA32" s="17"/>
      <c r="AVB32" s="17"/>
      <c r="AVC32" s="17"/>
      <c r="AVD32" s="17"/>
      <c r="AVE32" s="17"/>
      <c r="AVF32" s="17"/>
      <c r="AVG32" s="17"/>
      <c r="AVH32" s="17"/>
      <c r="AVI32" s="17"/>
      <c r="AVJ32" s="17"/>
      <c r="AVK32" s="17"/>
      <c r="AVL32" s="17"/>
      <c r="AVM32" s="17"/>
      <c r="AVN32" s="17"/>
      <c r="AVO32" s="17"/>
      <c r="AVP32" s="17"/>
      <c r="AVQ32" s="17"/>
      <c r="AVR32" s="17"/>
      <c r="AVS32" s="17"/>
      <c r="AVT32" s="17"/>
      <c r="AVU32" s="17"/>
      <c r="AVV32" s="17"/>
      <c r="AVW32" s="17"/>
      <c r="AVX32" s="17"/>
      <c r="AVY32" s="17"/>
      <c r="AVZ32" s="17"/>
      <c r="AWA32" s="17"/>
      <c r="AWB32" s="17"/>
      <c r="AWC32" s="17"/>
      <c r="AWD32" s="17"/>
      <c r="AWE32" s="17"/>
      <c r="AWF32" s="17"/>
      <c r="AWG32" s="17"/>
      <c r="AWH32" s="17"/>
      <c r="AWI32" s="17"/>
      <c r="AWJ32" s="17"/>
      <c r="AWK32" s="17"/>
      <c r="AWL32" s="17"/>
      <c r="AWM32" s="17"/>
      <c r="AWN32" s="17"/>
      <c r="AWO32" s="17"/>
      <c r="AWP32" s="17"/>
      <c r="AWQ32" s="17"/>
      <c r="AWR32" s="17"/>
      <c r="AWS32" s="17"/>
      <c r="AWT32" s="17"/>
      <c r="AWU32" s="17"/>
      <c r="AWV32" s="17"/>
      <c r="AWW32" s="17"/>
      <c r="AWX32" s="17"/>
      <c r="AWY32" s="17"/>
      <c r="AWZ32" s="17"/>
      <c r="AXA32" s="17"/>
      <c r="AXB32" s="17"/>
      <c r="AXC32" s="17"/>
      <c r="AXD32" s="17"/>
      <c r="AXE32" s="17"/>
      <c r="AXF32" s="17"/>
      <c r="AXG32" s="17"/>
      <c r="AXH32" s="17"/>
      <c r="AXI32" s="17"/>
      <c r="AXJ32" s="17"/>
      <c r="AXK32" s="17"/>
      <c r="AXL32" s="17"/>
      <c r="AXM32" s="17"/>
      <c r="AXN32" s="17"/>
      <c r="AXO32" s="17"/>
      <c r="AXP32" s="17"/>
      <c r="AXQ32" s="17"/>
      <c r="AXR32" s="17"/>
      <c r="AXS32" s="17"/>
      <c r="AXT32" s="17"/>
      <c r="AXU32" s="17"/>
      <c r="AXV32" s="17"/>
      <c r="AXW32" s="17"/>
      <c r="AXX32" s="17"/>
      <c r="AXY32" s="17"/>
      <c r="AXZ32" s="17"/>
      <c r="AYA32" s="17"/>
      <c r="AYB32" s="17"/>
      <c r="AYC32" s="17"/>
      <c r="AYD32" s="17"/>
      <c r="AYE32" s="17"/>
      <c r="AYF32" s="17"/>
      <c r="AYG32" s="17"/>
      <c r="AYH32" s="17"/>
      <c r="AYI32" s="17"/>
      <c r="AYJ32" s="17"/>
      <c r="AYK32" s="17"/>
      <c r="AYL32" s="17"/>
      <c r="AYM32" s="17"/>
      <c r="AYN32" s="17"/>
      <c r="AYO32" s="17"/>
      <c r="AYP32" s="17"/>
      <c r="AYQ32" s="17"/>
      <c r="AYR32" s="17"/>
      <c r="AYS32" s="17"/>
      <c r="AYT32" s="17"/>
      <c r="AYU32" s="17"/>
      <c r="AYV32" s="17"/>
      <c r="AYW32" s="17"/>
      <c r="AYX32" s="17"/>
      <c r="AYY32" s="17"/>
      <c r="AYZ32" s="17"/>
      <c r="AZA32" s="17"/>
      <c r="AZB32" s="17"/>
      <c r="AZC32" s="17"/>
      <c r="AZD32" s="17"/>
      <c r="AZE32" s="17"/>
      <c r="AZF32" s="17"/>
      <c r="AZG32" s="17"/>
      <c r="AZH32" s="17"/>
      <c r="AZI32" s="17"/>
      <c r="AZJ32" s="17"/>
      <c r="AZK32" s="17"/>
      <c r="AZL32" s="17"/>
      <c r="AZM32" s="17"/>
      <c r="AZN32" s="17"/>
      <c r="AZO32" s="17"/>
      <c r="AZP32" s="17"/>
      <c r="AZQ32" s="17"/>
      <c r="AZR32" s="17"/>
      <c r="AZS32" s="17"/>
      <c r="AZT32" s="17"/>
      <c r="AZU32" s="17"/>
      <c r="AZV32" s="17"/>
      <c r="AZW32" s="17"/>
      <c r="AZX32" s="17"/>
      <c r="AZY32" s="17"/>
      <c r="AZZ32" s="17"/>
      <c r="BAA32" s="17"/>
      <c r="BAB32" s="17"/>
      <c r="BAC32" s="17"/>
      <c r="BAD32" s="17"/>
      <c r="BAE32" s="17"/>
      <c r="BAF32" s="17"/>
      <c r="BAG32" s="17"/>
      <c r="BAH32" s="17"/>
      <c r="BAI32" s="17"/>
      <c r="BAJ32" s="17"/>
      <c r="BAK32" s="17"/>
      <c r="BAL32" s="17"/>
      <c r="BAM32" s="17"/>
      <c r="BAN32" s="17"/>
      <c r="BAO32" s="17"/>
      <c r="BAP32" s="17"/>
      <c r="BAQ32" s="17"/>
      <c r="BAR32" s="17"/>
      <c r="BAS32" s="17"/>
      <c r="BAT32" s="17"/>
      <c r="BAU32" s="17"/>
      <c r="BAV32" s="17"/>
      <c r="BAW32" s="17"/>
      <c r="BAX32" s="17"/>
      <c r="BAY32" s="17"/>
      <c r="BAZ32" s="17"/>
      <c r="BBA32" s="17"/>
      <c r="BBB32" s="17"/>
      <c r="BBC32" s="17"/>
      <c r="BBD32" s="17"/>
      <c r="BBE32" s="17"/>
      <c r="BBF32" s="17"/>
      <c r="BBG32" s="17"/>
      <c r="BBH32" s="17"/>
      <c r="BBI32" s="17"/>
      <c r="BBJ32" s="17"/>
      <c r="BBK32" s="17"/>
      <c r="BBL32" s="17"/>
      <c r="BBM32" s="17"/>
      <c r="BBN32" s="17"/>
      <c r="BBO32" s="17"/>
      <c r="BBP32" s="17"/>
      <c r="BBQ32" s="17"/>
      <c r="BBR32" s="17"/>
      <c r="BBS32" s="17"/>
      <c r="BBT32" s="17"/>
      <c r="BBU32" s="17"/>
      <c r="BBV32" s="17"/>
      <c r="BBW32" s="17"/>
      <c r="BBX32" s="17"/>
      <c r="BBY32" s="17"/>
      <c r="BBZ32" s="17"/>
      <c r="BCA32" s="17"/>
      <c r="BCB32" s="17"/>
      <c r="BCC32" s="17"/>
      <c r="BCD32" s="17"/>
      <c r="BCE32" s="17"/>
      <c r="BCF32" s="17"/>
      <c r="BCG32" s="17"/>
      <c r="BCH32" s="17"/>
      <c r="BCI32" s="17"/>
      <c r="BCJ32" s="17"/>
      <c r="BCK32" s="17"/>
      <c r="BCL32" s="17"/>
      <c r="BCM32" s="17"/>
      <c r="BCN32" s="17"/>
      <c r="BCO32" s="17"/>
      <c r="BCP32" s="17"/>
      <c r="BCQ32" s="17"/>
      <c r="BCR32" s="17"/>
      <c r="BCS32" s="17"/>
      <c r="BCT32" s="17"/>
      <c r="BCU32" s="17"/>
      <c r="BCV32" s="17"/>
      <c r="BCW32" s="17"/>
      <c r="BCX32" s="17"/>
      <c r="BCY32" s="17"/>
      <c r="BCZ32" s="17"/>
      <c r="BDA32" s="17"/>
      <c r="BDB32" s="17"/>
      <c r="BDC32" s="17"/>
      <c r="BDD32" s="17"/>
      <c r="BDE32" s="17"/>
      <c r="BDF32" s="17"/>
      <c r="BDG32" s="17"/>
      <c r="BDH32" s="17"/>
      <c r="BDI32" s="17"/>
      <c r="BDJ32" s="17"/>
      <c r="BDK32" s="17"/>
      <c r="BDL32" s="17"/>
      <c r="BDM32" s="17"/>
      <c r="BDN32" s="17"/>
      <c r="BDO32" s="17"/>
      <c r="BDP32" s="17"/>
      <c r="BDQ32" s="17"/>
      <c r="BDR32" s="17"/>
      <c r="BDS32" s="17"/>
      <c r="BDT32" s="17"/>
      <c r="BDU32" s="17"/>
      <c r="BDV32" s="17"/>
      <c r="BDW32" s="17"/>
      <c r="BDX32" s="17"/>
      <c r="BDY32" s="17"/>
      <c r="BDZ32" s="17"/>
      <c r="BEA32" s="17"/>
      <c r="BEB32" s="17"/>
      <c r="BEC32" s="17"/>
      <c r="BED32" s="17"/>
      <c r="BEE32" s="17"/>
      <c r="BEF32" s="17"/>
      <c r="BEG32" s="17"/>
      <c r="BEH32" s="17"/>
      <c r="BEI32" s="17"/>
      <c r="BEJ32" s="17"/>
      <c r="BEK32" s="17"/>
      <c r="BEL32" s="17"/>
      <c r="BEM32" s="17"/>
      <c r="BEN32" s="17"/>
      <c r="BEO32" s="17"/>
      <c r="BEP32" s="17"/>
      <c r="BEQ32" s="17"/>
      <c r="BER32" s="17"/>
      <c r="BES32" s="17"/>
      <c r="BET32" s="17"/>
      <c r="BEU32" s="17"/>
      <c r="BEV32" s="17"/>
      <c r="BEW32" s="17"/>
      <c r="BEX32" s="17"/>
      <c r="BEY32" s="17"/>
      <c r="BEZ32" s="17"/>
      <c r="BFA32" s="17"/>
      <c r="BFB32" s="17"/>
      <c r="BFC32" s="17"/>
      <c r="BFD32" s="17"/>
      <c r="BFE32" s="17"/>
      <c r="BFF32" s="17"/>
      <c r="BFG32" s="17"/>
      <c r="BFH32" s="17"/>
      <c r="BFI32" s="17"/>
      <c r="BFJ32" s="17"/>
      <c r="BFK32" s="17"/>
      <c r="BFL32" s="17"/>
      <c r="BFM32" s="17"/>
      <c r="BFN32" s="17"/>
      <c r="BFO32" s="17"/>
      <c r="BFP32" s="17"/>
      <c r="BFQ32" s="17"/>
      <c r="BFR32" s="17"/>
      <c r="BFS32" s="17"/>
      <c r="BFT32" s="17"/>
      <c r="BFU32" s="17"/>
      <c r="BFV32" s="17"/>
      <c r="BFW32" s="17"/>
      <c r="BFX32" s="17"/>
      <c r="BFY32" s="17"/>
      <c r="BFZ32" s="17"/>
      <c r="BGA32" s="17"/>
      <c r="BGB32" s="17"/>
      <c r="BGC32" s="17"/>
      <c r="BGD32" s="17"/>
      <c r="BGE32" s="17"/>
      <c r="BGF32" s="17"/>
      <c r="BGG32" s="17"/>
      <c r="BGH32" s="17"/>
      <c r="BGI32" s="17"/>
      <c r="BGJ32" s="17"/>
      <c r="BGK32" s="17"/>
      <c r="BGL32" s="17"/>
      <c r="BGM32" s="17"/>
      <c r="BGN32" s="17"/>
      <c r="BGO32" s="17"/>
      <c r="BGP32" s="17"/>
      <c r="BGQ32" s="17"/>
      <c r="BGR32" s="17"/>
      <c r="BGS32" s="17"/>
      <c r="BGT32" s="17"/>
      <c r="BGU32" s="17"/>
      <c r="BGV32" s="17"/>
      <c r="BGW32" s="17"/>
      <c r="BGX32" s="17"/>
      <c r="BGY32" s="17"/>
      <c r="BGZ32" s="17"/>
      <c r="BHA32" s="17"/>
      <c r="BHB32" s="17"/>
      <c r="BHC32" s="17"/>
      <c r="BHD32" s="17"/>
      <c r="BHE32" s="17"/>
      <c r="BHF32" s="17"/>
      <c r="BHG32" s="17"/>
      <c r="BHH32" s="17"/>
      <c r="BHI32" s="17"/>
      <c r="BHJ32" s="17"/>
      <c r="BHK32" s="17"/>
      <c r="BHL32" s="17"/>
      <c r="BHM32" s="17"/>
      <c r="BHN32" s="17"/>
      <c r="BHO32" s="17"/>
      <c r="BHP32" s="17"/>
      <c r="BHQ32" s="17"/>
      <c r="BHR32" s="17"/>
      <c r="BHS32" s="17"/>
      <c r="BHT32" s="17"/>
      <c r="BHU32" s="17"/>
      <c r="BHV32" s="17"/>
      <c r="BHW32" s="17"/>
      <c r="BHX32" s="17"/>
      <c r="BHY32" s="17"/>
      <c r="BHZ32" s="17"/>
      <c r="BIA32" s="17"/>
      <c r="BIB32" s="17"/>
      <c r="BIC32" s="17"/>
      <c r="BID32" s="17"/>
      <c r="BIE32" s="17"/>
      <c r="BIF32" s="17"/>
      <c r="BIG32" s="17"/>
      <c r="BIH32" s="17"/>
      <c r="BII32" s="17"/>
      <c r="BIJ32" s="17"/>
      <c r="BIK32" s="17"/>
      <c r="BIL32" s="17"/>
      <c r="BIM32" s="17"/>
      <c r="BIN32" s="17"/>
      <c r="BIO32" s="17"/>
      <c r="BIP32" s="17"/>
      <c r="BIQ32" s="17"/>
      <c r="BIR32" s="17"/>
      <c r="BIS32" s="17"/>
      <c r="BIT32" s="17"/>
      <c r="BIU32" s="17"/>
      <c r="BIV32" s="17"/>
      <c r="BIW32" s="17"/>
      <c r="BIX32" s="17"/>
      <c r="BIY32" s="17"/>
      <c r="BIZ32" s="17"/>
      <c r="BJA32" s="17"/>
      <c r="BJB32" s="17"/>
      <c r="BJC32" s="17"/>
      <c r="BJD32" s="17"/>
      <c r="BJE32" s="17"/>
      <c r="BJF32" s="17"/>
      <c r="BJG32" s="17"/>
      <c r="BJH32" s="17"/>
      <c r="BJI32" s="17"/>
      <c r="BJJ32" s="17"/>
      <c r="BJK32" s="17"/>
      <c r="BJL32" s="17"/>
      <c r="BJM32" s="17"/>
      <c r="BJN32" s="17"/>
      <c r="BJO32" s="17"/>
      <c r="BJP32" s="17"/>
      <c r="BJQ32" s="17"/>
      <c r="BJR32" s="17"/>
      <c r="BJS32" s="17"/>
      <c r="BJT32" s="17"/>
      <c r="BJU32" s="17"/>
      <c r="BJV32" s="17"/>
      <c r="BJW32" s="17"/>
      <c r="BJX32" s="17"/>
      <c r="BJY32" s="17"/>
      <c r="BJZ32" s="17"/>
      <c r="BKA32" s="17"/>
      <c r="BKB32" s="17"/>
      <c r="BKC32" s="17"/>
      <c r="BKD32" s="17"/>
      <c r="BKE32" s="17"/>
      <c r="BKF32" s="17"/>
      <c r="BKG32" s="17"/>
      <c r="BKH32" s="17"/>
      <c r="BKI32" s="17"/>
      <c r="BKJ32" s="17"/>
      <c r="BKK32" s="17"/>
      <c r="BKL32" s="17"/>
      <c r="BKM32" s="17"/>
      <c r="BKN32" s="17"/>
      <c r="BKO32" s="17"/>
      <c r="BKP32" s="17"/>
      <c r="BKQ32" s="17"/>
      <c r="BKR32" s="17"/>
      <c r="BKS32" s="17"/>
      <c r="BKT32" s="17"/>
      <c r="BKU32" s="17"/>
      <c r="BKV32" s="17"/>
      <c r="BKW32" s="17"/>
      <c r="BKX32" s="17"/>
      <c r="BKY32" s="17"/>
      <c r="BKZ32" s="17"/>
      <c r="BLA32" s="17"/>
      <c r="BLB32" s="17"/>
      <c r="BLC32" s="17"/>
      <c r="BLD32" s="17"/>
      <c r="BLE32" s="17"/>
      <c r="BLF32" s="17"/>
      <c r="BLG32" s="17"/>
      <c r="BLH32" s="17"/>
      <c r="BLI32" s="17"/>
      <c r="BLJ32" s="17"/>
      <c r="BLK32" s="17"/>
      <c r="BLL32" s="17"/>
      <c r="BLM32" s="17"/>
      <c r="BLN32" s="17"/>
      <c r="BLO32" s="17"/>
      <c r="BLP32" s="17"/>
      <c r="BLQ32" s="17"/>
      <c r="BLR32" s="17"/>
      <c r="BLS32" s="17"/>
      <c r="BLT32" s="17"/>
      <c r="BLU32" s="17"/>
      <c r="BLV32" s="17"/>
      <c r="BLW32" s="17"/>
      <c r="BLX32" s="17"/>
      <c r="BLY32" s="17"/>
      <c r="BLZ32" s="17"/>
      <c r="BMA32" s="17"/>
      <c r="BMB32" s="17"/>
      <c r="BMC32" s="17"/>
      <c r="BMD32" s="17"/>
      <c r="BME32" s="17"/>
      <c r="BMF32" s="17"/>
      <c r="BMG32" s="17"/>
      <c r="BMH32" s="17"/>
      <c r="BMI32" s="17"/>
      <c r="BMJ32" s="17"/>
      <c r="BMK32" s="17"/>
      <c r="BML32" s="17"/>
      <c r="BMM32" s="17"/>
      <c r="BMN32" s="17"/>
      <c r="BMO32" s="17"/>
      <c r="BMP32" s="17"/>
      <c r="BMQ32" s="17"/>
      <c r="BMR32" s="17"/>
      <c r="BMS32" s="17"/>
      <c r="BMT32" s="17"/>
      <c r="BMU32" s="17"/>
      <c r="BMV32" s="17"/>
      <c r="BMW32" s="17"/>
      <c r="BMX32" s="17"/>
      <c r="BMY32" s="17"/>
      <c r="BMZ32" s="17"/>
      <c r="BNA32" s="17"/>
      <c r="BNB32" s="17"/>
      <c r="BNC32" s="17"/>
      <c r="BND32" s="17"/>
      <c r="BNE32" s="17"/>
      <c r="BNF32" s="17"/>
      <c r="BNG32" s="17"/>
      <c r="BNH32" s="17"/>
      <c r="BNI32" s="17"/>
      <c r="BNJ32" s="17"/>
      <c r="BNK32" s="17"/>
      <c r="BNL32" s="17"/>
      <c r="BNM32" s="17"/>
      <c r="BNN32" s="17"/>
      <c r="BNO32" s="17"/>
      <c r="BNP32" s="17"/>
      <c r="BNQ32" s="17"/>
      <c r="BNR32" s="17"/>
      <c r="BNS32" s="17"/>
      <c r="BNT32" s="17"/>
      <c r="BNU32" s="17"/>
      <c r="BNV32" s="17"/>
      <c r="BNW32" s="17"/>
      <c r="BNX32" s="17"/>
      <c r="BNY32" s="17"/>
      <c r="BNZ32" s="17"/>
      <c r="BOA32" s="17"/>
      <c r="BOB32" s="17"/>
      <c r="BOC32" s="17"/>
      <c r="BOD32" s="17"/>
      <c r="BOE32" s="17"/>
      <c r="BOF32" s="17"/>
      <c r="BOG32" s="17"/>
      <c r="BOH32" s="17"/>
      <c r="BOI32" s="17"/>
      <c r="BOJ32" s="17"/>
      <c r="BOK32" s="17"/>
      <c r="BOL32" s="17"/>
      <c r="BOM32" s="17"/>
      <c r="BON32" s="17"/>
      <c r="BOO32" s="17"/>
      <c r="BOP32" s="17"/>
      <c r="BOQ32" s="17"/>
      <c r="BOR32" s="17"/>
      <c r="BOS32" s="17"/>
      <c r="BOT32" s="17"/>
      <c r="BOU32" s="17"/>
      <c r="BOV32" s="17"/>
      <c r="BOW32" s="17"/>
      <c r="BOX32" s="17"/>
      <c r="BOY32" s="17"/>
      <c r="BOZ32" s="17"/>
      <c r="BPA32" s="17"/>
      <c r="BPB32" s="17"/>
      <c r="BPC32" s="17"/>
      <c r="BPD32" s="17"/>
      <c r="BPE32" s="17"/>
      <c r="BPF32" s="17"/>
      <c r="BPG32" s="17"/>
      <c r="BPH32" s="17"/>
      <c r="BPI32" s="17"/>
      <c r="BPJ32" s="17"/>
      <c r="BPK32" s="17"/>
      <c r="BPL32" s="17"/>
      <c r="BPM32" s="17"/>
      <c r="BPN32" s="17"/>
      <c r="BPO32" s="17"/>
      <c r="BPP32" s="17"/>
      <c r="BPQ32" s="17"/>
      <c r="BPR32" s="17"/>
      <c r="BPS32" s="17"/>
      <c r="BPT32" s="17"/>
      <c r="BPU32" s="17"/>
      <c r="BPV32" s="17"/>
      <c r="BPW32" s="17"/>
      <c r="BPX32" s="17"/>
      <c r="BPY32" s="17"/>
      <c r="BPZ32" s="17"/>
      <c r="BQA32" s="17"/>
      <c r="BQB32" s="17"/>
      <c r="BQC32" s="17"/>
      <c r="BQD32" s="17"/>
      <c r="BQE32" s="17"/>
      <c r="BQF32" s="17"/>
      <c r="BQG32" s="17"/>
      <c r="BQH32" s="17"/>
      <c r="BQI32" s="17"/>
      <c r="BQJ32" s="17"/>
      <c r="BQK32" s="17"/>
      <c r="BQL32" s="17"/>
      <c r="BQM32" s="17"/>
      <c r="BQN32" s="17"/>
      <c r="BQO32" s="17"/>
      <c r="BQP32" s="17"/>
      <c r="BQQ32" s="17"/>
      <c r="BQR32" s="17"/>
      <c r="BQS32" s="17"/>
      <c r="BQT32" s="17"/>
      <c r="BQU32" s="17"/>
      <c r="BQV32" s="17"/>
      <c r="BQW32" s="17"/>
      <c r="BQX32" s="17"/>
      <c r="BQY32" s="17"/>
      <c r="BQZ32" s="17"/>
      <c r="BRA32" s="17"/>
      <c r="BRB32" s="17"/>
      <c r="BRC32" s="17"/>
      <c r="BRD32" s="17"/>
      <c r="BRE32" s="17"/>
      <c r="BRF32" s="17"/>
      <c r="BRG32" s="17"/>
      <c r="BRH32" s="17"/>
      <c r="BRI32" s="17"/>
      <c r="BRJ32" s="17"/>
      <c r="BRK32" s="17"/>
      <c r="BRL32" s="17"/>
      <c r="BRM32" s="17"/>
      <c r="BRN32" s="17"/>
      <c r="BRO32" s="17"/>
      <c r="BRP32" s="17"/>
      <c r="BRQ32" s="17"/>
      <c r="BRR32" s="17"/>
      <c r="BRS32" s="17"/>
      <c r="BRT32" s="17"/>
      <c r="BRU32" s="17"/>
      <c r="BRV32" s="17"/>
      <c r="BRW32" s="17"/>
      <c r="BRX32" s="17"/>
      <c r="BRY32" s="17"/>
      <c r="BRZ32" s="17"/>
      <c r="BSA32" s="17"/>
      <c r="BSB32" s="17"/>
      <c r="BSC32" s="17"/>
      <c r="BSD32" s="17"/>
      <c r="BSE32" s="17"/>
      <c r="BSF32" s="17"/>
      <c r="BSG32" s="17"/>
      <c r="BSH32" s="17"/>
      <c r="BSI32" s="17"/>
      <c r="BSJ32" s="17"/>
      <c r="BSK32" s="17"/>
      <c r="BSL32" s="17"/>
      <c r="BSM32" s="17"/>
      <c r="BSN32" s="17"/>
      <c r="BSO32" s="17"/>
      <c r="BSP32" s="17"/>
      <c r="BSQ32" s="17"/>
      <c r="BSR32" s="17"/>
      <c r="BSS32" s="17"/>
      <c r="BST32" s="17"/>
      <c r="BSU32" s="17"/>
      <c r="BSV32" s="17"/>
      <c r="BSW32" s="17"/>
      <c r="BSX32" s="17"/>
      <c r="BSY32" s="17"/>
      <c r="BSZ32" s="17"/>
      <c r="BTA32" s="17"/>
      <c r="BTB32" s="17"/>
      <c r="BTC32" s="17"/>
      <c r="BTD32" s="17"/>
      <c r="BTE32" s="17"/>
      <c r="BTF32" s="17"/>
      <c r="BTG32" s="17"/>
      <c r="BTH32" s="17"/>
      <c r="BTI32" s="17"/>
      <c r="BTJ32" s="17"/>
      <c r="BTK32" s="17"/>
      <c r="BTL32" s="17"/>
      <c r="BTM32" s="17"/>
      <c r="BTN32" s="17"/>
      <c r="BTO32" s="17"/>
      <c r="BTP32" s="17"/>
      <c r="BTQ32" s="17"/>
      <c r="BTR32" s="17"/>
      <c r="BTS32" s="17"/>
      <c r="BTT32" s="17"/>
      <c r="BTU32" s="17"/>
      <c r="BTV32" s="17"/>
      <c r="BTW32" s="17"/>
      <c r="BTX32" s="17"/>
      <c r="BTY32" s="17"/>
      <c r="BTZ32" s="17"/>
      <c r="BUA32" s="17"/>
      <c r="BUB32" s="17"/>
      <c r="BUC32" s="17"/>
      <c r="BUD32" s="17"/>
      <c r="BUE32" s="17"/>
      <c r="BUF32" s="17"/>
      <c r="BUG32" s="17"/>
      <c r="BUH32" s="17"/>
      <c r="BUI32" s="17"/>
      <c r="BUJ32" s="17"/>
      <c r="BUK32" s="17"/>
      <c r="BUL32" s="17"/>
      <c r="BUM32" s="17"/>
      <c r="BUN32" s="17"/>
      <c r="BUO32" s="17"/>
      <c r="BUP32" s="17"/>
      <c r="BUQ32" s="17"/>
      <c r="BUR32" s="17"/>
      <c r="BUS32" s="17"/>
      <c r="BUT32" s="17"/>
      <c r="BUU32" s="17"/>
      <c r="BUV32" s="17"/>
      <c r="BUW32" s="17"/>
      <c r="BUX32" s="17"/>
      <c r="BUY32" s="17"/>
      <c r="BUZ32" s="17"/>
      <c r="BVA32" s="17"/>
      <c r="BVB32" s="17"/>
      <c r="BVC32" s="17"/>
      <c r="BVD32" s="17"/>
      <c r="BVE32" s="17"/>
      <c r="BVF32" s="17"/>
      <c r="BVG32" s="17"/>
      <c r="BVH32" s="17"/>
      <c r="BVI32" s="17"/>
      <c r="BVJ32" s="17"/>
      <c r="BVK32" s="17"/>
      <c r="BVL32" s="17"/>
      <c r="BVM32" s="17"/>
      <c r="BVN32" s="17"/>
      <c r="BVO32" s="17"/>
      <c r="BVP32" s="17"/>
      <c r="BVQ32" s="17"/>
      <c r="BVR32" s="17"/>
      <c r="BVS32" s="17"/>
      <c r="BVT32" s="17"/>
      <c r="BVU32" s="17"/>
      <c r="BVV32" s="17"/>
      <c r="BVW32" s="17"/>
      <c r="BVX32" s="17"/>
      <c r="BVY32" s="17"/>
      <c r="BVZ32" s="17"/>
      <c r="BWA32" s="17"/>
      <c r="BWB32" s="17"/>
      <c r="BWC32" s="17"/>
      <c r="BWD32" s="17"/>
      <c r="BWE32" s="17"/>
      <c r="BWF32" s="17"/>
      <c r="BWG32" s="17"/>
      <c r="BWH32" s="17"/>
      <c r="BWI32" s="17"/>
      <c r="BWJ32" s="17"/>
      <c r="BWK32" s="17"/>
      <c r="BWL32" s="17"/>
      <c r="BWM32" s="17"/>
      <c r="BWN32" s="17"/>
      <c r="BWO32" s="17"/>
      <c r="BWP32" s="17"/>
      <c r="BWQ32" s="17"/>
      <c r="BWR32" s="17"/>
      <c r="BWS32" s="17"/>
      <c r="BWT32" s="17"/>
      <c r="BWU32" s="17"/>
      <c r="BWV32" s="17"/>
      <c r="BWW32" s="17"/>
      <c r="BWX32" s="17"/>
      <c r="BWY32" s="17"/>
      <c r="BWZ32" s="17"/>
      <c r="BXA32" s="17"/>
      <c r="BXB32" s="17"/>
      <c r="BXC32" s="17"/>
      <c r="BXD32" s="17"/>
      <c r="BXE32" s="17"/>
      <c r="BXF32" s="17"/>
      <c r="BXG32" s="17"/>
      <c r="BXH32" s="17"/>
      <c r="BXI32" s="17"/>
      <c r="BXJ32" s="17"/>
      <c r="BXK32" s="17"/>
      <c r="BXL32" s="17"/>
      <c r="BXM32" s="17"/>
      <c r="BXN32" s="17"/>
      <c r="BXO32" s="17"/>
      <c r="BXP32" s="17"/>
      <c r="BXQ32" s="17"/>
      <c r="BXR32" s="17"/>
      <c r="BXS32" s="17"/>
      <c r="BXT32" s="17"/>
      <c r="BXU32" s="17"/>
      <c r="BXV32" s="17"/>
      <c r="BXW32" s="17"/>
      <c r="BXX32" s="17"/>
      <c r="BXY32" s="17"/>
      <c r="BXZ32" s="17"/>
      <c r="BYA32" s="17"/>
      <c r="BYB32" s="17"/>
      <c r="BYC32" s="17"/>
      <c r="BYD32" s="17"/>
      <c r="BYE32" s="17"/>
      <c r="BYF32" s="17"/>
      <c r="BYG32" s="17"/>
      <c r="BYH32" s="17"/>
      <c r="BYI32" s="17"/>
      <c r="BYJ32" s="17"/>
      <c r="BYK32" s="17"/>
      <c r="BYL32" s="17"/>
      <c r="BYM32" s="17"/>
      <c r="BYN32" s="17"/>
      <c r="BYO32" s="17"/>
      <c r="BYP32" s="17"/>
      <c r="BYQ32" s="17"/>
      <c r="BYR32" s="17"/>
      <c r="BYS32" s="17"/>
      <c r="BYT32" s="17"/>
      <c r="BYU32" s="17"/>
      <c r="BYV32" s="17"/>
      <c r="BYW32" s="17"/>
      <c r="BYX32" s="17"/>
      <c r="BYY32" s="17"/>
      <c r="BYZ32" s="17"/>
      <c r="BZA32" s="17"/>
      <c r="BZB32" s="17"/>
      <c r="BZC32" s="17"/>
      <c r="BZD32" s="17"/>
      <c r="BZE32" s="17"/>
      <c r="BZF32" s="17"/>
      <c r="BZG32" s="17"/>
      <c r="BZH32" s="17"/>
      <c r="BZI32" s="17"/>
      <c r="BZJ32" s="17"/>
      <c r="BZK32" s="17"/>
      <c r="BZL32" s="17"/>
      <c r="BZM32" s="17"/>
      <c r="BZN32" s="17"/>
      <c r="BZO32" s="17"/>
      <c r="BZP32" s="17"/>
      <c r="BZQ32" s="17"/>
      <c r="BZR32" s="17"/>
      <c r="BZS32" s="17"/>
      <c r="BZT32" s="17"/>
      <c r="BZU32" s="17"/>
      <c r="BZV32" s="17"/>
      <c r="BZW32" s="17"/>
      <c r="BZX32" s="17"/>
      <c r="BZY32" s="17"/>
      <c r="BZZ32" s="17"/>
      <c r="CAA32" s="17"/>
      <c r="CAB32" s="17"/>
      <c r="CAC32" s="17"/>
      <c r="CAD32" s="17"/>
      <c r="CAE32" s="17"/>
      <c r="CAF32" s="17"/>
      <c r="CAG32" s="17"/>
      <c r="CAH32" s="17"/>
      <c r="CAI32" s="17"/>
      <c r="CAJ32" s="17"/>
      <c r="CAK32" s="17"/>
      <c r="CAL32" s="17"/>
      <c r="CAM32" s="17"/>
      <c r="CAN32" s="17"/>
      <c r="CAO32" s="17"/>
      <c r="CAP32" s="17"/>
      <c r="CAQ32" s="17"/>
      <c r="CAR32" s="17"/>
      <c r="CAS32" s="17"/>
      <c r="CAT32" s="17"/>
      <c r="CAU32" s="17"/>
      <c r="CAV32" s="17"/>
      <c r="CAW32" s="17"/>
      <c r="CAX32" s="17"/>
      <c r="CAY32" s="17"/>
      <c r="CAZ32" s="17"/>
      <c r="CBA32" s="17"/>
      <c r="CBB32" s="17"/>
      <c r="CBC32" s="17"/>
      <c r="CBD32" s="17"/>
      <c r="CBE32" s="17"/>
      <c r="CBF32" s="17"/>
      <c r="CBG32" s="17"/>
      <c r="CBH32" s="17"/>
      <c r="CBI32" s="17"/>
      <c r="CBJ32" s="17"/>
      <c r="CBK32" s="17"/>
      <c r="CBL32" s="17"/>
      <c r="CBM32" s="17"/>
      <c r="CBN32" s="17"/>
      <c r="CBO32" s="17"/>
      <c r="CBP32" s="17"/>
      <c r="CBQ32" s="17"/>
      <c r="CBR32" s="17"/>
      <c r="CBS32" s="17"/>
      <c r="CBT32" s="17"/>
      <c r="CBU32" s="17"/>
      <c r="CBV32" s="17"/>
      <c r="CBW32" s="17"/>
      <c r="CBX32" s="17"/>
      <c r="CBY32" s="17"/>
      <c r="CBZ32" s="17"/>
      <c r="CCA32" s="17"/>
      <c r="CCB32" s="17"/>
      <c r="CCC32" s="17"/>
      <c r="CCD32" s="17"/>
      <c r="CCE32" s="17"/>
      <c r="CCF32" s="17"/>
      <c r="CCG32" s="17"/>
      <c r="CCH32" s="17"/>
      <c r="CCI32" s="17"/>
      <c r="CCJ32" s="17"/>
      <c r="CCK32" s="17"/>
      <c r="CCL32" s="17"/>
      <c r="CCM32" s="17"/>
      <c r="CCN32" s="17"/>
      <c r="CCO32" s="17"/>
      <c r="CCP32" s="17"/>
      <c r="CCQ32" s="17"/>
      <c r="CCR32" s="17"/>
      <c r="CCS32" s="17"/>
      <c r="CCT32" s="17"/>
      <c r="CCU32" s="17"/>
      <c r="CCV32" s="17"/>
      <c r="CCW32" s="17"/>
      <c r="CCX32" s="17"/>
      <c r="CCY32" s="17"/>
      <c r="CCZ32" s="17"/>
      <c r="CDA32" s="17"/>
      <c r="CDB32" s="17"/>
      <c r="CDC32" s="17"/>
      <c r="CDD32" s="17"/>
      <c r="CDE32" s="17"/>
      <c r="CDF32" s="17"/>
      <c r="CDG32" s="17"/>
      <c r="CDH32" s="17"/>
      <c r="CDI32" s="17"/>
      <c r="CDJ32" s="17"/>
      <c r="CDK32" s="17"/>
      <c r="CDL32" s="17"/>
      <c r="CDM32" s="17"/>
      <c r="CDN32" s="17"/>
      <c r="CDO32" s="17"/>
      <c r="CDP32" s="17"/>
      <c r="CDQ32" s="17"/>
      <c r="CDR32" s="17"/>
      <c r="CDS32" s="17"/>
      <c r="CDT32" s="17"/>
      <c r="CDU32" s="17"/>
      <c r="CDV32" s="17"/>
      <c r="CDW32" s="17"/>
      <c r="CDX32" s="17"/>
      <c r="CDY32" s="17"/>
      <c r="CDZ32" s="17"/>
      <c r="CEA32" s="17"/>
      <c r="CEB32" s="17"/>
      <c r="CEC32" s="17"/>
      <c r="CED32" s="17"/>
      <c r="CEE32" s="17"/>
      <c r="CEF32" s="17"/>
      <c r="CEG32" s="17"/>
      <c r="CEH32" s="17"/>
      <c r="CEI32" s="17"/>
      <c r="CEJ32" s="17"/>
      <c r="CEK32" s="17"/>
      <c r="CEL32" s="17"/>
      <c r="CEM32" s="17"/>
      <c r="CEN32" s="17"/>
      <c r="CEO32" s="17"/>
      <c r="CEP32" s="17"/>
      <c r="CEQ32" s="17"/>
      <c r="CER32" s="17"/>
      <c r="CES32" s="17"/>
      <c r="CET32" s="17"/>
      <c r="CEU32" s="17"/>
      <c r="CEV32" s="17"/>
      <c r="CEW32" s="17"/>
      <c r="CEX32" s="17"/>
      <c r="CEY32" s="17"/>
      <c r="CEZ32" s="17"/>
      <c r="CFA32" s="17"/>
      <c r="CFB32" s="17"/>
      <c r="CFC32" s="17"/>
      <c r="CFD32" s="17"/>
      <c r="CFE32" s="17"/>
      <c r="CFF32" s="17"/>
      <c r="CFG32" s="17"/>
      <c r="CFH32" s="17"/>
      <c r="CFI32" s="17"/>
      <c r="CFJ32" s="17"/>
      <c r="CFK32" s="17"/>
      <c r="CFL32" s="17"/>
      <c r="CFM32" s="17"/>
      <c r="CFN32" s="17"/>
      <c r="CFO32" s="17"/>
      <c r="CFP32" s="17"/>
      <c r="CFQ32" s="17"/>
      <c r="CFR32" s="17"/>
      <c r="CFS32" s="17"/>
      <c r="CFT32" s="17"/>
      <c r="CFU32" s="17"/>
      <c r="CFV32" s="17"/>
      <c r="CFW32" s="17"/>
      <c r="CFX32" s="17"/>
      <c r="CFY32" s="17"/>
      <c r="CFZ32" s="17"/>
      <c r="CGA32" s="17"/>
      <c r="CGB32" s="17"/>
      <c r="CGC32" s="17"/>
      <c r="CGD32" s="17"/>
      <c r="CGE32" s="17"/>
      <c r="CGF32" s="17"/>
      <c r="CGG32" s="17"/>
      <c r="CGH32" s="17"/>
      <c r="CGI32" s="17"/>
      <c r="CGJ32" s="17"/>
      <c r="CGK32" s="17"/>
      <c r="CGL32" s="17"/>
      <c r="CGM32" s="17"/>
      <c r="CGN32" s="17"/>
      <c r="CGO32" s="17"/>
      <c r="CGP32" s="17"/>
      <c r="CGQ32" s="17"/>
      <c r="CGR32" s="17"/>
      <c r="CGS32" s="17"/>
      <c r="CGT32" s="17"/>
      <c r="CGU32" s="17"/>
      <c r="CGV32" s="17"/>
      <c r="CGW32" s="17"/>
      <c r="CGX32" s="17"/>
      <c r="CGY32" s="17"/>
      <c r="CGZ32" s="17"/>
      <c r="CHA32" s="17"/>
      <c r="CHB32" s="17"/>
      <c r="CHC32" s="17"/>
      <c r="CHD32" s="17"/>
      <c r="CHE32" s="17"/>
      <c r="CHF32" s="17"/>
      <c r="CHG32" s="17"/>
      <c r="CHH32" s="17"/>
      <c r="CHI32" s="17"/>
      <c r="CHJ32" s="17"/>
      <c r="CHK32" s="17"/>
      <c r="CHL32" s="17"/>
      <c r="CHM32" s="17"/>
      <c r="CHN32" s="17"/>
      <c r="CHO32" s="17"/>
      <c r="CHP32" s="17"/>
      <c r="CHQ32" s="17"/>
      <c r="CHR32" s="17"/>
      <c r="CHS32" s="17"/>
      <c r="CHT32" s="17"/>
      <c r="CHU32" s="17"/>
      <c r="CHV32" s="17"/>
      <c r="CHW32" s="17"/>
      <c r="CHX32" s="17"/>
      <c r="CHY32" s="17"/>
      <c r="CHZ32" s="17"/>
      <c r="CIA32" s="17"/>
      <c r="CIB32" s="17"/>
      <c r="CIC32" s="17"/>
      <c r="CID32" s="17"/>
      <c r="CIE32" s="17"/>
      <c r="CIF32" s="17"/>
      <c r="CIG32" s="17"/>
      <c r="CIH32" s="17"/>
      <c r="CII32" s="17"/>
      <c r="CIJ32" s="17"/>
      <c r="CIK32" s="17"/>
      <c r="CIL32" s="17"/>
      <c r="CIM32" s="17"/>
      <c r="CIN32" s="17"/>
      <c r="CIO32" s="17"/>
      <c r="CIP32" s="17"/>
      <c r="CIQ32" s="17"/>
      <c r="CIR32" s="17"/>
      <c r="CIS32" s="17"/>
      <c r="CIT32" s="17"/>
      <c r="CIU32" s="17"/>
      <c r="CIV32" s="17"/>
      <c r="CIW32" s="17"/>
      <c r="CIX32" s="17"/>
      <c r="CIY32" s="17"/>
      <c r="CIZ32" s="17"/>
      <c r="CJA32" s="17"/>
      <c r="CJB32" s="17"/>
      <c r="CJC32" s="17"/>
      <c r="CJD32" s="17"/>
      <c r="CJE32" s="17"/>
      <c r="CJF32" s="17"/>
      <c r="CJG32" s="17"/>
      <c r="CJH32" s="17"/>
      <c r="CJI32" s="17"/>
      <c r="CJJ32" s="17"/>
      <c r="CJK32" s="17"/>
      <c r="CJL32" s="17"/>
      <c r="CJM32" s="17"/>
      <c r="CJN32" s="17"/>
      <c r="CJO32" s="17"/>
      <c r="CJP32" s="17"/>
      <c r="CJQ32" s="17"/>
      <c r="CJR32" s="17"/>
      <c r="CJS32" s="17"/>
      <c r="CJT32" s="17"/>
      <c r="CJU32" s="17"/>
      <c r="CJV32" s="17"/>
      <c r="CJW32" s="17"/>
      <c r="CJX32" s="17"/>
      <c r="CJY32" s="17"/>
      <c r="CJZ32" s="17"/>
      <c r="CKA32" s="17"/>
      <c r="CKB32" s="17"/>
      <c r="CKC32" s="17"/>
      <c r="CKD32" s="17"/>
      <c r="CKE32" s="17"/>
      <c r="CKF32" s="17"/>
      <c r="CKG32" s="17"/>
      <c r="CKH32" s="17"/>
      <c r="CKI32" s="17"/>
      <c r="CKJ32" s="17"/>
      <c r="CKK32" s="17"/>
      <c r="CKL32" s="17"/>
      <c r="CKM32" s="17"/>
      <c r="CKN32" s="17"/>
      <c r="CKO32" s="17"/>
      <c r="CKP32" s="17"/>
      <c r="CKQ32" s="17"/>
      <c r="CKR32" s="17"/>
      <c r="CKS32" s="17"/>
      <c r="CKT32" s="17"/>
      <c r="CKU32" s="17"/>
      <c r="CKV32" s="17"/>
      <c r="CKW32" s="17"/>
      <c r="CKX32" s="17"/>
      <c r="CKY32" s="17"/>
      <c r="CKZ32" s="17"/>
      <c r="CLA32" s="17"/>
      <c r="CLB32" s="17"/>
      <c r="CLC32" s="17"/>
      <c r="CLD32" s="17"/>
      <c r="CLE32" s="17"/>
      <c r="CLF32" s="17"/>
      <c r="CLG32" s="17"/>
      <c r="CLH32" s="17"/>
      <c r="CLI32" s="17"/>
      <c r="CLJ32" s="17"/>
      <c r="CLK32" s="17"/>
      <c r="CLL32" s="17"/>
      <c r="CLM32" s="17"/>
      <c r="CLN32" s="17"/>
      <c r="CLO32" s="17"/>
      <c r="CLP32" s="17"/>
      <c r="CLQ32" s="17"/>
      <c r="CLR32" s="17"/>
      <c r="CLS32" s="17"/>
      <c r="CLT32" s="17"/>
      <c r="CLU32" s="17"/>
      <c r="CLV32" s="17"/>
      <c r="CLW32" s="17"/>
      <c r="CLX32" s="17"/>
      <c r="CLY32" s="17"/>
      <c r="CLZ32" s="17"/>
      <c r="CMA32" s="17"/>
      <c r="CMB32" s="17"/>
      <c r="CMC32" s="17"/>
      <c r="CMD32" s="17"/>
      <c r="CME32" s="17"/>
      <c r="CMF32" s="17"/>
      <c r="CMG32" s="17"/>
      <c r="CMH32" s="17"/>
      <c r="CMI32" s="17"/>
      <c r="CMJ32" s="17"/>
      <c r="CMK32" s="17"/>
      <c r="CML32" s="17"/>
      <c r="CMM32" s="17"/>
      <c r="CMN32" s="17"/>
      <c r="CMO32" s="17"/>
      <c r="CMP32" s="17"/>
      <c r="CMQ32" s="17"/>
      <c r="CMR32" s="17"/>
      <c r="CMS32" s="17"/>
      <c r="CMT32" s="17"/>
      <c r="CMU32" s="17"/>
      <c r="CMV32" s="17"/>
      <c r="CMW32" s="17"/>
      <c r="CMX32" s="17"/>
      <c r="CMY32" s="17"/>
      <c r="CMZ32" s="17"/>
      <c r="CNA32" s="17"/>
      <c r="CNB32" s="17"/>
      <c r="CNC32" s="17"/>
      <c r="CND32" s="17"/>
      <c r="CNE32" s="17"/>
      <c r="CNF32" s="17"/>
      <c r="CNG32" s="17"/>
      <c r="CNH32" s="17"/>
      <c r="CNI32" s="17"/>
      <c r="CNJ32" s="17"/>
      <c r="CNK32" s="17"/>
      <c r="CNL32" s="17"/>
      <c r="CNM32" s="17"/>
      <c r="CNN32" s="17"/>
      <c r="CNO32" s="17"/>
      <c r="CNP32" s="17"/>
      <c r="CNQ32" s="17"/>
      <c r="CNR32" s="17"/>
      <c r="CNS32" s="17"/>
      <c r="CNT32" s="17"/>
      <c r="CNU32" s="17"/>
      <c r="CNV32" s="17"/>
      <c r="CNW32" s="17"/>
      <c r="CNX32" s="17"/>
      <c r="CNY32" s="17"/>
      <c r="CNZ32" s="17"/>
      <c r="COA32" s="17"/>
      <c r="COB32" s="17"/>
      <c r="COC32" s="17"/>
      <c r="COD32" s="17"/>
      <c r="COE32" s="17"/>
      <c r="COF32" s="17"/>
      <c r="COG32" s="17"/>
      <c r="COH32" s="17"/>
      <c r="COI32" s="17"/>
      <c r="COJ32" s="17"/>
      <c r="COK32" s="17"/>
      <c r="COL32" s="17"/>
      <c r="COM32" s="17"/>
      <c r="CON32" s="17"/>
      <c r="COO32" s="17"/>
      <c r="COP32" s="17"/>
      <c r="COQ32" s="17"/>
      <c r="COR32" s="17"/>
      <c r="COS32" s="17"/>
      <c r="COT32" s="17"/>
      <c r="COU32" s="17"/>
      <c r="COV32" s="17"/>
      <c r="COW32" s="17"/>
      <c r="COX32" s="17"/>
      <c r="COY32" s="17"/>
      <c r="COZ32" s="17"/>
      <c r="CPA32" s="17"/>
      <c r="CPB32" s="17"/>
      <c r="CPC32" s="17"/>
      <c r="CPD32" s="17"/>
      <c r="CPE32" s="17"/>
      <c r="CPF32" s="17"/>
      <c r="CPG32" s="17"/>
      <c r="CPH32" s="17"/>
      <c r="CPI32" s="17"/>
      <c r="CPJ32" s="17"/>
      <c r="CPK32" s="17"/>
      <c r="CPL32" s="17"/>
      <c r="CPM32" s="17"/>
      <c r="CPN32" s="17"/>
      <c r="CPO32" s="17"/>
      <c r="CPP32" s="17"/>
      <c r="CPQ32" s="17"/>
      <c r="CPR32" s="17"/>
      <c r="CPS32" s="17"/>
      <c r="CPT32" s="17"/>
      <c r="CPU32" s="17"/>
      <c r="CPV32" s="17"/>
      <c r="CPW32" s="17"/>
      <c r="CPX32" s="17"/>
      <c r="CPY32" s="17"/>
      <c r="CPZ32" s="17"/>
      <c r="CQA32" s="17"/>
      <c r="CQB32" s="17"/>
      <c r="CQC32" s="17"/>
      <c r="CQD32" s="17"/>
      <c r="CQE32" s="17"/>
      <c r="CQF32" s="17"/>
      <c r="CQG32" s="17"/>
      <c r="CQH32" s="17"/>
      <c r="CQI32" s="17"/>
      <c r="CQJ32" s="17"/>
      <c r="CQK32" s="17"/>
      <c r="CQL32" s="17"/>
      <c r="CQM32" s="17"/>
      <c r="CQN32" s="17"/>
      <c r="CQO32" s="17"/>
      <c r="CQP32" s="17"/>
      <c r="CQQ32" s="17"/>
      <c r="CQR32" s="17"/>
      <c r="CQS32" s="17"/>
      <c r="CQT32" s="17"/>
      <c r="CQU32" s="17"/>
      <c r="CQV32" s="17"/>
      <c r="CQW32" s="17"/>
      <c r="CQX32" s="17"/>
      <c r="CQY32" s="17"/>
      <c r="CQZ32" s="17"/>
      <c r="CRA32" s="17"/>
      <c r="CRB32" s="17"/>
      <c r="CRC32" s="17"/>
      <c r="CRD32" s="17"/>
      <c r="CRE32" s="17"/>
      <c r="CRF32" s="17"/>
      <c r="CRG32" s="17"/>
      <c r="CRH32" s="17"/>
      <c r="CRI32" s="17"/>
      <c r="CRJ32" s="17"/>
      <c r="CRK32" s="17"/>
      <c r="CRL32" s="17"/>
      <c r="CRM32" s="17"/>
      <c r="CRN32" s="17"/>
      <c r="CRO32" s="17"/>
      <c r="CRP32" s="17"/>
      <c r="CRQ32" s="17"/>
      <c r="CRR32" s="17"/>
      <c r="CRS32" s="17"/>
      <c r="CRT32" s="17"/>
      <c r="CRU32" s="17"/>
      <c r="CRV32" s="17"/>
      <c r="CRW32" s="17"/>
      <c r="CRX32" s="17"/>
      <c r="CRY32" s="17"/>
      <c r="CRZ32" s="17"/>
      <c r="CSA32" s="17"/>
      <c r="CSB32" s="17"/>
      <c r="CSC32" s="17"/>
      <c r="CSD32" s="17"/>
      <c r="CSE32" s="17"/>
      <c r="CSF32" s="17"/>
      <c r="CSG32" s="17"/>
      <c r="CSH32" s="17"/>
      <c r="CSI32" s="17"/>
      <c r="CSJ32" s="17"/>
      <c r="CSK32" s="17"/>
      <c r="CSL32" s="17"/>
      <c r="CSM32" s="17"/>
      <c r="CSN32" s="17"/>
      <c r="CSO32" s="17"/>
      <c r="CSP32" s="17"/>
      <c r="CSQ32" s="17"/>
      <c r="CSR32" s="17"/>
      <c r="CSS32" s="17"/>
      <c r="CST32" s="17"/>
      <c r="CSU32" s="17"/>
      <c r="CSV32" s="17"/>
      <c r="CSW32" s="17"/>
      <c r="CSX32" s="17"/>
      <c r="CSY32" s="17"/>
      <c r="CSZ32" s="17"/>
      <c r="CTA32" s="17"/>
      <c r="CTB32" s="17"/>
      <c r="CTC32" s="17"/>
      <c r="CTD32" s="17"/>
      <c r="CTE32" s="17"/>
      <c r="CTF32" s="17"/>
      <c r="CTG32" s="17"/>
      <c r="CTH32" s="17"/>
      <c r="CTI32" s="17"/>
      <c r="CTJ32" s="17"/>
      <c r="CTK32" s="17"/>
      <c r="CTL32" s="17"/>
      <c r="CTM32" s="17"/>
      <c r="CTN32" s="17"/>
      <c r="CTO32" s="17"/>
      <c r="CTP32" s="17"/>
      <c r="CTQ32" s="17"/>
      <c r="CTR32" s="17"/>
      <c r="CTS32" s="17"/>
      <c r="CTT32" s="17"/>
      <c r="CTU32" s="17"/>
      <c r="CTV32" s="17"/>
      <c r="CTW32" s="17"/>
      <c r="CTX32" s="17"/>
      <c r="CTY32" s="17"/>
      <c r="CTZ32" s="17"/>
      <c r="CUA32" s="17"/>
      <c r="CUB32" s="17"/>
      <c r="CUC32" s="17"/>
      <c r="CUD32" s="17"/>
      <c r="CUE32" s="17"/>
      <c r="CUF32" s="17"/>
      <c r="CUG32" s="17"/>
      <c r="CUH32" s="17"/>
      <c r="CUI32" s="17"/>
      <c r="CUJ32" s="17"/>
      <c r="CUK32" s="17"/>
      <c r="CUL32" s="17"/>
      <c r="CUM32" s="17"/>
      <c r="CUN32" s="17"/>
      <c r="CUO32" s="17"/>
      <c r="CUP32" s="17"/>
      <c r="CUQ32" s="17"/>
      <c r="CUR32" s="17"/>
      <c r="CUS32" s="17"/>
      <c r="CUT32" s="17"/>
      <c r="CUU32" s="17"/>
      <c r="CUV32" s="17"/>
      <c r="CUW32" s="17"/>
      <c r="CUX32" s="17"/>
      <c r="CUY32" s="17"/>
      <c r="CUZ32" s="17"/>
      <c r="CVA32" s="17"/>
      <c r="CVB32" s="17"/>
      <c r="CVC32" s="17"/>
      <c r="CVD32" s="17"/>
      <c r="CVE32" s="17"/>
      <c r="CVF32" s="17"/>
      <c r="CVG32" s="17"/>
      <c r="CVH32" s="17"/>
      <c r="CVI32" s="17"/>
      <c r="CVJ32" s="17"/>
      <c r="CVK32" s="17"/>
      <c r="CVL32" s="17"/>
      <c r="CVM32" s="17"/>
      <c r="CVN32" s="17"/>
      <c r="CVO32" s="17"/>
      <c r="CVP32" s="17"/>
      <c r="CVQ32" s="17"/>
      <c r="CVR32" s="17"/>
      <c r="CVS32" s="17"/>
      <c r="CVT32" s="17"/>
      <c r="CVU32" s="17"/>
      <c r="CVV32" s="17"/>
      <c r="CVW32" s="17"/>
      <c r="CVX32" s="17"/>
      <c r="CVY32" s="17"/>
      <c r="CVZ32" s="17"/>
      <c r="CWA32" s="17"/>
      <c r="CWB32" s="17"/>
      <c r="CWC32" s="17"/>
      <c r="CWD32" s="17"/>
      <c r="CWE32" s="17"/>
      <c r="CWF32" s="17"/>
      <c r="CWG32" s="17"/>
      <c r="CWH32" s="17"/>
      <c r="CWI32" s="17"/>
      <c r="CWJ32" s="17"/>
      <c r="CWK32" s="17"/>
      <c r="CWL32" s="17"/>
      <c r="CWM32" s="17"/>
      <c r="CWN32" s="17"/>
      <c r="CWO32" s="17"/>
      <c r="CWP32" s="17"/>
      <c r="CWQ32" s="17"/>
      <c r="CWR32" s="17"/>
      <c r="CWS32" s="17"/>
      <c r="CWT32" s="17"/>
      <c r="CWU32" s="17"/>
      <c r="CWV32" s="17"/>
      <c r="CWW32" s="17"/>
      <c r="CWX32" s="17"/>
      <c r="CWY32" s="17"/>
      <c r="CWZ32" s="17"/>
      <c r="CXA32" s="17"/>
      <c r="CXB32" s="17"/>
      <c r="CXC32" s="17"/>
      <c r="CXD32" s="17"/>
      <c r="CXE32" s="17"/>
      <c r="CXF32" s="17"/>
      <c r="CXG32" s="17"/>
      <c r="CXH32" s="17"/>
      <c r="CXI32" s="17"/>
      <c r="CXJ32" s="17"/>
      <c r="CXK32" s="17"/>
      <c r="CXL32" s="17"/>
      <c r="CXM32" s="17"/>
      <c r="CXN32" s="17"/>
      <c r="CXO32" s="17"/>
      <c r="CXP32" s="17"/>
      <c r="CXQ32" s="17"/>
      <c r="CXR32" s="17"/>
      <c r="CXS32" s="17"/>
      <c r="CXT32" s="17"/>
      <c r="CXU32" s="17"/>
      <c r="CXV32" s="17"/>
      <c r="CXW32" s="17"/>
      <c r="CXX32" s="17"/>
      <c r="CXY32" s="17"/>
      <c r="CXZ32" s="17"/>
      <c r="CYA32" s="17"/>
      <c r="CYB32" s="17"/>
      <c r="CYC32" s="17"/>
      <c r="CYD32" s="17"/>
      <c r="CYE32" s="17"/>
      <c r="CYF32" s="17"/>
      <c r="CYG32" s="17"/>
      <c r="CYH32" s="17"/>
      <c r="CYI32" s="17"/>
      <c r="CYJ32" s="17"/>
      <c r="CYK32" s="17"/>
      <c r="CYL32" s="17"/>
      <c r="CYM32" s="17"/>
      <c r="CYN32" s="17"/>
      <c r="CYO32" s="17"/>
      <c r="CYP32" s="17"/>
      <c r="CYQ32" s="17"/>
      <c r="CYR32" s="17"/>
      <c r="CYS32" s="17"/>
      <c r="CYT32" s="17"/>
      <c r="CYU32" s="17"/>
      <c r="CYV32" s="17"/>
      <c r="CYW32" s="17"/>
      <c r="CYX32" s="17"/>
      <c r="CYY32" s="17"/>
      <c r="CYZ32" s="17"/>
      <c r="CZA32" s="17"/>
      <c r="CZB32" s="17"/>
      <c r="CZC32" s="17"/>
      <c r="CZD32" s="17"/>
      <c r="CZE32" s="17"/>
      <c r="CZF32" s="17"/>
      <c r="CZG32" s="17"/>
      <c r="CZH32" s="17"/>
      <c r="CZI32" s="17"/>
      <c r="CZJ32" s="17"/>
      <c r="CZK32" s="17"/>
      <c r="CZL32" s="17"/>
      <c r="CZM32" s="17"/>
      <c r="CZN32" s="17"/>
      <c r="CZO32" s="17"/>
      <c r="CZP32" s="17"/>
      <c r="CZQ32" s="17"/>
      <c r="CZR32" s="17"/>
      <c r="CZS32" s="17"/>
      <c r="CZT32" s="17"/>
      <c r="CZU32" s="17"/>
      <c r="CZV32" s="17"/>
      <c r="CZW32" s="17"/>
      <c r="CZX32" s="17"/>
      <c r="CZY32" s="17"/>
      <c r="CZZ32" s="17"/>
      <c r="DAA32" s="17"/>
      <c r="DAB32" s="17"/>
      <c r="DAC32" s="17"/>
      <c r="DAD32" s="17"/>
      <c r="DAE32" s="17"/>
      <c r="DAF32" s="17"/>
      <c r="DAG32" s="17"/>
      <c r="DAH32" s="17"/>
      <c r="DAI32" s="17"/>
      <c r="DAJ32" s="17"/>
      <c r="DAK32" s="17"/>
      <c r="DAL32" s="17"/>
      <c r="DAM32" s="17"/>
      <c r="DAN32" s="17"/>
      <c r="DAO32" s="17"/>
      <c r="DAP32" s="17"/>
      <c r="DAQ32" s="17"/>
      <c r="DAR32" s="17"/>
      <c r="DAS32" s="17"/>
      <c r="DAT32" s="17"/>
      <c r="DAU32" s="17"/>
      <c r="DAV32" s="17"/>
      <c r="DAW32" s="17"/>
      <c r="DAX32" s="17"/>
      <c r="DAY32" s="17"/>
      <c r="DAZ32" s="17"/>
      <c r="DBA32" s="17"/>
      <c r="DBB32" s="17"/>
      <c r="DBC32" s="17"/>
      <c r="DBD32" s="17"/>
      <c r="DBE32" s="17"/>
      <c r="DBF32" s="17"/>
      <c r="DBG32" s="17"/>
      <c r="DBH32" s="17"/>
      <c r="DBI32" s="17"/>
      <c r="DBJ32" s="17"/>
      <c r="DBK32" s="17"/>
      <c r="DBL32" s="17"/>
      <c r="DBM32" s="17"/>
      <c r="DBN32" s="17"/>
      <c r="DBO32" s="17"/>
      <c r="DBP32" s="17"/>
      <c r="DBQ32" s="17"/>
      <c r="DBR32" s="17"/>
      <c r="DBS32" s="17"/>
      <c r="DBT32" s="17"/>
      <c r="DBU32" s="17"/>
      <c r="DBV32" s="17"/>
      <c r="DBW32" s="17"/>
      <c r="DBX32" s="17"/>
      <c r="DBY32" s="17"/>
      <c r="DBZ32" s="17"/>
      <c r="DCA32" s="17"/>
      <c r="DCB32" s="17"/>
      <c r="DCC32" s="17"/>
      <c r="DCD32" s="17"/>
      <c r="DCE32" s="17"/>
      <c r="DCF32" s="17"/>
      <c r="DCG32" s="17"/>
      <c r="DCH32" s="17"/>
      <c r="DCI32" s="17"/>
      <c r="DCJ32" s="17"/>
      <c r="DCK32" s="17"/>
      <c r="DCL32" s="17"/>
      <c r="DCM32" s="17"/>
      <c r="DCN32" s="17"/>
      <c r="DCO32" s="17"/>
      <c r="DCP32" s="17"/>
      <c r="DCQ32" s="17"/>
      <c r="DCR32" s="17"/>
      <c r="DCS32" s="17"/>
      <c r="DCT32" s="17"/>
      <c r="DCU32" s="17"/>
      <c r="DCV32" s="17"/>
      <c r="DCW32" s="17"/>
      <c r="DCX32" s="17"/>
      <c r="DCY32" s="17"/>
      <c r="DCZ32" s="17"/>
      <c r="DDA32" s="17"/>
      <c r="DDB32" s="17"/>
      <c r="DDC32" s="17"/>
      <c r="DDD32" s="17"/>
      <c r="DDE32" s="17"/>
      <c r="DDF32" s="17"/>
      <c r="DDG32" s="17"/>
      <c r="DDH32" s="17"/>
      <c r="DDI32" s="17"/>
      <c r="DDJ32" s="17"/>
      <c r="DDK32" s="17"/>
      <c r="DDL32" s="17"/>
      <c r="DDM32" s="17"/>
      <c r="DDN32" s="17"/>
      <c r="DDO32" s="17"/>
      <c r="DDP32" s="17"/>
      <c r="DDQ32" s="17"/>
      <c r="DDR32" s="17"/>
      <c r="DDS32" s="17"/>
      <c r="DDT32" s="17"/>
      <c r="DDU32" s="17"/>
      <c r="DDV32" s="17"/>
      <c r="DDW32" s="17"/>
      <c r="DDX32" s="17"/>
      <c r="DDY32" s="17"/>
      <c r="DDZ32" s="17"/>
      <c r="DEA32" s="17"/>
      <c r="DEB32" s="17"/>
      <c r="DEC32" s="17"/>
      <c r="DED32" s="17"/>
      <c r="DEE32" s="17"/>
      <c r="DEF32" s="17"/>
      <c r="DEG32" s="17"/>
      <c r="DEH32" s="17"/>
      <c r="DEI32" s="17"/>
      <c r="DEJ32" s="17"/>
      <c r="DEK32" s="17"/>
      <c r="DEL32" s="17"/>
      <c r="DEM32" s="17"/>
      <c r="DEN32" s="17"/>
      <c r="DEO32" s="17"/>
      <c r="DEP32" s="17"/>
      <c r="DEQ32" s="17"/>
      <c r="DER32" s="17"/>
      <c r="DES32" s="17"/>
      <c r="DET32" s="17"/>
      <c r="DEU32" s="17"/>
      <c r="DEV32" s="17"/>
      <c r="DEW32" s="17"/>
      <c r="DEX32" s="17"/>
      <c r="DEY32" s="17"/>
      <c r="DEZ32" s="17"/>
      <c r="DFA32" s="17"/>
      <c r="DFB32" s="17"/>
      <c r="DFC32" s="17"/>
      <c r="DFD32" s="17"/>
      <c r="DFE32" s="17"/>
      <c r="DFF32" s="17"/>
      <c r="DFG32" s="17"/>
      <c r="DFH32" s="17"/>
      <c r="DFI32" s="17"/>
      <c r="DFJ32" s="17"/>
      <c r="DFK32" s="17"/>
      <c r="DFL32" s="17"/>
      <c r="DFM32" s="17"/>
      <c r="DFN32" s="17"/>
      <c r="DFO32" s="17"/>
      <c r="DFP32" s="17"/>
      <c r="DFQ32" s="17"/>
      <c r="DFR32" s="17"/>
      <c r="DFS32" s="17"/>
      <c r="DFT32" s="17"/>
      <c r="DFU32" s="17"/>
      <c r="DFV32" s="17"/>
      <c r="DFW32" s="17"/>
      <c r="DFX32" s="17"/>
      <c r="DFY32" s="17"/>
      <c r="DFZ32" s="17"/>
      <c r="DGA32" s="17"/>
      <c r="DGB32" s="17"/>
      <c r="DGC32" s="17"/>
      <c r="DGD32" s="17"/>
      <c r="DGE32" s="17"/>
      <c r="DGF32" s="17"/>
      <c r="DGG32" s="17"/>
      <c r="DGH32" s="17"/>
      <c r="DGI32" s="17"/>
      <c r="DGJ32" s="17"/>
      <c r="DGK32" s="17"/>
      <c r="DGL32" s="17"/>
      <c r="DGM32" s="17"/>
      <c r="DGN32" s="17"/>
      <c r="DGO32" s="17"/>
      <c r="DGP32" s="17"/>
      <c r="DGQ32" s="17"/>
      <c r="DGR32" s="17"/>
      <c r="DGS32" s="17"/>
      <c r="DGT32" s="17"/>
      <c r="DGU32" s="17"/>
      <c r="DGV32" s="17"/>
      <c r="DGW32" s="17"/>
      <c r="DGX32" s="17"/>
      <c r="DGY32" s="17"/>
      <c r="DGZ32" s="17"/>
      <c r="DHA32" s="17"/>
      <c r="DHB32" s="17"/>
      <c r="DHC32" s="17"/>
      <c r="DHD32" s="17"/>
      <c r="DHE32" s="17"/>
      <c r="DHF32" s="17"/>
      <c r="DHG32" s="17"/>
      <c r="DHH32" s="17"/>
      <c r="DHI32" s="17"/>
      <c r="DHJ32" s="17"/>
      <c r="DHK32" s="17"/>
      <c r="DHL32" s="17"/>
      <c r="DHM32" s="17"/>
      <c r="DHN32" s="17"/>
      <c r="DHO32" s="17"/>
      <c r="DHP32" s="17"/>
      <c r="DHQ32" s="17"/>
      <c r="DHR32" s="17"/>
      <c r="DHS32" s="17"/>
      <c r="DHT32" s="17"/>
      <c r="DHU32" s="17"/>
      <c r="DHV32" s="17"/>
      <c r="DHW32" s="17"/>
      <c r="DHX32" s="17"/>
      <c r="DHY32" s="17"/>
      <c r="DHZ32" s="17"/>
      <c r="DIA32" s="17"/>
      <c r="DIB32" s="17"/>
      <c r="DIC32" s="17"/>
      <c r="DID32" s="17"/>
      <c r="DIE32" s="17"/>
      <c r="DIF32" s="17"/>
      <c r="DIG32" s="17"/>
      <c r="DIH32" s="17"/>
      <c r="DII32" s="17"/>
      <c r="DIJ32" s="17"/>
      <c r="DIK32" s="17"/>
      <c r="DIL32" s="17"/>
      <c r="DIM32" s="17"/>
      <c r="DIN32" s="17"/>
      <c r="DIO32" s="17"/>
      <c r="DIP32" s="17"/>
      <c r="DIQ32" s="17"/>
      <c r="DIR32" s="17"/>
      <c r="DIS32" s="17"/>
      <c r="DIT32" s="17"/>
      <c r="DIU32" s="17"/>
      <c r="DIV32" s="17"/>
      <c r="DIW32" s="17"/>
      <c r="DIX32" s="17"/>
      <c r="DIY32" s="17"/>
      <c r="DIZ32" s="17"/>
      <c r="DJA32" s="17"/>
      <c r="DJB32" s="17"/>
      <c r="DJC32" s="17"/>
      <c r="DJD32" s="17"/>
      <c r="DJE32" s="17"/>
      <c r="DJF32" s="17"/>
      <c r="DJG32" s="17"/>
      <c r="DJH32" s="17"/>
      <c r="DJI32" s="17"/>
      <c r="DJJ32" s="17"/>
      <c r="DJK32" s="17"/>
      <c r="DJL32" s="17"/>
      <c r="DJM32" s="17"/>
      <c r="DJN32" s="17"/>
      <c r="DJO32" s="17"/>
      <c r="DJP32" s="17"/>
      <c r="DJQ32" s="17"/>
      <c r="DJR32" s="17"/>
      <c r="DJS32" s="17"/>
      <c r="DJT32" s="17"/>
      <c r="DJU32" s="17"/>
      <c r="DJV32" s="17"/>
      <c r="DJW32" s="17"/>
      <c r="DJX32" s="17"/>
      <c r="DJY32" s="17"/>
      <c r="DJZ32" s="17"/>
      <c r="DKA32" s="17"/>
      <c r="DKB32" s="17"/>
      <c r="DKC32" s="17"/>
      <c r="DKD32" s="17"/>
      <c r="DKE32" s="17"/>
      <c r="DKF32" s="17"/>
      <c r="DKG32" s="17"/>
      <c r="DKH32" s="17"/>
      <c r="DKI32" s="17"/>
      <c r="DKJ32" s="17"/>
      <c r="DKK32" s="17"/>
      <c r="DKL32" s="17"/>
      <c r="DKM32" s="17"/>
      <c r="DKN32" s="17"/>
      <c r="DKO32" s="17"/>
      <c r="DKP32" s="17"/>
      <c r="DKQ32" s="17"/>
      <c r="DKR32" s="17"/>
      <c r="DKS32" s="17"/>
      <c r="DKT32" s="17"/>
      <c r="DKU32" s="17"/>
      <c r="DKV32" s="17"/>
      <c r="DKW32" s="17"/>
      <c r="DKX32" s="17"/>
      <c r="DKY32" s="17"/>
      <c r="DKZ32" s="17"/>
      <c r="DLA32" s="17"/>
      <c r="DLB32" s="17"/>
      <c r="DLC32" s="17"/>
      <c r="DLD32" s="17"/>
      <c r="DLE32" s="17"/>
      <c r="DLF32" s="17"/>
      <c r="DLG32" s="17"/>
      <c r="DLH32" s="17"/>
      <c r="DLI32" s="17"/>
      <c r="DLJ32" s="17"/>
      <c r="DLK32" s="17"/>
      <c r="DLL32" s="17"/>
      <c r="DLM32" s="17"/>
      <c r="DLN32" s="17"/>
      <c r="DLO32" s="17"/>
      <c r="DLP32" s="17"/>
      <c r="DLQ32" s="17"/>
      <c r="DLR32" s="17"/>
      <c r="DLS32" s="17"/>
      <c r="DLT32" s="17"/>
      <c r="DLU32" s="17"/>
      <c r="DLV32" s="17"/>
      <c r="DLW32" s="17"/>
      <c r="DLX32" s="17"/>
      <c r="DLY32" s="17"/>
      <c r="DLZ32" s="17"/>
      <c r="DMA32" s="17"/>
      <c r="DMB32" s="17"/>
      <c r="DMC32" s="17"/>
      <c r="DMD32" s="17"/>
      <c r="DME32" s="17"/>
      <c r="DMF32" s="17"/>
      <c r="DMG32" s="17"/>
      <c r="DMH32" s="17"/>
      <c r="DMI32" s="17"/>
      <c r="DMJ32" s="17"/>
      <c r="DMK32" s="17"/>
      <c r="DML32" s="17"/>
      <c r="DMM32" s="17"/>
      <c r="DMN32" s="17"/>
      <c r="DMO32" s="17"/>
      <c r="DMP32" s="17"/>
      <c r="DMQ32" s="17"/>
      <c r="DMR32" s="17"/>
      <c r="DMS32" s="17"/>
      <c r="DMT32" s="17"/>
      <c r="DMU32" s="17"/>
      <c r="DMV32" s="17"/>
      <c r="DMW32" s="17"/>
      <c r="DMX32" s="17"/>
      <c r="DMY32" s="17"/>
      <c r="DMZ32" s="17"/>
      <c r="DNA32" s="17"/>
      <c r="DNB32" s="17"/>
      <c r="DNC32" s="17"/>
      <c r="DND32" s="17"/>
      <c r="DNE32" s="17"/>
      <c r="DNF32" s="17"/>
      <c r="DNG32" s="17"/>
      <c r="DNH32" s="17"/>
      <c r="DNI32" s="17"/>
      <c r="DNJ32" s="17"/>
      <c r="DNK32" s="17"/>
      <c r="DNL32" s="17"/>
      <c r="DNM32" s="17"/>
      <c r="DNN32" s="17"/>
      <c r="DNO32" s="17"/>
      <c r="DNP32" s="17"/>
      <c r="DNQ32" s="17"/>
      <c r="DNR32" s="17"/>
      <c r="DNS32" s="17"/>
      <c r="DNT32" s="17"/>
      <c r="DNU32" s="17"/>
      <c r="DNV32" s="17"/>
      <c r="DNW32" s="17"/>
      <c r="DNX32" s="17"/>
      <c r="DNY32" s="17"/>
      <c r="DNZ32" s="17"/>
      <c r="DOA32" s="17"/>
      <c r="DOB32" s="17"/>
      <c r="DOC32" s="17"/>
      <c r="DOD32" s="17"/>
      <c r="DOE32" s="17"/>
      <c r="DOF32" s="17"/>
      <c r="DOG32" s="17"/>
      <c r="DOH32" s="17"/>
      <c r="DOI32" s="17"/>
      <c r="DOJ32" s="17"/>
      <c r="DOK32" s="17"/>
      <c r="DOL32" s="17"/>
      <c r="DOM32" s="17"/>
      <c r="DON32" s="17"/>
      <c r="DOO32" s="17"/>
      <c r="DOP32" s="17"/>
      <c r="DOQ32" s="17"/>
      <c r="DOR32" s="17"/>
      <c r="DOS32" s="17"/>
      <c r="DOT32" s="17"/>
      <c r="DOU32" s="17"/>
      <c r="DOV32" s="17"/>
      <c r="DOW32" s="17"/>
      <c r="DOX32" s="17"/>
      <c r="DOY32" s="17"/>
      <c r="DOZ32" s="17"/>
      <c r="DPA32" s="17"/>
      <c r="DPB32" s="17"/>
      <c r="DPC32" s="17"/>
      <c r="DPD32" s="17"/>
      <c r="DPE32" s="17"/>
      <c r="DPF32" s="17"/>
      <c r="DPG32" s="17"/>
      <c r="DPH32" s="17"/>
      <c r="DPI32" s="17"/>
      <c r="DPJ32" s="17"/>
      <c r="DPK32" s="17"/>
      <c r="DPL32" s="17"/>
      <c r="DPM32" s="17"/>
      <c r="DPN32" s="17"/>
      <c r="DPO32" s="17"/>
      <c r="DPP32" s="17"/>
      <c r="DPQ32" s="17"/>
      <c r="DPR32" s="17"/>
      <c r="DPS32" s="17"/>
      <c r="DPT32" s="17"/>
      <c r="DPU32" s="17"/>
      <c r="DPV32" s="17"/>
      <c r="DPW32" s="17"/>
      <c r="DPX32" s="17"/>
      <c r="DPY32" s="17"/>
      <c r="DPZ32" s="17"/>
      <c r="DQA32" s="17"/>
      <c r="DQB32" s="17"/>
      <c r="DQC32" s="17"/>
      <c r="DQD32" s="17"/>
      <c r="DQE32" s="17"/>
      <c r="DQF32" s="17"/>
      <c r="DQG32" s="17"/>
      <c r="DQH32" s="17"/>
      <c r="DQI32" s="17"/>
      <c r="DQJ32" s="17"/>
      <c r="DQK32" s="17"/>
      <c r="DQL32" s="17"/>
      <c r="DQM32" s="17"/>
      <c r="DQN32" s="17"/>
      <c r="DQO32" s="17"/>
      <c r="DQP32" s="17"/>
      <c r="DQQ32" s="17"/>
      <c r="DQR32" s="17"/>
      <c r="DQS32" s="17"/>
      <c r="DQT32" s="17"/>
      <c r="DQU32" s="17"/>
      <c r="DQV32" s="17"/>
      <c r="DQW32" s="17"/>
      <c r="DQX32" s="17"/>
      <c r="DQY32" s="17"/>
      <c r="DQZ32" s="17"/>
      <c r="DRA32" s="17"/>
      <c r="DRB32" s="17"/>
      <c r="DRC32" s="17"/>
      <c r="DRD32" s="17"/>
      <c r="DRE32" s="17"/>
      <c r="DRF32" s="17"/>
      <c r="DRG32" s="17"/>
      <c r="DRH32" s="17"/>
      <c r="DRI32" s="17"/>
      <c r="DRJ32" s="17"/>
      <c r="DRK32" s="17"/>
      <c r="DRL32" s="17"/>
      <c r="DRM32" s="17"/>
      <c r="DRN32" s="17"/>
      <c r="DRO32" s="17"/>
      <c r="DRP32" s="17"/>
      <c r="DRQ32" s="17"/>
      <c r="DRR32" s="17"/>
      <c r="DRS32" s="17"/>
      <c r="DRT32" s="17"/>
      <c r="DRU32" s="17"/>
      <c r="DRV32" s="17"/>
      <c r="DRW32" s="17"/>
      <c r="DRX32" s="17"/>
      <c r="DRY32" s="17"/>
      <c r="DRZ32" s="17"/>
      <c r="DSA32" s="17"/>
      <c r="DSB32" s="17"/>
      <c r="DSC32" s="17"/>
      <c r="DSD32" s="17"/>
      <c r="DSE32" s="17"/>
      <c r="DSF32" s="17"/>
      <c r="DSG32" s="17"/>
      <c r="DSH32" s="17"/>
      <c r="DSI32" s="17"/>
      <c r="DSJ32" s="17"/>
      <c r="DSK32" s="17"/>
      <c r="DSL32" s="17"/>
      <c r="DSM32" s="17"/>
      <c r="DSN32" s="17"/>
      <c r="DSO32" s="17"/>
      <c r="DSP32" s="17"/>
      <c r="DSQ32" s="17"/>
      <c r="DSR32" s="17"/>
      <c r="DSS32" s="17"/>
      <c r="DST32" s="17"/>
      <c r="DSU32" s="17"/>
      <c r="DSV32" s="17"/>
      <c r="DSW32" s="17"/>
      <c r="DSX32" s="17"/>
      <c r="DSY32" s="17"/>
      <c r="DSZ32" s="17"/>
      <c r="DTA32" s="17"/>
      <c r="DTB32" s="17"/>
      <c r="DTC32" s="17"/>
      <c r="DTD32" s="17"/>
      <c r="DTE32" s="17"/>
      <c r="DTF32" s="17"/>
      <c r="DTG32" s="17"/>
      <c r="DTH32" s="17"/>
      <c r="DTI32" s="17"/>
      <c r="DTJ32" s="17"/>
      <c r="DTK32" s="17"/>
      <c r="DTL32" s="17"/>
      <c r="DTM32" s="17"/>
      <c r="DTN32" s="17"/>
      <c r="DTO32" s="17"/>
      <c r="DTP32" s="17"/>
      <c r="DTQ32" s="17"/>
      <c r="DTR32" s="17"/>
      <c r="DTS32" s="17"/>
      <c r="DTT32" s="17"/>
      <c r="DTU32" s="17"/>
      <c r="DTV32" s="17"/>
      <c r="DTW32" s="17"/>
      <c r="DTX32" s="17"/>
      <c r="DTY32" s="17"/>
      <c r="DTZ32" s="17"/>
      <c r="DUA32" s="17"/>
      <c r="DUB32" s="17"/>
      <c r="DUC32" s="17"/>
      <c r="DUD32" s="17"/>
      <c r="DUE32" s="17"/>
      <c r="DUF32" s="17"/>
      <c r="DUG32" s="17"/>
      <c r="DUH32" s="17"/>
      <c r="DUI32" s="17"/>
      <c r="DUJ32" s="17"/>
      <c r="DUK32" s="17"/>
      <c r="DUL32" s="17"/>
      <c r="DUM32" s="17"/>
      <c r="DUN32" s="17"/>
      <c r="DUO32" s="17"/>
      <c r="DUP32" s="17"/>
      <c r="DUQ32" s="17"/>
      <c r="DUR32" s="17"/>
      <c r="DUS32" s="17"/>
      <c r="DUT32" s="17"/>
      <c r="DUU32" s="17"/>
      <c r="DUV32" s="17"/>
      <c r="DUW32" s="17"/>
      <c r="DUX32" s="17"/>
      <c r="DUY32" s="17"/>
      <c r="DUZ32" s="17"/>
      <c r="DVA32" s="17"/>
      <c r="DVB32" s="17"/>
      <c r="DVC32" s="17"/>
      <c r="DVD32" s="17"/>
      <c r="DVE32" s="17"/>
      <c r="DVF32" s="17"/>
      <c r="DVG32" s="17"/>
      <c r="DVH32" s="17"/>
      <c r="DVI32" s="17"/>
      <c r="DVJ32" s="17"/>
      <c r="DVK32" s="17"/>
      <c r="DVL32" s="17"/>
      <c r="DVM32" s="17"/>
      <c r="DVN32" s="17"/>
      <c r="DVO32" s="17"/>
      <c r="DVP32" s="17"/>
      <c r="DVQ32" s="17"/>
      <c r="DVR32" s="17"/>
      <c r="DVS32" s="17"/>
      <c r="DVT32" s="17"/>
      <c r="DVU32" s="17"/>
      <c r="DVV32" s="17"/>
      <c r="DVW32" s="17"/>
      <c r="DVX32" s="17"/>
      <c r="DVY32" s="17"/>
      <c r="DVZ32" s="17"/>
      <c r="DWA32" s="17"/>
      <c r="DWB32" s="17"/>
      <c r="DWC32" s="17"/>
      <c r="DWD32" s="17"/>
      <c r="DWE32" s="17"/>
      <c r="DWF32" s="17"/>
      <c r="DWG32" s="17"/>
      <c r="DWH32" s="17"/>
      <c r="DWI32" s="17"/>
      <c r="DWJ32" s="17"/>
      <c r="DWK32" s="17"/>
      <c r="DWL32" s="17"/>
      <c r="DWM32" s="17"/>
      <c r="DWN32" s="17"/>
      <c r="DWO32" s="17"/>
      <c r="DWP32" s="17"/>
      <c r="DWQ32" s="17"/>
      <c r="DWR32" s="17"/>
      <c r="DWS32" s="17"/>
      <c r="DWT32" s="17"/>
      <c r="DWU32" s="17"/>
      <c r="DWV32" s="17"/>
      <c r="DWW32" s="17"/>
      <c r="DWX32" s="17"/>
      <c r="DWY32" s="17"/>
      <c r="DWZ32" s="17"/>
      <c r="DXA32" s="17"/>
      <c r="DXB32" s="17"/>
      <c r="DXC32" s="17"/>
      <c r="DXD32" s="17"/>
      <c r="DXE32" s="17"/>
      <c r="DXF32" s="17"/>
      <c r="DXG32" s="17"/>
      <c r="DXH32" s="17"/>
      <c r="DXI32" s="17"/>
      <c r="DXJ32" s="17"/>
      <c r="DXK32" s="17"/>
      <c r="DXL32" s="17"/>
      <c r="DXM32" s="17"/>
      <c r="DXN32" s="17"/>
      <c r="DXO32" s="17"/>
      <c r="DXP32" s="17"/>
      <c r="DXQ32" s="17"/>
      <c r="DXR32" s="17"/>
      <c r="DXS32" s="17"/>
      <c r="DXT32" s="17"/>
      <c r="DXU32" s="17"/>
      <c r="DXV32" s="17"/>
      <c r="DXW32" s="17"/>
      <c r="DXX32" s="17"/>
      <c r="DXY32" s="17"/>
      <c r="DXZ32" s="17"/>
      <c r="DYA32" s="17"/>
      <c r="DYB32" s="17"/>
      <c r="DYC32" s="17"/>
      <c r="DYD32" s="17"/>
      <c r="DYE32" s="17"/>
      <c r="DYF32" s="17"/>
      <c r="DYG32" s="17"/>
      <c r="DYH32" s="17"/>
      <c r="DYI32" s="17"/>
      <c r="DYJ32" s="17"/>
      <c r="DYK32" s="17"/>
      <c r="DYL32" s="17"/>
      <c r="DYM32" s="17"/>
      <c r="DYN32" s="17"/>
      <c r="DYO32" s="17"/>
      <c r="DYP32" s="17"/>
      <c r="DYQ32" s="17"/>
      <c r="DYR32" s="17"/>
      <c r="DYS32" s="17"/>
      <c r="DYT32" s="17"/>
      <c r="DYU32" s="17"/>
      <c r="DYV32" s="17"/>
      <c r="DYW32" s="17"/>
      <c r="DYX32" s="17"/>
      <c r="DYY32" s="17"/>
      <c r="DYZ32" s="17"/>
      <c r="DZA32" s="17"/>
      <c r="DZB32" s="17"/>
      <c r="DZC32" s="17"/>
      <c r="DZD32" s="17"/>
      <c r="DZE32" s="17"/>
      <c r="DZF32" s="17"/>
      <c r="DZG32" s="17"/>
      <c r="DZH32" s="17"/>
      <c r="DZI32" s="17"/>
      <c r="DZJ32" s="17"/>
      <c r="DZK32" s="17"/>
      <c r="DZL32" s="17"/>
      <c r="DZM32" s="17"/>
      <c r="DZN32" s="17"/>
      <c r="DZO32" s="17"/>
      <c r="DZP32" s="17"/>
      <c r="DZQ32" s="17"/>
      <c r="DZR32" s="17"/>
      <c r="DZS32" s="17"/>
      <c r="DZT32" s="17"/>
      <c r="DZU32" s="17"/>
      <c r="DZV32" s="17"/>
      <c r="DZW32" s="17"/>
      <c r="DZX32" s="17"/>
      <c r="DZY32" s="17"/>
      <c r="DZZ32" s="17"/>
      <c r="EAA32" s="17"/>
      <c r="EAB32" s="17"/>
      <c r="EAC32" s="17"/>
      <c r="EAD32" s="17"/>
      <c r="EAE32" s="17"/>
      <c r="EAF32" s="17"/>
      <c r="EAG32" s="17"/>
      <c r="EAH32" s="17"/>
      <c r="EAI32" s="17"/>
      <c r="EAJ32" s="17"/>
      <c r="EAK32" s="17"/>
      <c r="EAL32" s="17"/>
      <c r="EAM32" s="17"/>
      <c r="EAN32" s="17"/>
      <c r="EAO32" s="17"/>
      <c r="EAP32" s="17"/>
      <c r="EAQ32" s="17"/>
      <c r="EAR32" s="17"/>
      <c r="EAS32" s="17"/>
      <c r="EAT32" s="17"/>
      <c r="EAU32" s="17"/>
      <c r="EAV32" s="17"/>
      <c r="EAW32" s="17"/>
      <c r="EAX32" s="17"/>
      <c r="EAY32" s="17"/>
      <c r="EAZ32" s="17"/>
      <c r="EBA32" s="17"/>
      <c r="EBB32" s="17"/>
      <c r="EBC32" s="17"/>
      <c r="EBD32" s="17"/>
      <c r="EBE32" s="17"/>
      <c r="EBF32" s="17"/>
      <c r="EBG32" s="17"/>
      <c r="EBH32" s="17"/>
      <c r="EBI32" s="17"/>
      <c r="EBJ32" s="17"/>
      <c r="EBK32" s="17"/>
      <c r="EBL32" s="17"/>
      <c r="EBM32" s="17"/>
      <c r="EBN32" s="17"/>
      <c r="EBO32" s="17"/>
      <c r="EBP32" s="17"/>
      <c r="EBQ32" s="17"/>
      <c r="EBR32" s="17"/>
      <c r="EBS32" s="17"/>
      <c r="EBT32" s="17"/>
      <c r="EBU32" s="17"/>
      <c r="EBV32" s="17"/>
      <c r="EBW32" s="17"/>
      <c r="EBX32" s="17"/>
      <c r="EBY32" s="17"/>
      <c r="EBZ32" s="17"/>
      <c r="ECA32" s="17"/>
      <c r="ECB32" s="17"/>
      <c r="ECC32" s="17"/>
      <c r="ECD32" s="17"/>
      <c r="ECE32" s="17"/>
      <c r="ECF32" s="17"/>
      <c r="ECG32" s="17"/>
      <c r="ECH32" s="17"/>
      <c r="ECI32" s="17"/>
      <c r="ECJ32" s="17"/>
      <c r="ECK32" s="17"/>
      <c r="ECL32" s="17"/>
      <c r="ECM32" s="17"/>
      <c r="ECN32" s="17"/>
      <c r="ECO32" s="17"/>
      <c r="ECP32" s="17"/>
      <c r="ECQ32" s="17"/>
      <c r="ECR32" s="17"/>
      <c r="ECS32" s="17"/>
      <c r="ECT32" s="17"/>
      <c r="ECU32" s="17"/>
      <c r="ECV32" s="17"/>
      <c r="ECW32" s="17"/>
      <c r="ECX32" s="17"/>
      <c r="ECY32" s="17"/>
      <c r="ECZ32" s="17"/>
      <c r="EDA32" s="17"/>
      <c r="EDB32" s="17"/>
      <c r="EDC32" s="17"/>
      <c r="EDD32" s="17"/>
      <c r="EDE32" s="17"/>
      <c r="EDF32" s="17"/>
      <c r="EDG32" s="17"/>
      <c r="EDH32" s="17"/>
      <c r="EDI32" s="17"/>
      <c r="EDJ32" s="17"/>
      <c r="EDK32" s="17"/>
      <c r="EDL32" s="17"/>
      <c r="EDM32" s="17"/>
      <c r="EDN32" s="17"/>
      <c r="EDO32" s="17"/>
      <c r="EDP32" s="17"/>
      <c r="EDQ32" s="17"/>
      <c r="EDR32" s="17"/>
      <c r="EDS32" s="17"/>
      <c r="EDT32" s="17"/>
      <c r="EDU32" s="17"/>
      <c r="EDV32" s="17"/>
      <c r="EDW32" s="17"/>
      <c r="EDX32" s="17"/>
      <c r="EDY32" s="17"/>
      <c r="EDZ32" s="17"/>
      <c r="EEA32" s="17"/>
      <c r="EEB32" s="17"/>
      <c r="EEC32" s="17"/>
      <c r="EED32" s="17"/>
      <c r="EEE32" s="17"/>
      <c r="EEF32" s="17"/>
      <c r="EEG32" s="17"/>
      <c r="EEH32" s="17"/>
      <c r="EEI32" s="17"/>
      <c r="EEJ32" s="17"/>
      <c r="EEK32" s="17"/>
      <c r="EEL32" s="17"/>
      <c r="EEM32" s="17"/>
      <c r="EEN32" s="17"/>
      <c r="EEO32" s="17"/>
      <c r="EEP32" s="17"/>
      <c r="EEQ32" s="17"/>
      <c r="EER32" s="17"/>
      <c r="EES32" s="17"/>
      <c r="EET32" s="17"/>
      <c r="EEU32" s="17"/>
      <c r="EEV32" s="17"/>
      <c r="EEW32" s="17"/>
      <c r="EEX32" s="17"/>
      <c r="EEY32" s="17"/>
      <c r="EEZ32" s="17"/>
      <c r="EFA32" s="17"/>
      <c r="EFB32" s="17"/>
      <c r="EFC32" s="17"/>
      <c r="EFD32" s="17"/>
      <c r="EFE32" s="17"/>
      <c r="EFF32" s="17"/>
      <c r="EFG32" s="17"/>
      <c r="EFH32" s="17"/>
      <c r="EFI32" s="17"/>
      <c r="EFJ32" s="17"/>
      <c r="EFK32" s="17"/>
      <c r="EFL32" s="17"/>
      <c r="EFM32" s="17"/>
      <c r="EFN32" s="17"/>
      <c r="EFO32" s="17"/>
      <c r="EFP32" s="17"/>
      <c r="EFQ32" s="17"/>
      <c r="EFR32" s="17"/>
      <c r="EFS32" s="17"/>
      <c r="EFT32" s="17"/>
      <c r="EFU32" s="17"/>
      <c r="EFV32" s="17"/>
      <c r="EFW32" s="17"/>
      <c r="EFX32" s="17"/>
      <c r="EFY32" s="17"/>
      <c r="EFZ32" s="17"/>
      <c r="EGA32" s="17"/>
      <c r="EGB32" s="17"/>
      <c r="EGC32" s="17"/>
      <c r="EGD32" s="17"/>
      <c r="EGE32" s="17"/>
      <c r="EGF32" s="17"/>
      <c r="EGG32" s="17"/>
      <c r="EGH32" s="17"/>
      <c r="EGI32" s="17"/>
      <c r="EGJ32" s="17"/>
      <c r="EGK32" s="17"/>
      <c r="EGL32" s="17"/>
      <c r="EGM32" s="17"/>
      <c r="EGN32" s="17"/>
      <c r="EGO32" s="17"/>
      <c r="EGP32" s="17"/>
      <c r="EGQ32" s="17"/>
      <c r="EGR32" s="17"/>
      <c r="EGS32" s="17"/>
      <c r="EGT32" s="17"/>
      <c r="EGU32" s="17"/>
      <c r="EGV32" s="17"/>
      <c r="EGW32" s="17"/>
      <c r="EGX32" s="17"/>
      <c r="EGY32" s="17"/>
      <c r="EGZ32" s="17"/>
      <c r="EHA32" s="17"/>
      <c r="EHB32" s="17"/>
      <c r="EHC32" s="17"/>
      <c r="EHD32" s="17"/>
      <c r="EHE32" s="17"/>
      <c r="EHF32" s="17"/>
      <c r="EHG32" s="17"/>
      <c r="EHH32" s="17"/>
      <c r="EHI32" s="17"/>
      <c r="EHJ32" s="17"/>
      <c r="EHK32" s="17"/>
      <c r="EHL32" s="17"/>
      <c r="EHM32" s="17"/>
      <c r="EHN32" s="17"/>
      <c r="EHO32" s="17"/>
      <c r="EHP32" s="17"/>
      <c r="EHQ32" s="17"/>
      <c r="EHR32" s="17"/>
      <c r="EHS32" s="17"/>
      <c r="EHT32" s="17"/>
      <c r="EHU32" s="17"/>
      <c r="EHV32" s="17"/>
      <c r="EHW32" s="17"/>
      <c r="EHX32" s="17"/>
      <c r="EHY32" s="17"/>
      <c r="EHZ32" s="17"/>
      <c r="EIA32" s="17"/>
      <c r="EIB32" s="17"/>
      <c r="EIC32" s="17"/>
      <c r="EID32" s="17"/>
      <c r="EIE32" s="17"/>
      <c r="EIF32" s="17"/>
      <c r="EIG32" s="17"/>
      <c r="EIH32" s="17"/>
      <c r="EII32" s="17"/>
      <c r="EIJ32" s="17"/>
      <c r="EIK32" s="17"/>
      <c r="EIL32" s="17"/>
      <c r="EIM32" s="17"/>
      <c r="EIN32" s="17"/>
      <c r="EIO32" s="17"/>
      <c r="EIP32" s="17"/>
      <c r="EIQ32" s="17"/>
      <c r="EIR32" s="17"/>
      <c r="EIS32" s="17"/>
      <c r="EIT32" s="17"/>
      <c r="EIU32" s="17"/>
      <c r="EIV32" s="17"/>
      <c r="EIW32" s="17"/>
      <c r="EIX32" s="17"/>
      <c r="EIY32" s="17"/>
      <c r="EIZ32" s="17"/>
      <c r="EJA32" s="17"/>
      <c r="EJB32" s="17"/>
      <c r="EJC32" s="17"/>
      <c r="EJD32" s="17"/>
      <c r="EJE32" s="17"/>
      <c r="EJF32" s="17"/>
      <c r="EJG32" s="17"/>
      <c r="EJH32" s="17"/>
      <c r="EJI32" s="17"/>
      <c r="EJJ32" s="17"/>
      <c r="EJK32" s="17"/>
      <c r="EJL32" s="17"/>
      <c r="EJM32" s="17"/>
      <c r="EJN32" s="17"/>
      <c r="EJO32" s="17"/>
      <c r="EJP32" s="17"/>
      <c r="EJQ32" s="17"/>
      <c r="EJR32" s="17"/>
      <c r="EJS32" s="17"/>
      <c r="EJT32" s="17"/>
      <c r="EJU32" s="17"/>
      <c r="EJV32" s="17"/>
      <c r="EJW32" s="17"/>
      <c r="EJX32" s="17"/>
      <c r="EJY32" s="17"/>
      <c r="EJZ32" s="17"/>
      <c r="EKA32" s="17"/>
      <c r="EKB32" s="17"/>
      <c r="EKC32" s="17"/>
      <c r="EKD32" s="17"/>
      <c r="EKE32" s="17"/>
      <c r="EKF32" s="17"/>
      <c r="EKG32" s="17"/>
      <c r="EKH32" s="17"/>
      <c r="EKI32" s="17"/>
      <c r="EKJ32" s="17"/>
      <c r="EKK32" s="17"/>
      <c r="EKL32" s="17"/>
      <c r="EKM32" s="17"/>
      <c r="EKN32" s="17"/>
      <c r="EKO32" s="17"/>
      <c r="EKP32" s="17"/>
      <c r="EKQ32" s="17"/>
      <c r="EKR32" s="17"/>
      <c r="EKS32" s="17"/>
      <c r="EKT32" s="17"/>
      <c r="EKU32" s="17"/>
      <c r="EKV32" s="17"/>
      <c r="EKW32" s="17"/>
      <c r="EKX32" s="17"/>
      <c r="EKY32" s="17"/>
      <c r="EKZ32" s="17"/>
      <c r="ELA32" s="17"/>
      <c r="ELB32" s="17"/>
      <c r="ELC32" s="17"/>
      <c r="ELD32" s="17"/>
      <c r="ELE32" s="17"/>
      <c r="ELF32" s="17"/>
      <c r="ELG32" s="17"/>
      <c r="ELH32" s="17"/>
      <c r="ELI32" s="17"/>
      <c r="ELJ32" s="17"/>
      <c r="ELK32" s="17"/>
      <c r="ELL32" s="17"/>
      <c r="ELM32" s="17"/>
      <c r="ELN32" s="17"/>
      <c r="ELO32" s="17"/>
      <c r="ELP32" s="17"/>
      <c r="ELQ32" s="17"/>
      <c r="ELR32" s="17"/>
      <c r="ELS32" s="17"/>
      <c r="ELT32" s="17"/>
      <c r="ELU32" s="17"/>
      <c r="ELV32" s="17"/>
      <c r="ELW32" s="17"/>
      <c r="ELX32" s="17"/>
      <c r="ELY32" s="17"/>
      <c r="ELZ32" s="17"/>
      <c r="EMA32" s="17"/>
      <c r="EMB32" s="17"/>
      <c r="EMC32" s="17"/>
      <c r="EMD32" s="17"/>
      <c r="EME32" s="17"/>
      <c r="EMF32" s="17"/>
      <c r="EMG32" s="17"/>
      <c r="EMH32" s="17"/>
      <c r="EMI32" s="17"/>
      <c r="EMJ32" s="17"/>
      <c r="EMK32" s="17"/>
      <c r="EML32" s="17"/>
      <c r="EMM32" s="17"/>
      <c r="EMN32" s="17"/>
      <c r="EMO32" s="17"/>
      <c r="EMP32" s="17"/>
      <c r="EMQ32" s="17"/>
      <c r="EMR32" s="17"/>
      <c r="EMS32" s="17"/>
      <c r="EMT32" s="17"/>
      <c r="EMU32" s="17"/>
      <c r="EMV32" s="17"/>
      <c r="EMW32" s="17"/>
      <c r="EMX32" s="17"/>
      <c r="EMY32" s="17"/>
      <c r="EMZ32" s="17"/>
      <c r="ENA32" s="17"/>
      <c r="ENB32" s="17"/>
      <c r="ENC32" s="17"/>
      <c r="END32" s="17"/>
      <c r="ENE32" s="17"/>
      <c r="ENF32" s="17"/>
      <c r="ENG32" s="17"/>
      <c r="ENH32" s="17"/>
      <c r="ENI32" s="17"/>
      <c r="ENJ32" s="17"/>
      <c r="ENK32" s="17"/>
      <c r="ENL32" s="17"/>
      <c r="ENM32" s="17"/>
      <c r="ENN32" s="17"/>
      <c r="ENO32" s="17"/>
      <c r="ENP32" s="17"/>
      <c r="ENQ32" s="17"/>
      <c r="ENR32" s="17"/>
      <c r="ENS32" s="17"/>
      <c r="ENT32" s="17"/>
      <c r="ENU32" s="17"/>
      <c r="ENV32" s="17"/>
      <c r="ENW32" s="17"/>
      <c r="ENX32" s="17"/>
      <c r="ENY32" s="17"/>
      <c r="ENZ32" s="17"/>
      <c r="EOA32" s="17"/>
      <c r="EOB32" s="17"/>
      <c r="EOC32" s="17"/>
      <c r="EOD32" s="17"/>
      <c r="EOE32" s="17"/>
      <c r="EOF32" s="17"/>
      <c r="EOG32" s="17"/>
      <c r="EOH32" s="17"/>
      <c r="EOI32" s="17"/>
      <c r="EOJ32" s="17"/>
      <c r="EOK32" s="17"/>
      <c r="EOL32" s="17"/>
      <c r="EOM32" s="17"/>
      <c r="EON32" s="17"/>
      <c r="EOO32" s="17"/>
      <c r="EOP32" s="17"/>
      <c r="EOQ32" s="17"/>
      <c r="EOR32" s="17"/>
      <c r="EOS32" s="17"/>
      <c r="EOT32" s="17"/>
      <c r="EOU32" s="17"/>
      <c r="EOV32" s="17"/>
      <c r="EOW32" s="17"/>
      <c r="EOX32" s="17"/>
      <c r="EOY32" s="17"/>
      <c r="EOZ32" s="17"/>
      <c r="EPA32" s="17"/>
      <c r="EPB32" s="17"/>
      <c r="EPC32" s="17"/>
      <c r="EPD32" s="17"/>
      <c r="EPE32" s="17"/>
      <c r="EPF32" s="17"/>
      <c r="EPG32" s="17"/>
      <c r="EPH32" s="17"/>
      <c r="EPI32" s="17"/>
      <c r="EPJ32" s="17"/>
      <c r="EPK32" s="17"/>
      <c r="EPL32" s="17"/>
      <c r="EPM32" s="17"/>
      <c r="EPN32" s="17"/>
      <c r="EPO32" s="17"/>
      <c r="EPP32" s="17"/>
      <c r="EPQ32" s="17"/>
      <c r="EPR32" s="17"/>
      <c r="EPS32" s="17"/>
      <c r="EPT32" s="17"/>
      <c r="EPU32" s="17"/>
      <c r="EPV32" s="17"/>
      <c r="EPW32" s="17"/>
      <c r="EPX32" s="17"/>
      <c r="EPY32" s="17"/>
      <c r="EPZ32" s="17"/>
      <c r="EQA32" s="17"/>
      <c r="EQB32" s="17"/>
      <c r="EQC32" s="17"/>
      <c r="EQD32" s="17"/>
      <c r="EQE32" s="17"/>
      <c r="EQF32" s="17"/>
      <c r="EQG32" s="17"/>
      <c r="EQH32" s="17"/>
      <c r="EQI32" s="17"/>
      <c r="EQJ32" s="17"/>
      <c r="EQK32" s="17"/>
      <c r="EQL32" s="17"/>
      <c r="EQM32" s="17"/>
      <c r="EQN32" s="17"/>
      <c r="EQO32" s="17"/>
      <c r="EQP32" s="17"/>
      <c r="EQQ32" s="17"/>
      <c r="EQR32" s="17"/>
      <c r="EQS32" s="17"/>
      <c r="EQT32" s="17"/>
      <c r="EQU32" s="17"/>
      <c r="EQV32" s="17"/>
      <c r="EQW32" s="17"/>
      <c r="EQX32" s="17"/>
      <c r="EQY32" s="17"/>
      <c r="EQZ32" s="17"/>
      <c r="ERA32" s="17"/>
      <c r="ERB32" s="17"/>
      <c r="ERC32" s="17"/>
      <c r="ERD32" s="17"/>
      <c r="ERE32" s="17"/>
      <c r="ERF32" s="17"/>
      <c r="ERG32" s="17"/>
      <c r="ERH32" s="17"/>
      <c r="ERI32" s="17"/>
      <c r="ERJ32" s="17"/>
      <c r="ERK32" s="17"/>
      <c r="ERL32" s="17"/>
      <c r="ERM32" s="17"/>
      <c r="ERN32" s="17"/>
      <c r="ERO32" s="17"/>
      <c r="ERP32" s="17"/>
      <c r="ERQ32" s="17"/>
      <c r="ERR32" s="17"/>
      <c r="ERS32" s="17"/>
      <c r="ERT32" s="17"/>
      <c r="ERU32" s="17"/>
      <c r="ERV32" s="17"/>
      <c r="ERW32" s="17"/>
      <c r="ERX32" s="17"/>
      <c r="ERY32" s="17"/>
      <c r="ERZ32" s="17"/>
      <c r="ESA32" s="17"/>
      <c r="ESB32" s="17"/>
      <c r="ESC32" s="17"/>
      <c r="ESD32" s="17"/>
      <c r="ESE32" s="17"/>
      <c r="ESF32" s="17"/>
      <c r="ESG32" s="17"/>
      <c r="ESH32" s="17"/>
      <c r="ESI32" s="17"/>
      <c r="ESJ32" s="17"/>
      <c r="ESK32" s="17"/>
      <c r="ESL32" s="17"/>
      <c r="ESM32" s="17"/>
      <c r="ESN32" s="17"/>
      <c r="ESO32" s="17"/>
      <c r="ESP32" s="17"/>
      <c r="ESQ32" s="17"/>
      <c r="ESR32" s="17"/>
      <c r="ESS32" s="17"/>
      <c r="EST32" s="17"/>
      <c r="ESU32" s="17"/>
      <c r="ESV32" s="17"/>
      <c r="ESW32" s="17"/>
      <c r="ESX32" s="17"/>
      <c r="ESY32" s="17"/>
      <c r="ESZ32" s="17"/>
      <c r="ETA32" s="17"/>
      <c r="ETB32" s="17"/>
      <c r="ETC32" s="17"/>
      <c r="ETD32" s="17"/>
      <c r="ETE32" s="17"/>
      <c r="ETF32" s="17"/>
      <c r="ETG32" s="17"/>
      <c r="ETH32" s="17"/>
      <c r="ETI32" s="17"/>
      <c r="ETJ32" s="17"/>
      <c r="ETK32" s="17"/>
      <c r="ETL32" s="17"/>
      <c r="ETM32" s="17"/>
      <c r="ETN32" s="17"/>
      <c r="ETO32" s="17"/>
      <c r="ETP32" s="17"/>
      <c r="ETQ32" s="17"/>
      <c r="ETR32" s="17"/>
      <c r="ETS32" s="17"/>
      <c r="ETT32" s="17"/>
      <c r="ETU32" s="17"/>
      <c r="ETV32" s="17"/>
      <c r="ETW32" s="17"/>
      <c r="ETX32" s="17"/>
      <c r="ETY32" s="17"/>
      <c r="ETZ32" s="17"/>
      <c r="EUA32" s="17"/>
      <c r="EUB32" s="17"/>
      <c r="EUC32" s="17"/>
      <c r="EUD32" s="17"/>
      <c r="EUE32" s="17"/>
      <c r="EUF32" s="17"/>
      <c r="EUG32" s="17"/>
      <c r="EUH32" s="17"/>
      <c r="EUI32" s="17"/>
      <c r="EUJ32" s="17"/>
      <c r="EUK32" s="17"/>
      <c r="EUL32" s="17"/>
      <c r="EUM32" s="17"/>
      <c r="EUN32" s="17"/>
      <c r="EUO32" s="17"/>
      <c r="EUP32" s="17"/>
      <c r="EUQ32" s="17"/>
      <c r="EUR32" s="17"/>
      <c r="EUS32" s="17"/>
      <c r="EUT32" s="17"/>
      <c r="EUU32" s="17"/>
      <c r="EUV32" s="17"/>
      <c r="EUW32" s="17"/>
      <c r="EUX32" s="17"/>
      <c r="EUY32" s="17"/>
      <c r="EUZ32" s="17"/>
      <c r="EVA32" s="17"/>
      <c r="EVB32" s="17"/>
      <c r="EVC32" s="17"/>
      <c r="EVD32" s="17"/>
      <c r="EVE32" s="17"/>
      <c r="EVF32" s="17"/>
      <c r="EVG32" s="17"/>
      <c r="EVH32" s="17"/>
      <c r="EVI32" s="17"/>
      <c r="EVJ32" s="17"/>
      <c r="EVK32" s="17"/>
      <c r="EVL32" s="17"/>
      <c r="EVM32" s="17"/>
      <c r="EVN32" s="17"/>
      <c r="EVO32" s="17"/>
      <c r="EVP32" s="17"/>
      <c r="EVQ32" s="17"/>
      <c r="EVR32" s="17"/>
      <c r="EVS32" s="17"/>
      <c r="EVT32" s="17"/>
      <c r="EVU32" s="17"/>
      <c r="EVV32" s="17"/>
      <c r="EVW32" s="17"/>
      <c r="EVX32" s="17"/>
      <c r="EVY32" s="17"/>
      <c r="EVZ32" s="17"/>
      <c r="EWA32" s="17"/>
      <c r="EWB32" s="17"/>
      <c r="EWC32" s="17"/>
      <c r="EWD32" s="17"/>
      <c r="EWE32" s="17"/>
      <c r="EWF32" s="17"/>
      <c r="EWG32" s="17"/>
      <c r="EWH32" s="17"/>
      <c r="EWI32" s="17"/>
      <c r="EWJ32" s="17"/>
      <c r="EWK32" s="17"/>
      <c r="EWL32" s="17"/>
      <c r="EWM32" s="17"/>
      <c r="EWN32" s="17"/>
      <c r="EWO32" s="17"/>
      <c r="EWP32" s="17"/>
      <c r="EWQ32" s="17"/>
      <c r="EWR32" s="17"/>
      <c r="EWS32" s="17"/>
      <c r="EWT32" s="17"/>
      <c r="EWU32" s="17"/>
      <c r="EWV32" s="17"/>
      <c r="EWW32" s="17"/>
      <c r="EWX32" s="17"/>
      <c r="EWY32" s="17"/>
      <c r="EWZ32" s="17"/>
      <c r="EXA32" s="17"/>
      <c r="EXB32" s="17"/>
      <c r="EXC32" s="17"/>
      <c r="EXD32" s="17"/>
      <c r="EXE32" s="17"/>
      <c r="EXF32" s="17"/>
      <c r="EXG32" s="17"/>
      <c r="EXH32" s="17"/>
      <c r="EXI32" s="17"/>
      <c r="EXJ32" s="17"/>
      <c r="EXK32" s="17"/>
      <c r="EXL32" s="17"/>
      <c r="EXM32" s="17"/>
      <c r="EXN32" s="17"/>
      <c r="EXO32" s="17"/>
      <c r="EXP32" s="17"/>
      <c r="EXQ32" s="17"/>
      <c r="EXR32" s="17"/>
      <c r="EXS32" s="17"/>
      <c r="EXT32" s="17"/>
      <c r="EXU32" s="17"/>
      <c r="EXV32" s="17"/>
      <c r="EXW32" s="17"/>
      <c r="EXX32" s="17"/>
      <c r="EXY32" s="17"/>
      <c r="EXZ32" s="17"/>
      <c r="EYA32" s="17"/>
      <c r="EYB32" s="17"/>
      <c r="EYC32" s="17"/>
      <c r="EYD32" s="17"/>
      <c r="EYE32" s="17"/>
      <c r="EYF32" s="17"/>
      <c r="EYG32" s="17"/>
      <c r="EYH32" s="17"/>
      <c r="EYI32" s="17"/>
      <c r="EYJ32" s="17"/>
      <c r="EYK32" s="17"/>
      <c r="EYL32" s="17"/>
      <c r="EYM32" s="17"/>
      <c r="EYN32" s="17"/>
      <c r="EYO32" s="17"/>
      <c r="EYP32" s="17"/>
      <c r="EYQ32" s="17"/>
      <c r="EYR32" s="17"/>
      <c r="EYS32" s="17"/>
      <c r="EYT32" s="17"/>
      <c r="EYU32" s="17"/>
      <c r="EYV32" s="17"/>
      <c r="EYW32" s="17"/>
      <c r="EYX32" s="17"/>
      <c r="EYY32" s="17"/>
      <c r="EYZ32" s="17"/>
      <c r="EZA32" s="17"/>
      <c r="EZB32" s="17"/>
      <c r="EZC32" s="17"/>
      <c r="EZD32" s="17"/>
      <c r="EZE32" s="17"/>
      <c r="EZF32" s="17"/>
      <c r="EZG32" s="17"/>
      <c r="EZH32" s="17"/>
      <c r="EZI32" s="17"/>
      <c r="EZJ32" s="17"/>
      <c r="EZK32" s="17"/>
      <c r="EZL32" s="17"/>
      <c r="EZM32" s="17"/>
      <c r="EZN32" s="17"/>
      <c r="EZO32" s="17"/>
      <c r="EZP32" s="17"/>
      <c r="EZQ32" s="17"/>
      <c r="EZR32" s="17"/>
      <c r="EZS32" s="17"/>
      <c r="EZT32" s="17"/>
      <c r="EZU32" s="17"/>
      <c r="EZV32" s="17"/>
      <c r="EZW32" s="17"/>
      <c r="EZX32" s="17"/>
      <c r="EZY32" s="17"/>
      <c r="EZZ32" s="17"/>
      <c r="FAA32" s="17"/>
      <c r="FAB32" s="17"/>
      <c r="FAC32" s="17"/>
      <c r="FAD32" s="17"/>
      <c r="FAE32" s="17"/>
      <c r="FAF32" s="17"/>
      <c r="FAG32" s="17"/>
      <c r="FAH32" s="17"/>
      <c r="FAI32" s="17"/>
      <c r="FAJ32" s="17"/>
      <c r="FAK32" s="17"/>
      <c r="FAL32" s="17"/>
      <c r="FAM32" s="17"/>
      <c r="FAN32" s="17"/>
      <c r="FAO32" s="17"/>
      <c r="FAP32" s="17"/>
      <c r="FAQ32" s="17"/>
      <c r="FAR32" s="17"/>
      <c r="FAS32" s="17"/>
      <c r="FAT32" s="17"/>
      <c r="FAU32" s="17"/>
      <c r="FAV32" s="17"/>
      <c r="FAW32" s="17"/>
      <c r="FAX32" s="17"/>
      <c r="FAY32" s="17"/>
      <c r="FAZ32" s="17"/>
      <c r="FBA32" s="17"/>
      <c r="FBB32" s="17"/>
      <c r="FBC32" s="17"/>
      <c r="FBD32" s="17"/>
      <c r="FBE32" s="17"/>
      <c r="FBF32" s="17"/>
      <c r="FBG32" s="17"/>
      <c r="FBH32" s="17"/>
      <c r="FBI32" s="17"/>
      <c r="FBJ32" s="17"/>
      <c r="FBK32" s="17"/>
      <c r="FBL32" s="17"/>
      <c r="FBM32" s="17"/>
      <c r="FBN32" s="17"/>
      <c r="FBO32" s="17"/>
      <c r="FBP32" s="17"/>
      <c r="FBQ32" s="17"/>
      <c r="FBR32" s="17"/>
      <c r="FBS32" s="17"/>
      <c r="FBT32" s="17"/>
      <c r="FBU32" s="17"/>
      <c r="FBV32" s="17"/>
      <c r="FBW32" s="17"/>
      <c r="FBX32" s="17"/>
      <c r="FBY32" s="17"/>
      <c r="FBZ32" s="17"/>
      <c r="FCA32" s="17"/>
      <c r="FCB32" s="17"/>
      <c r="FCC32" s="17"/>
      <c r="FCD32" s="17"/>
      <c r="FCE32" s="17"/>
      <c r="FCF32" s="17"/>
      <c r="FCG32" s="17"/>
      <c r="FCH32" s="17"/>
      <c r="FCI32" s="17"/>
      <c r="FCJ32" s="17"/>
      <c r="FCK32" s="17"/>
      <c r="FCL32" s="17"/>
      <c r="FCM32" s="17"/>
      <c r="FCN32" s="17"/>
      <c r="FCO32" s="17"/>
      <c r="FCP32" s="17"/>
      <c r="FCQ32" s="17"/>
      <c r="FCR32" s="17"/>
      <c r="FCS32" s="17"/>
      <c r="FCT32" s="17"/>
      <c r="FCU32" s="17"/>
      <c r="FCV32" s="17"/>
      <c r="FCW32" s="17"/>
      <c r="FCX32" s="17"/>
      <c r="FCY32" s="17"/>
      <c r="FCZ32" s="17"/>
      <c r="FDA32" s="17"/>
      <c r="FDB32" s="17"/>
      <c r="FDC32" s="17"/>
      <c r="FDD32" s="17"/>
      <c r="FDE32" s="17"/>
      <c r="FDF32" s="17"/>
      <c r="FDG32" s="17"/>
      <c r="FDH32" s="17"/>
      <c r="FDI32" s="17"/>
      <c r="FDJ32" s="17"/>
      <c r="FDK32" s="17"/>
      <c r="FDL32" s="17"/>
      <c r="FDM32" s="17"/>
      <c r="FDN32" s="17"/>
      <c r="FDO32" s="17"/>
      <c r="FDP32" s="17"/>
      <c r="FDQ32" s="17"/>
      <c r="FDR32" s="17"/>
      <c r="FDS32" s="17"/>
      <c r="FDT32" s="17"/>
      <c r="FDU32" s="17"/>
      <c r="FDV32" s="17"/>
      <c r="FDW32" s="17"/>
      <c r="FDX32" s="17"/>
      <c r="FDY32" s="17"/>
      <c r="FDZ32" s="17"/>
      <c r="FEA32" s="17"/>
      <c r="FEB32" s="17"/>
      <c r="FEC32" s="17"/>
      <c r="FED32" s="17"/>
      <c r="FEE32" s="17"/>
      <c r="FEF32" s="17"/>
      <c r="FEG32" s="17"/>
      <c r="FEH32" s="17"/>
      <c r="FEI32" s="17"/>
      <c r="FEJ32" s="17"/>
      <c r="FEK32" s="17"/>
      <c r="FEL32" s="17"/>
      <c r="FEM32" s="17"/>
      <c r="FEN32" s="17"/>
      <c r="FEO32" s="17"/>
      <c r="FEP32" s="17"/>
      <c r="FEQ32" s="17"/>
      <c r="FER32" s="17"/>
      <c r="FES32" s="17"/>
      <c r="FET32" s="17"/>
      <c r="FEU32" s="17"/>
      <c r="FEV32" s="17"/>
      <c r="FEW32" s="17"/>
      <c r="FEX32" s="17"/>
      <c r="FEY32" s="17"/>
      <c r="FEZ32" s="17"/>
      <c r="FFA32" s="17"/>
      <c r="FFB32" s="17"/>
      <c r="FFC32" s="17"/>
      <c r="FFD32" s="17"/>
      <c r="FFE32" s="17"/>
      <c r="FFF32" s="17"/>
      <c r="FFG32" s="17"/>
      <c r="FFH32" s="17"/>
      <c r="FFI32" s="17"/>
      <c r="FFJ32" s="17"/>
      <c r="FFK32" s="17"/>
      <c r="FFL32" s="17"/>
      <c r="FFM32" s="17"/>
      <c r="FFN32" s="17"/>
      <c r="FFO32" s="17"/>
      <c r="FFP32" s="17"/>
      <c r="FFQ32" s="17"/>
      <c r="FFR32" s="17"/>
      <c r="FFS32" s="17"/>
      <c r="FFT32" s="17"/>
      <c r="FFU32" s="17"/>
      <c r="FFV32" s="17"/>
      <c r="FFW32" s="17"/>
      <c r="FFX32" s="17"/>
      <c r="FFY32" s="17"/>
      <c r="FFZ32" s="17"/>
      <c r="FGA32" s="17"/>
      <c r="FGB32" s="17"/>
      <c r="FGC32" s="17"/>
      <c r="FGD32" s="17"/>
      <c r="FGE32" s="17"/>
      <c r="FGF32" s="17"/>
      <c r="FGG32" s="17"/>
      <c r="FGH32" s="17"/>
      <c r="FGI32" s="17"/>
      <c r="FGJ32" s="17"/>
      <c r="FGK32" s="17"/>
      <c r="FGL32" s="17"/>
      <c r="FGM32" s="17"/>
      <c r="FGN32" s="17"/>
      <c r="FGO32" s="17"/>
      <c r="FGP32" s="17"/>
      <c r="FGQ32" s="17"/>
      <c r="FGR32" s="17"/>
      <c r="FGS32" s="17"/>
      <c r="FGT32" s="17"/>
      <c r="FGU32" s="17"/>
      <c r="FGV32" s="17"/>
      <c r="FGW32" s="17"/>
      <c r="FGX32" s="17"/>
      <c r="FGY32" s="17"/>
      <c r="FGZ32" s="17"/>
      <c r="FHA32" s="17"/>
      <c r="FHB32" s="17"/>
      <c r="FHC32" s="17"/>
      <c r="FHD32" s="17"/>
      <c r="FHE32" s="17"/>
      <c r="FHF32" s="17"/>
      <c r="FHG32" s="17"/>
      <c r="FHH32" s="17"/>
      <c r="FHI32" s="17"/>
      <c r="FHJ32" s="17"/>
      <c r="FHK32" s="17"/>
      <c r="FHL32" s="17"/>
      <c r="FHM32" s="17"/>
      <c r="FHN32" s="17"/>
      <c r="FHO32" s="17"/>
      <c r="FHP32" s="17"/>
      <c r="FHQ32" s="17"/>
      <c r="FHR32" s="17"/>
      <c r="FHS32" s="17"/>
      <c r="FHT32" s="17"/>
      <c r="FHU32" s="17"/>
      <c r="FHV32" s="17"/>
      <c r="FHW32" s="17"/>
      <c r="FHX32" s="17"/>
      <c r="FHY32" s="17"/>
      <c r="FHZ32" s="17"/>
      <c r="FIA32" s="17"/>
      <c r="FIB32" s="17"/>
      <c r="FIC32" s="17"/>
      <c r="FID32" s="17"/>
      <c r="FIE32" s="17"/>
      <c r="FIF32" s="17"/>
      <c r="FIG32" s="17"/>
      <c r="FIH32" s="17"/>
      <c r="FII32" s="17"/>
      <c r="FIJ32" s="17"/>
      <c r="FIK32" s="17"/>
      <c r="FIL32" s="17"/>
      <c r="FIM32" s="17"/>
      <c r="FIN32" s="17"/>
      <c r="FIO32" s="17"/>
      <c r="FIP32" s="17"/>
      <c r="FIQ32" s="17"/>
      <c r="FIR32" s="17"/>
      <c r="FIS32" s="17"/>
      <c r="FIT32" s="17"/>
      <c r="FIU32" s="17"/>
      <c r="FIV32" s="17"/>
      <c r="FIW32" s="17"/>
      <c r="FIX32" s="17"/>
      <c r="FIY32" s="17"/>
      <c r="FIZ32" s="17"/>
      <c r="FJA32" s="17"/>
      <c r="FJB32" s="17"/>
      <c r="FJC32" s="17"/>
      <c r="FJD32" s="17"/>
      <c r="FJE32" s="17"/>
      <c r="FJF32" s="17"/>
      <c r="FJG32" s="17"/>
      <c r="FJH32" s="17"/>
      <c r="FJI32" s="17"/>
      <c r="FJJ32" s="17"/>
      <c r="FJK32" s="17"/>
      <c r="FJL32" s="17"/>
      <c r="FJM32" s="17"/>
      <c r="FJN32" s="17"/>
      <c r="FJO32" s="17"/>
      <c r="FJP32" s="17"/>
      <c r="FJQ32" s="17"/>
      <c r="FJR32" s="17"/>
      <c r="FJS32" s="17"/>
      <c r="FJT32" s="17"/>
      <c r="FJU32" s="17"/>
      <c r="FJV32" s="17"/>
      <c r="FJW32" s="17"/>
      <c r="FJX32" s="17"/>
      <c r="FJY32" s="17"/>
      <c r="FJZ32" s="17"/>
      <c r="FKA32" s="17"/>
      <c r="FKB32" s="17"/>
      <c r="FKC32" s="17"/>
      <c r="FKD32" s="17"/>
      <c r="FKE32" s="17"/>
      <c r="FKF32" s="17"/>
      <c r="FKG32" s="17"/>
      <c r="FKH32" s="17"/>
      <c r="FKI32" s="17"/>
      <c r="FKJ32" s="17"/>
      <c r="FKK32" s="17"/>
      <c r="FKL32" s="17"/>
      <c r="FKM32" s="17"/>
      <c r="FKN32" s="17"/>
      <c r="FKO32" s="17"/>
      <c r="FKP32" s="17"/>
      <c r="FKQ32" s="17"/>
      <c r="FKR32" s="17"/>
      <c r="FKS32" s="17"/>
      <c r="FKT32" s="17"/>
      <c r="FKU32" s="17"/>
      <c r="FKV32" s="17"/>
      <c r="FKW32" s="17"/>
      <c r="FKX32" s="17"/>
      <c r="FKY32" s="17"/>
      <c r="FKZ32" s="17"/>
      <c r="FLA32" s="17"/>
      <c r="FLB32" s="17"/>
      <c r="FLC32" s="17"/>
      <c r="FLD32" s="17"/>
      <c r="FLE32" s="17"/>
      <c r="FLF32" s="17"/>
      <c r="FLG32" s="17"/>
      <c r="FLH32" s="17"/>
      <c r="FLI32" s="17"/>
      <c r="FLJ32" s="17"/>
      <c r="FLK32" s="17"/>
      <c r="FLL32" s="17"/>
      <c r="FLM32" s="17"/>
      <c r="FLN32" s="17"/>
      <c r="FLO32" s="17"/>
      <c r="FLP32" s="17"/>
      <c r="FLQ32" s="17"/>
      <c r="FLR32" s="17"/>
      <c r="FLS32" s="17"/>
      <c r="FLT32" s="17"/>
      <c r="FLU32" s="17"/>
      <c r="FLV32" s="17"/>
      <c r="FLW32" s="17"/>
      <c r="FLX32" s="17"/>
      <c r="FLY32" s="17"/>
      <c r="FLZ32" s="17"/>
      <c r="FMA32" s="17"/>
      <c r="FMB32" s="17"/>
      <c r="FMC32" s="17"/>
      <c r="FMD32" s="17"/>
      <c r="FME32" s="17"/>
      <c r="FMF32" s="17"/>
      <c r="FMG32" s="17"/>
      <c r="FMH32" s="17"/>
      <c r="FMI32" s="17"/>
      <c r="FMJ32" s="17"/>
      <c r="FMK32" s="17"/>
      <c r="FML32" s="17"/>
      <c r="FMM32" s="17"/>
      <c r="FMN32" s="17"/>
      <c r="FMO32" s="17"/>
      <c r="FMP32" s="17"/>
      <c r="FMQ32" s="17"/>
      <c r="FMR32" s="17"/>
      <c r="FMS32" s="17"/>
      <c r="FMT32" s="17"/>
      <c r="FMU32" s="17"/>
      <c r="FMV32" s="17"/>
      <c r="FMW32" s="17"/>
      <c r="FMX32" s="17"/>
      <c r="FMY32" s="17"/>
      <c r="FMZ32" s="17"/>
      <c r="FNA32" s="17"/>
      <c r="FNB32" s="17"/>
      <c r="FNC32" s="17"/>
      <c r="FND32" s="17"/>
      <c r="FNE32" s="17"/>
      <c r="FNF32" s="17"/>
      <c r="FNG32" s="17"/>
      <c r="FNH32" s="17"/>
      <c r="FNI32" s="17"/>
      <c r="FNJ32" s="17"/>
      <c r="FNK32" s="17"/>
      <c r="FNL32" s="17"/>
      <c r="FNM32" s="17"/>
      <c r="FNN32" s="17"/>
      <c r="FNO32" s="17"/>
      <c r="FNP32" s="17"/>
      <c r="FNQ32" s="17"/>
      <c r="FNR32" s="17"/>
      <c r="FNS32" s="17"/>
      <c r="FNT32" s="17"/>
      <c r="FNU32" s="17"/>
      <c r="FNV32" s="17"/>
      <c r="FNW32" s="17"/>
      <c r="FNX32" s="17"/>
      <c r="FNY32" s="17"/>
      <c r="FNZ32" s="17"/>
      <c r="FOA32" s="17"/>
      <c r="FOB32" s="17"/>
      <c r="FOC32" s="17"/>
      <c r="FOD32" s="17"/>
      <c r="FOE32" s="17"/>
      <c r="FOF32" s="17"/>
      <c r="FOG32" s="17"/>
      <c r="FOH32" s="17"/>
      <c r="FOI32" s="17"/>
      <c r="FOJ32" s="17"/>
      <c r="FOK32" s="17"/>
      <c r="FOL32" s="17"/>
      <c r="FOM32" s="17"/>
      <c r="FON32" s="17"/>
      <c r="FOO32" s="17"/>
      <c r="FOP32" s="17"/>
      <c r="FOQ32" s="17"/>
      <c r="FOR32" s="17"/>
      <c r="FOS32" s="17"/>
      <c r="FOT32" s="17"/>
      <c r="FOU32" s="17"/>
      <c r="FOV32" s="17"/>
      <c r="FOW32" s="17"/>
      <c r="FOX32" s="17"/>
      <c r="FOY32" s="17"/>
      <c r="FOZ32" s="17"/>
      <c r="FPA32" s="17"/>
      <c r="FPB32" s="17"/>
      <c r="FPC32" s="17"/>
      <c r="FPD32" s="17"/>
      <c r="FPE32" s="17"/>
      <c r="FPF32" s="17"/>
      <c r="FPG32" s="17"/>
      <c r="FPH32" s="17"/>
      <c r="FPI32" s="17"/>
      <c r="FPJ32" s="17"/>
      <c r="FPK32" s="17"/>
      <c r="FPL32" s="17"/>
      <c r="FPM32" s="17"/>
      <c r="FPN32" s="17"/>
      <c r="FPO32" s="17"/>
      <c r="FPP32" s="17"/>
      <c r="FPQ32" s="17"/>
      <c r="FPR32" s="17"/>
      <c r="FPS32" s="17"/>
      <c r="FPT32" s="17"/>
      <c r="FPU32" s="17"/>
      <c r="FPV32" s="17"/>
      <c r="FPW32" s="17"/>
      <c r="FPX32" s="17"/>
      <c r="FPY32" s="17"/>
      <c r="FPZ32" s="17"/>
      <c r="FQA32" s="17"/>
      <c r="FQB32" s="17"/>
      <c r="FQC32" s="17"/>
      <c r="FQD32" s="17"/>
      <c r="FQE32" s="17"/>
      <c r="FQF32" s="17"/>
      <c r="FQG32" s="17"/>
      <c r="FQH32" s="17"/>
      <c r="FQI32" s="17"/>
      <c r="FQJ32" s="17"/>
      <c r="FQK32" s="17"/>
      <c r="FQL32" s="17"/>
      <c r="FQM32" s="17"/>
      <c r="FQN32" s="17"/>
      <c r="FQO32" s="17"/>
      <c r="FQP32" s="17"/>
      <c r="FQQ32" s="17"/>
      <c r="FQR32" s="17"/>
      <c r="FQS32" s="17"/>
      <c r="FQT32" s="17"/>
      <c r="FQU32" s="17"/>
      <c r="FQV32" s="17"/>
      <c r="FQW32" s="17"/>
      <c r="FQX32" s="17"/>
      <c r="FQY32" s="17"/>
      <c r="FQZ32" s="17"/>
      <c r="FRA32" s="17"/>
      <c r="FRB32" s="17"/>
      <c r="FRC32" s="17"/>
      <c r="FRD32" s="17"/>
      <c r="FRE32" s="17"/>
      <c r="FRF32" s="17"/>
      <c r="FRG32" s="17"/>
      <c r="FRH32" s="17"/>
      <c r="FRI32" s="17"/>
      <c r="FRJ32" s="17"/>
      <c r="FRK32" s="17"/>
      <c r="FRL32" s="17"/>
      <c r="FRM32" s="17"/>
      <c r="FRN32" s="17"/>
      <c r="FRO32" s="17"/>
      <c r="FRP32" s="17"/>
      <c r="FRQ32" s="17"/>
      <c r="FRR32" s="17"/>
      <c r="FRS32" s="17"/>
      <c r="FRT32" s="17"/>
      <c r="FRU32" s="17"/>
      <c r="FRV32" s="17"/>
      <c r="FRW32" s="17"/>
      <c r="FRX32" s="17"/>
      <c r="FRY32" s="17"/>
      <c r="FRZ32" s="17"/>
      <c r="FSA32" s="17"/>
      <c r="FSB32" s="17"/>
      <c r="FSC32" s="17"/>
      <c r="FSD32" s="17"/>
      <c r="FSE32" s="17"/>
      <c r="FSF32" s="17"/>
      <c r="FSG32" s="17"/>
      <c r="FSH32" s="17"/>
      <c r="FSI32" s="17"/>
      <c r="FSJ32" s="17"/>
      <c r="FSK32" s="17"/>
      <c r="FSL32" s="17"/>
      <c r="FSM32" s="17"/>
      <c r="FSN32" s="17"/>
      <c r="FSO32" s="17"/>
      <c r="FSP32" s="17"/>
      <c r="FSQ32" s="17"/>
      <c r="FSR32" s="17"/>
      <c r="FSS32" s="17"/>
      <c r="FST32" s="17"/>
      <c r="FSU32" s="17"/>
      <c r="FSV32" s="17"/>
      <c r="FSW32" s="17"/>
      <c r="FSX32" s="17"/>
      <c r="FSY32" s="17"/>
      <c r="FSZ32" s="17"/>
      <c r="FTA32" s="17"/>
      <c r="FTB32" s="17"/>
      <c r="FTC32" s="17"/>
      <c r="FTD32" s="17"/>
      <c r="FTE32" s="17"/>
      <c r="FTF32" s="17"/>
      <c r="FTG32" s="17"/>
      <c r="FTH32" s="17"/>
      <c r="FTI32" s="17"/>
      <c r="FTJ32" s="17"/>
      <c r="FTK32" s="17"/>
      <c r="FTL32" s="17"/>
      <c r="FTM32" s="17"/>
      <c r="FTN32" s="17"/>
      <c r="FTO32" s="17"/>
      <c r="FTP32" s="17"/>
      <c r="FTQ32" s="17"/>
      <c r="FTR32" s="17"/>
      <c r="FTS32" s="17"/>
      <c r="FTT32" s="17"/>
      <c r="FTU32" s="17"/>
      <c r="FTV32" s="17"/>
      <c r="FTW32" s="17"/>
      <c r="FTX32" s="17"/>
      <c r="FTY32" s="17"/>
      <c r="FTZ32" s="17"/>
      <c r="FUA32" s="17"/>
      <c r="FUB32" s="17"/>
      <c r="FUC32" s="17"/>
      <c r="FUD32" s="17"/>
      <c r="FUE32" s="17"/>
      <c r="FUF32" s="17"/>
      <c r="FUG32" s="17"/>
      <c r="FUH32" s="17"/>
      <c r="FUI32" s="17"/>
      <c r="FUJ32" s="17"/>
      <c r="FUK32" s="17"/>
      <c r="FUL32" s="17"/>
      <c r="FUM32" s="17"/>
      <c r="FUN32" s="17"/>
      <c r="FUO32" s="17"/>
      <c r="FUP32" s="17"/>
      <c r="FUQ32" s="17"/>
      <c r="FUR32" s="17"/>
      <c r="FUS32" s="17"/>
      <c r="FUT32" s="17"/>
      <c r="FUU32" s="17"/>
      <c r="FUV32" s="17"/>
      <c r="FUW32" s="17"/>
      <c r="FUX32" s="17"/>
      <c r="FUY32" s="17"/>
      <c r="FUZ32" s="17"/>
      <c r="FVA32" s="17"/>
      <c r="FVB32" s="17"/>
      <c r="FVC32" s="17"/>
      <c r="FVD32" s="17"/>
      <c r="FVE32" s="17"/>
      <c r="FVF32" s="17"/>
      <c r="FVG32" s="17"/>
      <c r="FVH32" s="17"/>
      <c r="FVI32" s="17"/>
      <c r="FVJ32" s="17"/>
      <c r="FVK32" s="17"/>
      <c r="FVL32" s="17"/>
      <c r="FVM32" s="17"/>
      <c r="FVN32" s="17"/>
      <c r="FVO32" s="17"/>
      <c r="FVP32" s="17"/>
      <c r="FVQ32" s="17"/>
      <c r="FVR32" s="17"/>
      <c r="FVS32" s="17"/>
      <c r="FVT32" s="17"/>
      <c r="FVU32" s="17"/>
      <c r="FVV32" s="17"/>
      <c r="FVW32" s="17"/>
      <c r="FVX32" s="17"/>
      <c r="FVY32" s="17"/>
      <c r="FVZ32" s="17"/>
      <c r="FWA32" s="17"/>
      <c r="FWB32" s="17"/>
      <c r="FWC32" s="17"/>
      <c r="FWD32" s="17"/>
      <c r="FWE32" s="17"/>
      <c r="FWF32" s="17"/>
      <c r="FWG32" s="17"/>
      <c r="FWH32" s="17"/>
      <c r="FWI32" s="17"/>
      <c r="FWJ32" s="17"/>
      <c r="FWK32" s="17"/>
      <c r="FWL32" s="17"/>
      <c r="FWM32" s="17"/>
      <c r="FWN32" s="17"/>
      <c r="FWO32" s="17"/>
      <c r="FWP32" s="17"/>
      <c r="FWQ32" s="17"/>
      <c r="FWR32" s="17"/>
      <c r="FWS32" s="17"/>
      <c r="FWT32" s="17"/>
      <c r="FWU32" s="17"/>
      <c r="FWV32" s="17"/>
      <c r="FWW32" s="17"/>
      <c r="FWX32" s="17"/>
      <c r="FWY32" s="17"/>
      <c r="FWZ32" s="17"/>
      <c r="FXA32" s="17"/>
      <c r="FXB32" s="17"/>
      <c r="FXC32" s="17"/>
      <c r="FXD32" s="17"/>
      <c r="FXE32" s="17"/>
      <c r="FXF32" s="17"/>
      <c r="FXG32" s="17"/>
      <c r="FXH32" s="17"/>
      <c r="FXI32" s="17"/>
      <c r="FXJ32" s="17"/>
      <c r="FXK32" s="17"/>
      <c r="FXL32" s="17"/>
      <c r="FXM32" s="17"/>
      <c r="FXN32" s="17"/>
      <c r="FXO32" s="17"/>
      <c r="FXP32" s="17"/>
      <c r="FXQ32" s="17"/>
      <c r="FXR32" s="17"/>
      <c r="FXS32" s="17"/>
      <c r="FXT32" s="17"/>
      <c r="FXU32" s="17"/>
      <c r="FXV32" s="17"/>
      <c r="FXW32" s="17"/>
      <c r="FXX32" s="17"/>
      <c r="FXY32" s="17"/>
      <c r="FXZ32" s="17"/>
      <c r="FYA32" s="17"/>
      <c r="FYB32" s="17"/>
      <c r="FYC32" s="17"/>
      <c r="FYD32" s="17"/>
      <c r="FYE32" s="17"/>
      <c r="FYF32" s="17"/>
      <c r="FYG32" s="17"/>
      <c r="FYH32" s="17"/>
      <c r="FYI32" s="17"/>
      <c r="FYJ32" s="17"/>
      <c r="FYK32" s="17"/>
      <c r="FYL32" s="17"/>
      <c r="FYM32" s="17"/>
      <c r="FYN32" s="17"/>
      <c r="FYO32" s="17"/>
      <c r="FYP32" s="17"/>
      <c r="FYQ32" s="17"/>
      <c r="FYR32" s="17"/>
      <c r="FYS32" s="17"/>
      <c r="FYT32" s="17"/>
      <c r="FYU32" s="17"/>
      <c r="FYV32" s="17"/>
      <c r="FYW32" s="17"/>
      <c r="FYX32" s="17"/>
      <c r="FYY32" s="17"/>
      <c r="FYZ32" s="17"/>
      <c r="FZA32" s="17"/>
      <c r="FZB32" s="17"/>
      <c r="FZC32" s="17"/>
      <c r="FZD32" s="17"/>
      <c r="FZE32" s="17"/>
      <c r="FZF32" s="17"/>
      <c r="FZG32" s="17"/>
      <c r="FZH32" s="17"/>
      <c r="FZI32" s="17"/>
      <c r="FZJ32" s="17"/>
      <c r="FZK32" s="17"/>
      <c r="FZL32" s="17"/>
      <c r="FZM32" s="17"/>
      <c r="FZN32" s="17"/>
      <c r="FZO32" s="17"/>
      <c r="FZP32" s="17"/>
      <c r="FZQ32" s="17"/>
      <c r="FZR32" s="17"/>
      <c r="FZS32" s="17"/>
      <c r="FZT32" s="17"/>
      <c r="FZU32" s="17"/>
      <c r="FZV32" s="17"/>
      <c r="FZW32" s="17"/>
      <c r="FZX32" s="17"/>
      <c r="FZY32" s="17"/>
      <c r="FZZ32" s="17"/>
      <c r="GAA32" s="17"/>
      <c r="GAB32" s="17"/>
      <c r="GAC32" s="17"/>
      <c r="GAD32" s="17"/>
      <c r="GAE32" s="17"/>
      <c r="GAF32" s="17"/>
      <c r="GAG32" s="17"/>
      <c r="GAH32" s="17"/>
      <c r="GAI32" s="17"/>
      <c r="GAJ32" s="17"/>
      <c r="GAK32" s="17"/>
      <c r="GAL32" s="17"/>
      <c r="GAM32" s="17"/>
      <c r="GAN32" s="17"/>
      <c r="GAO32" s="17"/>
      <c r="GAP32" s="17"/>
      <c r="GAQ32" s="17"/>
      <c r="GAR32" s="17"/>
      <c r="GAS32" s="17"/>
      <c r="GAT32" s="17"/>
      <c r="GAU32" s="17"/>
      <c r="GAV32" s="17"/>
      <c r="GAW32" s="17"/>
      <c r="GAX32" s="17"/>
      <c r="GAY32" s="17"/>
      <c r="GAZ32" s="17"/>
      <c r="GBA32" s="17"/>
      <c r="GBB32" s="17"/>
      <c r="GBC32" s="17"/>
      <c r="GBD32" s="17"/>
      <c r="GBE32" s="17"/>
      <c r="GBF32" s="17"/>
      <c r="GBG32" s="17"/>
      <c r="GBH32" s="17"/>
      <c r="GBI32" s="17"/>
      <c r="GBJ32" s="17"/>
      <c r="GBK32" s="17"/>
      <c r="GBL32" s="17"/>
      <c r="GBM32" s="17"/>
      <c r="GBN32" s="17"/>
      <c r="GBO32" s="17"/>
      <c r="GBP32" s="17"/>
      <c r="GBQ32" s="17"/>
      <c r="GBR32" s="17"/>
      <c r="GBS32" s="17"/>
      <c r="GBT32" s="17"/>
      <c r="GBU32" s="17"/>
      <c r="GBV32" s="17"/>
      <c r="GBW32" s="17"/>
      <c r="GBX32" s="17"/>
      <c r="GBY32" s="17"/>
      <c r="GBZ32" s="17"/>
      <c r="GCA32" s="17"/>
      <c r="GCB32" s="17"/>
      <c r="GCC32" s="17"/>
      <c r="GCD32" s="17"/>
      <c r="GCE32" s="17"/>
      <c r="GCF32" s="17"/>
      <c r="GCG32" s="17"/>
      <c r="GCH32" s="17"/>
      <c r="GCI32" s="17"/>
      <c r="GCJ32" s="17"/>
      <c r="GCK32" s="17"/>
      <c r="GCL32" s="17"/>
      <c r="GCM32" s="17"/>
      <c r="GCN32" s="17"/>
      <c r="GCO32" s="17"/>
      <c r="GCP32" s="17"/>
      <c r="GCQ32" s="17"/>
      <c r="GCR32" s="17"/>
      <c r="GCS32" s="17"/>
      <c r="GCT32" s="17"/>
      <c r="GCU32" s="17"/>
      <c r="GCV32" s="17"/>
      <c r="GCW32" s="17"/>
      <c r="GCX32" s="17"/>
      <c r="GCY32" s="17"/>
      <c r="GCZ32" s="17"/>
      <c r="GDA32" s="17"/>
      <c r="GDB32" s="17"/>
      <c r="GDC32" s="17"/>
      <c r="GDD32" s="17"/>
      <c r="GDE32" s="17"/>
      <c r="GDF32" s="17"/>
      <c r="GDG32" s="17"/>
      <c r="GDH32" s="17"/>
      <c r="GDI32" s="17"/>
      <c r="GDJ32" s="17"/>
      <c r="GDK32" s="17"/>
      <c r="GDL32" s="17"/>
      <c r="GDM32" s="17"/>
      <c r="GDN32" s="17"/>
      <c r="GDO32" s="17"/>
      <c r="GDP32" s="17"/>
      <c r="GDQ32" s="17"/>
      <c r="GDR32" s="17"/>
      <c r="GDS32" s="17"/>
      <c r="GDT32" s="17"/>
      <c r="GDU32" s="17"/>
      <c r="GDV32" s="17"/>
      <c r="GDW32" s="17"/>
      <c r="GDX32" s="17"/>
      <c r="GDY32" s="17"/>
      <c r="GDZ32" s="17"/>
      <c r="GEA32" s="17"/>
      <c r="GEB32" s="17"/>
      <c r="GEC32" s="17"/>
      <c r="GED32" s="17"/>
      <c r="GEE32" s="17"/>
      <c r="GEF32" s="17"/>
      <c r="GEG32" s="17"/>
      <c r="GEH32" s="17"/>
      <c r="GEI32" s="17"/>
      <c r="GEJ32" s="17"/>
      <c r="GEK32" s="17"/>
      <c r="GEL32" s="17"/>
      <c r="GEM32" s="17"/>
      <c r="GEN32" s="17"/>
      <c r="GEO32" s="17"/>
      <c r="GEP32" s="17"/>
      <c r="GEQ32" s="17"/>
      <c r="GER32" s="17"/>
      <c r="GES32" s="17"/>
      <c r="GET32" s="17"/>
      <c r="GEU32" s="17"/>
      <c r="GEV32" s="17"/>
      <c r="GEW32" s="17"/>
      <c r="GEX32" s="17"/>
      <c r="GEY32" s="17"/>
      <c r="GEZ32" s="17"/>
      <c r="GFA32" s="17"/>
      <c r="GFB32" s="17"/>
      <c r="GFC32" s="17"/>
      <c r="GFD32" s="17"/>
      <c r="GFE32" s="17"/>
      <c r="GFF32" s="17"/>
      <c r="GFG32" s="17"/>
      <c r="GFH32" s="17"/>
      <c r="GFI32" s="17"/>
      <c r="GFJ32" s="17"/>
      <c r="GFK32" s="17"/>
      <c r="GFL32" s="17"/>
      <c r="GFM32" s="17"/>
      <c r="GFN32" s="17"/>
      <c r="GFO32" s="17"/>
      <c r="GFP32" s="17"/>
      <c r="GFQ32" s="17"/>
      <c r="GFR32" s="17"/>
      <c r="GFS32" s="17"/>
      <c r="GFT32" s="17"/>
      <c r="GFU32" s="17"/>
      <c r="GFV32" s="17"/>
      <c r="GFW32" s="17"/>
      <c r="GFX32" s="17"/>
      <c r="GFY32" s="17"/>
      <c r="GFZ32" s="17"/>
      <c r="GGA32" s="17"/>
      <c r="GGB32" s="17"/>
      <c r="GGC32" s="17"/>
      <c r="GGD32" s="17"/>
      <c r="GGE32" s="17"/>
      <c r="GGF32" s="17"/>
      <c r="GGG32" s="17"/>
      <c r="GGH32" s="17"/>
      <c r="GGI32" s="17"/>
      <c r="GGJ32" s="17"/>
      <c r="GGK32" s="17"/>
      <c r="GGL32" s="17"/>
      <c r="GGM32" s="17"/>
      <c r="GGN32" s="17"/>
      <c r="GGO32" s="17"/>
      <c r="GGP32" s="17"/>
      <c r="GGQ32" s="17"/>
      <c r="GGR32" s="17"/>
      <c r="GGS32" s="17"/>
      <c r="GGT32" s="17"/>
      <c r="GGU32" s="17"/>
      <c r="GGV32" s="17"/>
      <c r="GGW32" s="17"/>
      <c r="GGX32" s="17"/>
      <c r="GGY32" s="17"/>
      <c r="GGZ32" s="17"/>
      <c r="GHA32" s="17"/>
      <c r="GHB32" s="17"/>
      <c r="GHC32" s="17"/>
      <c r="GHD32" s="17"/>
      <c r="GHE32" s="17"/>
      <c r="GHF32" s="17"/>
      <c r="GHG32" s="17"/>
      <c r="GHH32" s="17"/>
      <c r="GHI32" s="17"/>
      <c r="GHJ32" s="17"/>
      <c r="GHK32" s="17"/>
      <c r="GHL32" s="17"/>
      <c r="GHM32" s="17"/>
      <c r="GHN32" s="17"/>
      <c r="GHO32" s="17"/>
      <c r="GHP32" s="17"/>
      <c r="GHQ32" s="17"/>
      <c r="GHR32" s="17"/>
      <c r="GHS32" s="17"/>
      <c r="GHT32" s="17"/>
      <c r="GHU32" s="17"/>
      <c r="GHV32" s="17"/>
      <c r="GHW32" s="17"/>
      <c r="GHX32" s="17"/>
      <c r="GHY32" s="17"/>
      <c r="GHZ32" s="17"/>
      <c r="GIA32" s="17"/>
      <c r="GIB32" s="17"/>
      <c r="GIC32" s="17"/>
      <c r="GID32" s="17"/>
      <c r="GIE32" s="17"/>
      <c r="GIF32" s="17"/>
      <c r="GIG32" s="17"/>
      <c r="GIH32" s="17"/>
      <c r="GII32" s="17"/>
      <c r="GIJ32" s="17"/>
      <c r="GIK32" s="17"/>
      <c r="GIL32" s="17"/>
      <c r="GIM32" s="17"/>
      <c r="GIN32" s="17"/>
      <c r="GIO32" s="17"/>
      <c r="GIP32" s="17"/>
      <c r="GIQ32" s="17"/>
      <c r="GIR32" s="17"/>
      <c r="GIS32" s="17"/>
      <c r="GIT32" s="17"/>
      <c r="GIU32" s="17"/>
      <c r="GIV32" s="17"/>
      <c r="GIW32" s="17"/>
      <c r="GIX32" s="17"/>
      <c r="GIY32" s="17"/>
      <c r="GIZ32" s="17"/>
      <c r="GJA32" s="17"/>
      <c r="GJB32" s="17"/>
      <c r="GJC32" s="17"/>
      <c r="GJD32" s="17"/>
      <c r="GJE32" s="17"/>
      <c r="GJF32" s="17"/>
      <c r="GJG32" s="17"/>
      <c r="GJH32" s="17"/>
      <c r="GJI32" s="17"/>
      <c r="GJJ32" s="17"/>
      <c r="GJK32" s="17"/>
      <c r="GJL32" s="17"/>
      <c r="GJM32" s="17"/>
      <c r="GJN32" s="17"/>
      <c r="GJO32" s="17"/>
      <c r="GJP32" s="17"/>
      <c r="GJQ32" s="17"/>
      <c r="GJR32" s="17"/>
      <c r="GJS32" s="17"/>
      <c r="GJT32" s="17"/>
      <c r="GJU32" s="17"/>
      <c r="GJV32" s="17"/>
      <c r="GJW32" s="17"/>
      <c r="GJX32" s="17"/>
      <c r="GJY32" s="17"/>
      <c r="GJZ32" s="17"/>
      <c r="GKA32" s="17"/>
      <c r="GKB32" s="17"/>
      <c r="GKC32" s="17"/>
      <c r="GKD32" s="17"/>
      <c r="GKE32" s="17"/>
      <c r="GKF32" s="17"/>
      <c r="GKG32" s="17"/>
      <c r="GKH32" s="17"/>
      <c r="GKI32" s="17"/>
      <c r="GKJ32" s="17"/>
      <c r="GKK32" s="17"/>
      <c r="GKL32" s="17"/>
      <c r="GKM32" s="17"/>
      <c r="GKN32" s="17"/>
      <c r="GKO32" s="17"/>
      <c r="GKP32" s="17"/>
      <c r="GKQ32" s="17"/>
      <c r="GKR32" s="17"/>
      <c r="GKS32" s="17"/>
      <c r="GKT32" s="17"/>
      <c r="GKU32" s="17"/>
      <c r="GKV32" s="17"/>
      <c r="GKW32" s="17"/>
      <c r="GKX32" s="17"/>
      <c r="GKY32" s="17"/>
      <c r="GKZ32" s="17"/>
      <c r="GLA32" s="17"/>
      <c r="GLB32" s="17"/>
      <c r="GLC32" s="17"/>
      <c r="GLD32" s="17"/>
      <c r="GLE32" s="17"/>
      <c r="GLF32" s="17"/>
      <c r="GLG32" s="17"/>
      <c r="GLH32" s="17"/>
      <c r="GLI32" s="17"/>
      <c r="GLJ32" s="17"/>
      <c r="GLK32" s="17"/>
      <c r="GLL32" s="17"/>
      <c r="GLM32" s="17"/>
      <c r="GLN32" s="17"/>
      <c r="GLO32" s="17"/>
      <c r="GLP32" s="17"/>
      <c r="GLQ32" s="17"/>
      <c r="GLR32" s="17"/>
      <c r="GLS32" s="17"/>
      <c r="GLT32" s="17"/>
      <c r="GLU32" s="17"/>
      <c r="GLV32" s="17"/>
      <c r="GLW32" s="17"/>
      <c r="GLX32" s="17"/>
      <c r="GLY32" s="17"/>
      <c r="GLZ32" s="17"/>
      <c r="GMA32" s="17"/>
      <c r="GMB32" s="17"/>
      <c r="GMC32" s="17"/>
      <c r="GMD32" s="17"/>
      <c r="GME32" s="17"/>
      <c r="GMF32" s="17"/>
      <c r="GMG32" s="17"/>
      <c r="GMH32" s="17"/>
      <c r="GMI32" s="17"/>
      <c r="GMJ32" s="17"/>
      <c r="GMK32" s="17"/>
      <c r="GML32" s="17"/>
      <c r="GMM32" s="17"/>
      <c r="GMN32" s="17"/>
      <c r="GMO32" s="17"/>
      <c r="GMP32" s="17"/>
      <c r="GMQ32" s="17"/>
      <c r="GMR32" s="17"/>
      <c r="GMS32" s="17"/>
      <c r="GMT32" s="17"/>
      <c r="GMU32" s="17"/>
      <c r="GMV32" s="17"/>
      <c r="GMW32" s="17"/>
      <c r="GMX32" s="17"/>
      <c r="GMY32" s="17"/>
      <c r="GMZ32" s="17"/>
      <c r="GNA32" s="17"/>
      <c r="GNB32" s="17"/>
      <c r="GNC32" s="17"/>
      <c r="GND32" s="17"/>
      <c r="GNE32" s="17"/>
      <c r="GNF32" s="17"/>
      <c r="GNG32" s="17"/>
      <c r="GNH32" s="17"/>
      <c r="GNI32" s="17"/>
      <c r="GNJ32" s="17"/>
      <c r="GNK32" s="17"/>
      <c r="GNL32" s="17"/>
      <c r="GNM32" s="17"/>
      <c r="GNN32" s="17"/>
      <c r="GNO32" s="17"/>
      <c r="GNP32" s="17"/>
      <c r="GNQ32" s="17"/>
      <c r="GNR32" s="17"/>
      <c r="GNS32" s="17"/>
      <c r="GNT32" s="17"/>
      <c r="GNU32" s="17"/>
      <c r="GNV32" s="17"/>
      <c r="GNW32" s="17"/>
      <c r="GNX32" s="17"/>
      <c r="GNY32" s="17"/>
      <c r="GNZ32" s="17"/>
      <c r="GOA32" s="17"/>
      <c r="GOB32" s="17"/>
      <c r="GOC32" s="17"/>
      <c r="GOD32" s="17"/>
      <c r="GOE32" s="17"/>
      <c r="GOF32" s="17"/>
      <c r="GOG32" s="17"/>
      <c r="GOH32" s="17"/>
      <c r="GOI32" s="17"/>
      <c r="GOJ32" s="17"/>
      <c r="GOK32" s="17"/>
      <c r="GOL32" s="17"/>
      <c r="GOM32" s="17"/>
      <c r="GON32" s="17"/>
      <c r="GOO32" s="17"/>
      <c r="GOP32" s="17"/>
      <c r="GOQ32" s="17"/>
      <c r="GOR32" s="17"/>
      <c r="GOS32" s="17"/>
      <c r="GOT32" s="17"/>
      <c r="GOU32" s="17"/>
      <c r="GOV32" s="17"/>
      <c r="GOW32" s="17"/>
      <c r="GOX32" s="17"/>
      <c r="GOY32" s="17"/>
      <c r="GOZ32" s="17"/>
      <c r="GPA32" s="17"/>
      <c r="GPB32" s="17"/>
      <c r="GPC32" s="17"/>
      <c r="GPD32" s="17"/>
      <c r="GPE32" s="17"/>
      <c r="GPF32" s="17"/>
      <c r="GPG32" s="17"/>
      <c r="GPH32" s="17"/>
      <c r="GPI32" s="17"/>
      <c r="GPJ32" s="17"/>
      <c r="GPK32" s="17"/>
      <c r="GPL32" s="17"/>
      <c r="GPM32" s="17"/>
      <c r="GPN32" s="17"/>
      <c r="GPO32" s="17"/>
      <c r="GPP32" s="17"/>
      <c r="GPQ32" s="17"/>
      <c r="GPR32" s="17"/>
      <c r="GPS32" s="17"/>
      <c r="GPT32" s="17"/>
      <c r="GPU32" s="17"/>
      <c r="GPV32" s="17"/>
      <c r="GPW32" s="17"/>
      <c r="GPX32" s="17"/>
      <c r="GPY32" s="17"/>
      <c r="GPZ32" s="17"/>
      <c r="GQA32" s="17"/>
      <c r="GQB32" s="17"/>
      <c r="GQC32" s="17"/>
      <c r="GQD32" s="17"/>
      <c r="GQE32" s="17"/>
      <c r="GQF32" s="17"/>
      <c r="GQG32" s="17"/>
      <c r="GQH32" s="17"/>
      <c r="GQI32" s="17"/>
      <c r="GQJ32" s="17"/>
      <c r="GQK32" s="17"/>
      <c r="GQL32" s="17"/>
      <c r="GQM32" s="17"/>
      <c r="GQN32" s="17"/>
      <c r="GQO32" s="17"/>
      <c r="GQP32" s="17"/>
      <c r="GQQ32" s="17"/>
      <c r="GQR32" s="17"/>
      <c r="GQS32" s="17"/>
      <c r="GQT32" s="17"/>
      <c r="GQU32" s="17"/>
      <c r="GQV32" s="17"/>
      <c r="GQW32" s="17"/>
      <c r="GQX32" s="17"/>
      <c r="GQY32" s="17"/>
      <c r="GQZ32" s="17"/>
      <c r="GRA32" s="17"/>
      <c r="GRB32" s="17"/>
      <c r="GRC32" s="17"/>
      <c r="GRD32" s="17"/>
      <c r="GRE32" s="17"/>
      <c r="GRF32" s="17"/>
      <c r="GRG32" s="17"/>
      <c r="GRH32" s="17"/>
      <c r="GRI32" s="17"/>
      <c r="GRJ32" s="17"/>
      <c r="GRK32" s="17"/>
      <c r="GRL32" s="17"/>
      <c r="GRM32" s="17"/>
      <c r="GRN32" s="17"/>
      <c r="GRO32" s="17"/>
      <c r="GRP32" s="17"/>
      <c r="GRQ32" s="17"/>
      <c r="GRR32" s="17"/>
      <c r="GRS32" s="17"/>
      <c r="GRT32" s="17"/>
      <c r="GRU32" s="17"/>
      <c r="GRV32" s="17"/>
      <c r="GRW32" s="17"/>
      <c r="GRX32" s="17"/>
      <c r="GRY32" s="17"/>
      <c r="GRZ32" s="17"/>
      <c r="GSA32" s="17"/>
      <c r="GSB32" s="17"/>
      <c r="GSC32" s="17"/>
      <c r="GSD32" s="17"/>
      <c r="GSE32" s="17"/>
      <c r="GSF32" s="17"/>
      <c r="GSG32" s="17"/>
      <c r="GSH32" s="17"/>
      <c r="GSI32" s="17"/>
      <c r="GSJ32" s="17"/>
      <c r="GSK32" s="17"/>
      <c r="GSL32" s="17"/>
      <c r="GSM32" s="17"/>
      <c r="GSN32" s="17"/>
      <c r="GSO32" s="17"/>
      <c r="GSP32" s="17"/>
      <c r="GSQ32" s="17"/>
      <c r="GSR32" s="17"/>
      <c r="GSS32" s="17"/>
      <c r="GST32" s="17"/>
      <c r="GSU32" s="17"/>
      <c r="GSV32" s="17"/>
      <c r="GSW32" s="17"/>
      <c r="GSX32" s="17"/>
      <c r="GSY32" s="17"/>
      <c r="GSZ32" s="17"/>
      <c r="GTA32" s="17"/>
      <c r="GTB32" s="17"/>
      <c r="GTC32" s="17"/>
      <c r="GTD32" s="17"/>
      <c r="GTE32" s="17"/>
      <c r="GTF32" s="17"/>
      <c r="GTG32" s="17"/>
      <c r="GTH32" s="17"/>
      <c r="GTI32" s="17"/>
      <c r="GTJ32" s="17"/>
      <c r="GTK32" s="17"/>
      <c r="GTL32" s="17"/>
      <c r="GTM32" s="17"/>
      <c r="GTN32" s="17"/>
      <c r="GTO32" s="17"/>
      <c r="GTP32" s="17"/>
      <c r="GTQ32" s="17"/>
      <c r="GTR32" s="17"/>
      <c r="GTS32" s="17"/>
      <c r="GTT32" s="17"/>
      <c r="GTU32" s="17"/>
      <c r="GTV32" s="17"/>
      <c r="GTW32" s="17"/>
      <c r="GTX32" s="17"/>
      <c r="GTY32" s="17"/>
      <c r="GTZ32" s="17"/>
      <c r="GUA32" s="17"/>
      <c r="GUB32" s="17"/>
      <c r="GUC32" s="17"/>
      <c r="GUD32" s="17"/>
      <c r="GUE32" s="17"/>
      <c r="GUF32" s="17"/>
      <c r="GUG32" s="17"/>
      <c r="GUH32" s="17"/>
      <c r="GUI32" s="17"/>
      <c r="GUJ32" s="17"/>
      <c r="GUK32" s="17"/>
      <c r="GUL32" s="17"/>
      <c r="GUM32" s="17"/>
      <c r="GUN32" s="17"/>
      <c r="GUO32" s="17"/>
      <c r="GUP32" s="17"/>
      <c r="GUQ32" s="17"/>
      <c r="GUR32" s="17"/>
      <c r="GUS32" s="17"/>
      <c r="GUT32" s="17"/>
      <c r="GUU32" s="17"/>
      <c r="GUV32" s="17"/>
      <c r="GUW32" s="17"/>
      <c r="GUX32" s="17"/>
      <c r="GUY32" s="17"/>
      <c r="GUZ32" s="17"/>
      <c r="GVA32" s="17"/>
      <c r="GVB32" s="17"/>
      <c r="GVC32" s="17"/>
      <c r="GVD32" s="17"/>
      <c r="GVE32" s="17"/>
      <c r="GVF32" s="17"/>
      <c r="GVG32" s="17"/>
      <c r="GVH32" s="17"/>
      <c r="GVI32" s="17"/>
      <c r="GVJ32" s="17"/>
      <c r="GVK32" s="17"/>
      <c r="GVL32" s="17"/>
      <c r="GVM32" s="17"/>
      <c r="GVN32" s="17"/>
      <c r="GVO32" s="17"/>
      <c r="GVP32" s="17"/>
      <c r="GVQ32" s="17"/>
      <c r="GVR32" s="17"/>
      <c r="GVS32" s="17"/>
      <c r="GVT32" s="17"/>
      <c r="GVU32" s="17"/>
      <c r="GVV32" s="17"/>
      <c r="GVW32" s="17"/>
      <c r="GVX32" s="17"/>
      <c r="GVY32" s="17"/>
      <c r="GVZ32" s="17"/>
      <c r="GWA32" s="17"/>
      <c r="GWB32" s="17"/>
      <c r="GWC32" s="17"/>
      <c r="GWD32" s="17"/>
      <c r="GWE32" s="17"/>
      <c r="GWF32" s="17"/>
      <c r="GWG32" s="17"/>
      <c r="GWH32" s="17"/>
      <c r="GWI32" s="17"/>
      <c r="GWJ32" s="17"/>
      <c r="GWK32" s="17"/>
      <c r="GWL32" s="17"/>
      <c r="GWM32" s="17"/>
      <c r="GWN32" s="17"/>
      <c r="GWO32" s="17"/>
      <c r="GWP32" s="17"/>
      <c r="GWQ32" s="17"/>
      <c r="GWR32" s="17"/>
      <c r="GWS32" s="17"/>
      <c r="GWT32" s="17"/>
      <c r="GWU32" s="17"/>
      <c r="GWV32" s="17"/>
      <c r="GWW32" s="17"/>
      <c r="GWX32" s="17"/>
      <c r="GWY32" s="17"/>
      <c r="GWZ32" s="17"/>
      <c r="GXA32" s="17"/>
      <c r="GXB32" s="17"/>
      <c r="GXC32" s="17"/>
      <c r="GXD32" s="17"/>
      <c r="GXE32" s="17"/>
      <c r="GXF32" s="17"/>
      <c r="GXG32" s="17"/>
      <c r="GXH32" s="17"/>
      <c r="GXI32" s="17"/>
      <c r="GXJ32" s="17"/>
      <c r="GXK32" s="17"/>
      <c r="GXL32" s="17"/>
      <c r="GXM32" s="17"/>
      <c r="GXN32" s="17"/>
      <c r="GXO32" s="17"/>
      <c r="GXP32" s="17"/>
      <c r="GXQ32" s="17"/>
      <c r="GXR32" s="17"/>
      <c r="GXS32" s="17"/>
      <c r="GXT32" s="17"/>
      <c r="GXU32" s="17"/>
      <c r="GXV32" s="17"/>
      <c r="GXW32" s="17"/>
      <c r="GXX32" s="17"/>
      <c r="GXY32" s="17"/>
      <c r="GXZ32" s="17"/>
      <c r="GYA32" s="17"/>
      <c r="GYB32" s="17"/>
      <c r="GYC32" s="17"/>
      <c r="GYD32" s="17"/>
      <c r="GYE32" s="17"/>
      <c r="GYF32" s="17"/>
      <c r="GYG32" s="17"/>
      <c r="GYH32" s="17"/>
      <c r="GYI32" s="17"/>
      <c r="GYJ32" s="17"/>
      <c r="GYK32" s="17"/>
      <c r="GYL32" s="17"/>
      <c r="GYM32" s="17"/>
      <c r="GYN32" s="17"/>
      <c r="GYO32" s="17"/>
      <c r="GYP32" s="17"/>
      <c r="GYQ32" s="17"/>
      <c r="GYR32" s="17"/>
      <c r="GYS32" s="17"/>
      <c r="GYT32" s="17"/>
      <c r="GYU32" s="17"/>
      <c r="GYV32" s="17"/>
      <c r="GYW32" s="17"/>
      <c r="GYX32" s="17"/>
      <c r="GYY32" s="17"/>
      <c r="GYZ32" s="17"/>
      <c r="GZA32" s="17"/>
      <c r="GZB32" s="17"/>
      <c r="GZC32" s="17"/>
      <c r="GZD32" s="17"/>
      <c r="GZE32" s="17"/>
      <c r="GZF32" s="17"/>
      <c r="GZG32" s="17"/>
      <c r="GZH32" s="17"/>
      <c r="GZI32" s="17"/>
      <c r="GZJ32" s="17"/>
      <c r="GZK32" s="17"/>
      <c r="GZL32" s="17"/>
      <c r="GZM32" s="17"/>
      <c r="GZN32" s="17"/>
      <c r="GZO32" s="17"/>
      <c r="GZP32" s="17"/>
      <c r="GZQ32" s="17"/>
      <c r="GZR32" s="17"/>
      <c r="GZS32" s="17"/>
      <c r="GZT32" s="17"/>
      <c r="GZU32" s="17"/>
      <c r="GZV32" s="17"/>
      <c r="GZW32" s="17"/>
      <c r="GZX32" s="17"/>
      <c r="GZY32" s="17"/>
      <c r="GZZ32" s="17"/>
      <c r="HAA32" s="17"/>
      <c r="HAB32" s="17"/>
      <c r="HAC32" s="17"/>
      <c r="HAD32" s="17"/>
      <c r="HAE32" s="17"/>
      <c r="HAF32" s="17"/>
      <c r="HAG32" s="17"/>
      <c r="HAH32" s="17"/>
      <c r="HAI32" s="17"/>
      <c r="HAJ32" s="17"/>
      <c r="HAK32" s="17"/>
      <c r="HAL32" s="17"/>
      <c r="HAM32" s="17"/>
      <c r="HAN32" s="17"/>
      <c r="HAO32" s="17"/>
      <c r="HAP32" s="17"/>
      <c r="HAQ32" s="17"/>
      <c r="HAR32" s="17"/>
      <c r="HAS32" s="17"/>
      <c r="HAT32" s="17"/>
      <c r="HAU32" s="17"/>
      <c r="HAV32" s="17"/>
      <c r="HAW32" s="17"/>
      <c r="HAX32" s="17"/>
      <c r="HAY32" s="17"/>
      <c r="HAZ32" s="17"/>
      <c r="HBA32" s="17"/>
      <c r="HBB32" s="17"/>
      <c r="HBC32" s="17"/>
      <c r="HBD32" s="17"/>
      <c r="HBE32" s="17"/>
      <c r="HBF32" s="17"/>
      <c r="HBG32" s="17"/>
      <c r="HBH32" s="17"/>
      <c r="HBI32" s="17"/>
      <c r="HBJ32" s="17"/>
      <c r="HBK32" s="17"/>
      <c r="HBL32" s="17"/>
      <c r="HBM32" s="17"/>
      <c r="HBN32" s="17"/>
      <c r="HBO32" s="17"/>
      <c r="HBP32" s="17"/>
      <c r="HBQ32" s="17"/>
      <c r="HBR32" s="17"/>
      <c r="HBS32" s="17"/>
      <c r="HBT32" s="17"/>
      <c r="HBU32" s="17"/>
      <c r="HBV32" s="17"/>
      <c r="HBW32" s="17"/>
      <c r="HBX32" s="17"/>
      <c r="HBY32" s="17"/>
      <c r="HBZ32" s="17"/>
      <c r="HCA32" s="17"/>
      <c r="HCB32" s="17"/>
      <c r="HCC32" s="17"/>
      <c r="HCD32" s="17"/>
      <c r="HCE32" s="17"/>
      <c r="HCF32" s="17"/>
      <c r="HCG32" s="17"/>
      <c r="HCH32" s="17"/>
      <c r="HCI32" s="17"/>
      <c r="HCJ32" s="17"/>
      <c r="HCK32" s="17"/>
      <c r="HCL32" s="17"/>
      <c r="HCM32" s="17"/>
      <c r="HCN32" s="17"/>
      <c r="HCO32" s="17"/>
      <c r="HCP32" s="17"/>
      <c r="HCQ32" s="17"/>
      <c r="HCR32" s="17"/>
      <c r="HCS32" s="17"/>
      <c r="HCT32" s="17"/>
      <c r="HCU32" s="17"/>
      <c r="HCV32" s="17"/>
      <c r="HCW32" s="17"/>
      <c r="HCX32" s="17"/>
      <c r="HCY32" s="17"/>
      <c r="HCZ32" s="17"/>
      <c r="HDA32" s="17"/>
      <c r="HDB32" s="17"/>
      <c r="HDC32" s="17"/>
      <c r="HDD32" s="17"/>
      <c r="HDE32" s="17"/>
      <c r="HDF32" s="17"/>
      <c r="HDG32" s="17"/>
      <c r="HDH32" s="17"/>
      <c r="HDI32" s="17"/>
      <c r="HDJ32" s="17"/>
      <c r="HDK32" s="17"/>
      <c r="HDL32" s="17"/>
      <c r="HDM32" s="17"/>
      <c r="HDN32" s="17"/>
      <c r="HDO32" s="17"/>
      <c r="HDP32" s="17"/>
      <c r="HDQ32" s="17"/>
      <c r="HDR32" s="17"/>
      <c r="HDS32" s="17"/>
      <c r="HDT32" s="17"/>
      <c r="HDU32" s="17"/>
      <c r="HDV32" s="17"/>
      <c r="HDW32" s="17"/>
      <c r="HDX32" s="17"/>
      <c r="HDY32" s="17"/>
      <c r="HDZ32" s="17"/>
      <c r="HEA32" s="17"/>
      <c r="HEB32" s="17"/>
      <c r="HEC32" s="17"/>
      <c r="HED32" s="17"/>
      <c r="HEE32" s="17"/>
      <c r="HEF32" s="17"/>
      <c r="HEG32" s="17"/>
      <c r="HEH32" s="17"/>
      <c r="HEI32" s="17"/>
      <c r="HEJ32" s="17"/>
      <c r="HEK32" s="17"/>
      <c r="HEL32" s="17"/>
      <c r="HEM32" s="17"/>
      <c r="HEN32" s="17"/>
      <c r="HEO32" s="17"/>
      <c r="HEP32" s="17"/>
      <c r="HEQ32" s="17"/>
      <c r="HER32" s="17"/>
      <c r="HES32" s="17"/>
      <c r="HET32" s="17"/>
      <c r="HEU32" s="17"/>
      <c r="HEV32" s="17"/>
      <c r="HEW32" s="17"/>
      <c r="HEX32" s="17"/>
      <c r="HEY32" s="17"/>
      <c r="HEZ32" s="17"/>
      <c r="HFA32" s="17"/>
      <c r="HFB32" s="17"/>
      <c r="HFC32" s="17"/>
      <c r="HFD32" s="17"/>
      <c r="HFE32" s="17"/>
      <c r="HFF32" s="17"/>
      <c r="HFG32" s="17"/>
      <c r="HFH32" s="17"/>
      <c r="HFI32" s="17"/>
      <c r="HFJ32" s="17"/>
      <c r="HFK32" s="17"/>
      <c r="HFL32" s="17"/>
      <c r="HFM32" s="17"/>
      <c r="HFN32" s="17"/>
      <c r="HFO32" s="17"/>
      <c r="HFP32" s="17"/>
      <c r="HFQ32" s="17"/>
      <c r="HFR32" s="17"/>
      <c r="HFS32" s="17"/>
      <c r="HFT32" s="17"/>
      <c r="HFU32" s="17"/>
      <c r="HFV32" s="17"/>
      <c r="HFW32" s="17"/>
      <c r="HFX32" s="17"/>
      <c r="HFY32" s="17"/>
      <c r="HFZ32" s="17"/>
      <c r="HGA32" s="17"/>
      <c r="HGB32" s="17"/>
      <c r="HGC32" s="17"/>
      <c r="HGD32" s="17"/>
      <c r="HGE32" s="17"/>
      <c r="HGF32" s="17"/>
      <c r="HGG32" s="17"/>
      <c r="HGH32" s="17"/>
      <c r="HGI32" s="17"/>
      <c r="HGJ32" s="17"/>
      <c r="HGK32" s="17"/>
      <c r="HGL32" s="17"/>
      <c r="HGM32" s="17"/>
      <c r="HGN32" s="17"/>
      <c r="HGO32" s="17"/>
      <c r="HGP32" s="17"/>
      <c r="HGQ32" s="17"/>
      <c r="HGR32" s="17"/>
      <c r="HGS32" s="17"/>
      <c r="HGT32" s="17"/>
      <c r="HGU32" s="17"/>
      <c r="HGV32" s="17"/>
      <c r="HGW32" s="17"/>
      <c r="HGX32" s="17"/>
      <c r="HGY32" s="17"/>
      <c r="HGZ32" s="17"/>
      <c r="HHA32" s="17"/>
      <c r="HHB32" s="17"/>
      <c r="HHC32" s="17"/>
      <c r="HHD32" s="17"/>
      <c r="HHE32" s="17"/>
      <c r="HHF32" s="17"/>
      <c r="HHG32" s="17"/>
      <c r="HHH32" s="17"/>
      <c r="HHI32" s="17"/>
      <c r="HHJ32" s="17"/>
      <c r="HHK32" s="17"/>
      <c r="HHL32" s="17"/>
      <c r="HHM32" s="17"/>
      <c r="HHN32" s="17"/>
      <c r="HHO32" s="17"/>
      <c r="HHP32" s="17"/>
      <c r="HHQ32" s="17"/>
      <c r="HHR32" s="17"/>
      <c r="HHS32" s="17"/>
      <c r="HHT32" s="17"/>
      <c r="HHU32" s="17"/>
      <c r="HHV32" s="17"/>
      <c r="HHW32" s="17"/>
      <c r="HHX32" s="17"/>
      <c r="HHY32" s="17"/>
      <c r="HHZ32" s="17"/>
      <c r="HIA32" s="17"/>
      <c r="HIB32" s="17"/>
      <c r="HIC32" s="17"/>
      <c r="HID32" s="17"/>
      <c r="HIE32" s="17"/>
      <c r="HIF32" s="17"/>
      <c r="HIG32" s="17"/>
      <c r="HIH32" s="17"/>
      <c r="HII32" s="17"/>
      <c r="HIJ32" s="17"/>
      <c r="HIK32" s="17"/>
      <c r="HIL32" s="17"/>
      <c r="HIM32" s="17"/>
      <c r="HIN32" s="17"/>
      <c r="HIO32" s="17"/>
      <c r="HIP32" s="17"/>
      <c r="HIQ32" s="17"/>
      <c r="HIR32" s="17"/>
      <c r="HIS32" s="17"/>
      <c r="HIT32" s="17"/>
      <c r="HIU32" s="17"/>
      <c r="HIV32" s="17"/>
      <c r="HIW32" s="17"/>
      <c r="HIX32" s="17"/>
      <c r="HIY32" s="17"/>
      <c r="HIZ32" s="17"/>
      <c r="HJA32" s="17"/>
      <c r="HJB32" s="17"/>
      <c r="HJC32" s="17"/>
      <c r="HJD32" s="17"/>
      <c r="HJE32" s="17"/>
      <c r="HJF32" s="17"/>
      <c r="HJG32" s="17"/>
      <c r="HJH32" s="17"/>
      <c r="HJI32" s="17"/>
      <c r="HJJ32" s="17"/>
      <c r="HJK32" s="17"/>
      <c r="HJL32" s="17"/>
      <c r="HJM32" s="17"/>
      <c r="HJN32" s="17"/>
      <c r="HJO32" s="17"/>
      <c r="HJP32" s="17"/>
      <c r="HJQ32" s="17"/>
      <c r="HJR32" s="17"/>
      <c r="HJS32" s="17"/>
      <c r="HJT32" s="17"/>
      <c r="HJU32" s="17"/>
      <c r="HJV32" s="17"/>
      <c r="HJW32" s="17"/>
      <c r="HJX32" s="17"/>
      <c r="HJY32" s="17"/>
      <c r="HJZ32" s="17"/>
      <c r="HKA32" s="17"/>
      <c r="HKB32" s="17"/>
      <c r="HKC32" s="17"/>
      <c r="HKD32" s="17"/>
      <c r="HKE32" s="17"/>
      <c r="HKF32" s="17"/>
      <c r="HKG32" s="17"/>
      <c r="HKH32" s="17"/>
      <c r="HKI32" s="17"/>
      <c r="HKJ32" s="17"/>
      <c r="HKK32" s="17"/>
      <c r="HKL32" s="17"/>
      <c r="HKM32" s="17"/>
      <c r="HKN32" s="17"/>
      <c r="HKO32" s="17"/>
      <c r="HKP32" s="17"/>
      <c r="HKQ32" s="17"/>
      <c r="HKR32" s="17"/>
      <c r="HKS32" s="17"/>
      <c r="HKT32" s="17"/>
      <c r="HKU32" s="17"/>
      <c r="HKV32" s="17"/>
      <c r="HKW32" s="17"/>
      <c r="HKX32" s="17"/>
      <c r="HKY32" s="17"/>
      <c r="HKZ32" s="17"/>
      <c r="HLA32" s="17"/>
      <c r="HLB32" s="17"/>
      <c r="HLC32" s="17"/>
      <c r="HLD32" s="17"/>
      <c r="HLE32" s="17"/>
      <c r="HLF32" s="17"/>
      <c r="HLG32" s="17"/>
      <c r="HLH32" s="17"/>
      <c r="HLI32" s="17"/>
      <c r="HLJ32" s="17"/>
      <c r="HLK32" s="17"/>
      <c r="HLL32" s="17"/>
      <c r="HLM32" s="17"/>
      <c r="HLN32" s="17"/>
      <c r="HLO32" s="17"/>
      <c r="HLP32" s="17"/>
      <c r="HLQ32" s="17"/>
      <c r="HLR32" s="17"/>
      <c r="HLS32" s="17"/>
      <c r="HLT32" s="17"/>
      <c r="HLU32" s="17"/>
      <c r="HLV32" s="17"/>
      <c r="HLW32" s="17"/>
      <c r="HLX32" s="17"/>
      <c r="HLY32" s="17"/>
      <c r="HLZ32" s="17"/>
      <c r="HMA32" s="17"/>
      <c r="HMB32" s="17"/>
      <c r="HMC32" s="17"/>
      <c r="HMD32" s="17"/>
      <c r="HME32" s="17"/>
      <c r="HMF32" s="17"/>
      <c r="HMG32" s="17"/>
      <c r="HMH32" s="17"/>
      <c r="HMI32" s="17"/>
      <c r="HMJ32" s="17"/>
      <c r="HMK32" s="17"/>
      <c r="HML32" s="17"/>
      <c r="HMM32" s="17"/>
      <c r="HMN32" s="17"/>
      <c r="HMO32" s="17"/>
      <c r="HMP32" s="17"/>
      <c r="HMQ32" s="17"/>
      <c r="HMR32" s="17"/>
      <c r="HMS32" s="17"/>
      <c r="HMT32" s="17"/>
      <c r="HMU32" s="17"/>
      <c r="HMV32" s="17"/>
      <c r="HMW32" s="17"/>
      <c r="HMX32" s="17"/>
      <c r="HMY32" s="17"/>
      <c r="HMZ32" s="17"/>
      <c r="HNA32" s="17"/>
      <c r="HNB32" s="17"/>
      <c r="HNC32" s="17"/>
      <c r="HND32" s="17"/>
      <c r="HNE32" s="17"/>
      <c r="HNF32" s="17"/>
      <c r="HNG32" s="17"/>
      <c r="HNH32" s="17"/>
      <c r="HNI32" s="17"/>
      <c r="HNJ32" s="17"/>
      <c r="HNK32" s="17"/>
      <c r="HNL32" s="17"/>
      <c r="HNM32" s="17"/>
      <c r="HNN32" s="17"/>
      <c r="HNO32" s="17"/>
      <c r="HNP32" s="17"/>
      <c r="HNQ32" s="17"/>
      <c r="HNR32" s="17"/>
      <c r="HNS32" s="17"/>
      <c r="HNT32" s="17"/>
      <c r="HNU32" s="17"/>
      <c r="HNV32" s="17"/>
      <c r="HNW32" s="17"/>
      <c r="HNX32" s="17"/>
      <c r="HNY32" s="17"/>
      <c r="HNZ32" s="17"/>
      <c r="HOA32" s="17"/>
      <c r="HOB32" s="17"/>
      <c r="HOC32" s="17"/>
      <c r="HOD32" s="17"/>
      <c r="HOE32" s="17"/>
      <c r="HOF32" s="17"/>
      <c r="HOG32" s="17"/>
      <c r="HOH32" s="17"/>
      <c r="HOI32" s="17"/>
      <c r="HOJ32" s="17"/>
      <c r="HOK32" s="17"/>
      <c r="HOL32" s="17"/>
      <c r="HOM32" s="17"/>
      <c r="HON32" s="17"/>
      <c r="HOO32" s="17"/>
      <c r="HOP32" s="17"/>
      <c r="HOQ32" s="17"/>
      <c r="HOR32" s="17"/>
      <c r="HOS32" s="17"/>
      <c r="HOT32" s="17"/>
      <c r="HOU32" s="17"/>
      <c r="HOV32" s="17"/>
      <c r="HOW32" s="17"/>
      <c r="HOX32" s="17"/>
      <c r="HOY32" s="17"/>
      <c r="HOZ32" s="17"/>
      <c r="HPA32" s="17"/>
      <c r="HPB32" s="17"/>
      <c r="HPC32" s="17"/>
      <c r="HPD32" s="17"/>
      <c r="HPE32" s="17"/>
      <c r="HPF32" s="17"/>
      <c r="HPG32" s="17"/>
      <c r="HPH32" s="17"/>
      <c r="HPI32" s="17"/>
      <c r="HPJ32" s="17"/>
      <c r="HPK32" s="17"/>
      <c r="HPL32" s="17"/>
      <c r="HPM32" s="17"/>
      <c r="HPN32" s="17"/>
      <c r="HPO32" s="17"/>
      <c r="HPP32" s="17"/>
      <c r="HPQ32" s="17"/>
      <c r="HPR32" s="17"/>
      <c r="HPS32" s="17"/>
      <c r="HPT32" s="17"/>
      <c r="HPU32" s="17"/>
      <c r="HPV32" s="17"/>
      <c r="HPW32" s="17"/>
      <c r="HPX32" s="17"/>
      <c r="HPY32" s="17"/>
      <c r="HPZ32" s="17"/>
      <c r="HQA32" s="17"/>
      <c r="HQB32" s="17"/>
      <c r="HQC32" s="17"/>
      <c r="HQD32" s="17"/>
      <c r="HQE32" s="17"/>
      <c r="HQF32" s="17"/>
      <c r="HQG32" s="17"/>
      <c r="HQH32" s="17"/>
      <c r="HQI32" s="17"/>
      <c r="HQJ32" s="17"/>
      <c r="HQK32" s="17"/>
      <c r="HQL32" s="17"/>
      <c r="HQM32" s="17"/>
      <c r="HQN32" s="17"/>
      <c r="HQO32" s="17"/>
      <c r="HQP32" s="17"/>
      <c r="HQQ32" s="17"/>
      <c r="HQR32" s="17"/>
      <c r="HQS32" s="17"/>
      <c r="HQT32" s="17"/>
      <c r="HQU32" s="17"/>
      <c r="HQV32" s="17"/>
      <c r="HQW32" s="17"/>
      <c r="HQX32" s="17"/>
      <c r="HQY32" s="17"/>
      <c r="HQZ32" s="17"/>
      <c r="HRA32" s="17"/>
      <c r="HRB32" s="17"/>
      <c r="HRC32" s="17"/>
      <c r="HRD32" s="17"/>
      <c r="HRE32" s="17"/>
      <c r="HRF32" s="17"/>
      <c r="HRG32" s="17"/>
      <c r="HRH32" s="17"/>
      <c r="HRI32" s="17"/>
      <c r="HRJ32" s="17"/>
      <c r="HRK32" s="17"/>
      <c r="HRL32" s="17"/>
      <c r="HRM32" s="17"/>
      <c r="HRN32" s="17"/>
      <c r="HRO32" s="17"/>
      <c r="HRP32" s="17"/>
      <c r="HRQ32" s="17"/>
      <c r="HRR32" s="17"/>
      <c r="HRS32" s="17"/>
      <c r="HRT32" s="17"/>
      <c r="HRU32" s="17"/>
      <c r="HRV32" s="17"/>
      <c r="HRW32" s="17"/>
      <c r="HRX32" s="17"/>
      <c r="HRY32" s="17"/>
      <c r="HRZ32" s="17"/>
      <c r="HSA32" s="17"/>
      <c r="HSB32" s="17"/>
      <c r="HSC32" s="17"/>
      <c r="HSD32" s="17"/>
      <c r="HSE32" s="17"/>
      <c r="HSF32" s="17"/>
      <c r="HSG32" s="17"/>
      <c r="HSH32" s="17"/>
      <c r="HSI32" s="17"/>
      <c r="HSJ32" s="17"/>
      <c r="HSK32" s="17"/>
      <c r="HSL32" s="17"/>
      <c r="HSM32" s="17"/>
      <c r="HSN32" s="17"/>
      <c r="HSO32" s="17"/>
      <c r="HSP32" s="17"/>
      <c r="HSQ32" s="17"/>
      <c r="HSR32" s="17"/>
      <c r="HSS32" s="17"/>
      <c r="HST32" s="17"/>
      <c r="HSU32" s="17"/>
      <c r="HSV32" s="17"/>
      <c r="HSW32" s="17"/>
      <c r="HSX32" s="17"/>
      <c r="HSY32" s="17"/>
      <c r="HSZ32" s="17"/>
      <c r="HTA32" s="17"/>
      <c r="HTB32" s="17"/>
      <c r="HTC32" s="17"/>
      <c r="HTD32" s="17"/>
      <c r="HTE32" s="17"/>
      <c r="HTF32" s="17"/>
      <c r="HTG32" s="17"/>
      <c r="HTH32" s="17"/>
      <c r="HTI32" s="17"/>
      <c r="HTJ32" s="17"/>
      <c r="HTK32" s="17"/>
      <c r="HTL32" s="17"/>
      <c r="HTM32" s="17"/>
      <c r="HTN32" s="17"/>
      <c r="HTO32" s="17"/>
      <c r="HTP32" s="17"/>
      <c r="HTQ32" s="17"/>
      <c r="HTR32" s="17"/>
      <c r="HTS32" s="17"/>
      <c r="HTT32" s="17"/>
      <c r="HTU32" s="17"/>
      <c r="HTV32" s="17"/>
      <c r="HTW32" s="17"/>
      <c r="HTX32" s="17"/>
      <c r="HTY32" s="17"/>
      <c r="HTZ32" s="17"/>
      <c r="HUA32" s="17"/>
      <c r="HUB32" s="17"/>
      <c r="HUC32" s="17"/>
      <c r="HUD32" s="17"/>
      <c r="HUE32" s="17"/>
      <c r="HUF32" s="17"/>
      <c r="HUG32" s="17"/>
      <c r="HUH32" s="17"/>
      <c r="HUI32" s="17"/>
      <c r="HUJ32" s="17"/>
      <c r="HUK32" s="17"/>
      <c r="HUL32" s="17"/>
      <c r="HUM32" s="17"/>
      <c r="HUN32" s="17"/>
      <c r="HUO32" s="17"/>
      <c r="HUP32" s="17"/>
      <c r="HUQ32" s="17"/>
      <c r="HUR32" s="17"/>
      <c r="HUS32" s="17"/>
      <c r="HUT32" s="17"/>
      <c r="HUU32" s="17"/>
      <c r="HUV32" s="17"/>
      <c r="HUW32" s="17"/>
      <c r="HUX32" s="17"/>
      <c r="HUY32" s="17"/>
      <c r="HUZ32" s="17"/>
      <c r="HVA32" s="17"/>
      <c r="HVB32" s="17"/>
      <c r="HVC32" s="17"/>
      <c r="HVD32" s="17"/>
      <c r="HVE32" s="17"/>
      <c r="HVF32" s="17"/>
      <c r="HVG32" s="17"/>
      <c r="HVH32" s="17"/>
      <c r="HVI32" s="17"/>
      <c r="HVJ32" s="17"/>
      <c r="HVK32" s="17"/>
      <c r="HVL32" s="17"/>
      <c r="HVM32" s="17"/>
      <c r="HVN32" s="17"/>
      <c r="HVO32" s="17"/>
      <c r="HVP32" s="17"/>
      <c r="HVQ32" s="17"/>
      <c r="HVR32" s="17"/>
      <c r="HVS32" s="17"/>
      <c r="HVT32" s="17"/>
      <c r="HVU32" s="17"/>
      <c r="HVV32" s="17"/>
      <c r="HVW32" s="17"/>
      <c r="HVX32" s="17"/>
      <c r="HVY32" s="17"/>
      <c r="HVZ32" s="17"/>
      <c r="HWA32" s="17"/>
      <c r="HWB32" s="17"/>
      <c r="HWC32" s="17"/>
      <c r="HWD32" s="17"/>
      <c r="HWE32" s="17"/>
      <c r="HWF32" s="17"/>
      <c r="HWG32" s="17"/>
      <c r="HWH32" s="17"/>
      <c r="HWI32" s="17"/>
      <c r="HWJ32" s="17"/>
      <c r="HWK32" s="17"/>
      <c r="HWL32" s="17"/>
      <c r="HWM32" s="17"/>
      <c r="HWN32" s="17"/>
      <c r="HWO32" s="17"/>
      <c r="HWP32" s="17"/>
      <c r="HWQ32" s="17"/>
      <c r="HWR32" s="17"/>
      <c r="HWS32" s="17"/>
      <c r="HWT32" s="17"/>
      <c r="HWU32" s="17"/>
      <c r="HWV32" s="17"/>
      <c r="HWW32" s="17"/>
      <c r="HWX32" s="17"/>
      <c r="HWY32" s="17"/>
      <c r="HWZ32" s="17"/>
      <c r="HXA32" s="17"/>
      <c r="HXB32" s="17"/>
      <c r="HXC32" s="17"/>
      <c r="HXD32" s="17"/>
      <c r="HXE32" s="17"/>
      <c r="HXF32" s="17"/>
      <c r="HXG32" s="17"/>
      <c r="HXH32" s="17"/>
      <c r="HXI32" s="17"/>
      <c r="HXJ32" s="17"/>
      <c r="HXK32" s="17"/>
      <c r="HXL32" s="17"/>
      <c r="HXM32" s="17"/>
      <c r="HXN32" s="17"/>
      <c r="HXO32" s="17"/>
      <c r="HXP32" s="17"/>
      <c r="HXQ32" s="17"/>
      <c r="HXR32" s="17"/>
      <c r="HXS32" s="17"/>
      <c r="HXT32" s="17"/>
      <c r="HXU32" s="17"/>
      <c r="HXV32" s="17"/>
      <c r="HXW32" s="17"/>
      <c r="HXX32" s="17"/>
      <c r="HXY32" s="17"/>
      <c r="HXZ32" s="17"/>
      <c r="HYA32" s="17"/>
      <c r="HYB32" s="17"/>
      <c r="HYC32" s="17"/>
      <c r="HYD32" s="17"/>
      <c r="HYE32" s="17"/>
      <c r="HYF32" s="17"/>
      <c r="HYG32" s="17"/>
      <c r="HYH32" s="17"/>
      <c r="HYI32" s="17"/>
      <c r="HYJ32" s="17"/>
      <c r="HYK32" s="17"/>
      <c r="HYL32" s="17"/>
      <c r="HYM32" s="17"/>
      <c r="HYN32" s="17"/>
      <c r="HYO32" s="17"/>
      <c r="HYP32" s="17"/>
      <c r="HYQ32" s="17"/>
      <c r="HYR32" s="17"/>
      <c r="HYS32" s="17"/>
      <c r="HYT32" s="17"/>
      <c r="HYU32" s="17"/>
      <c r="HYV32" s="17"/>
      <c r="HYW32" s="17"/>
      <c r="HYX32" s="17"/>
      <c r="HYY32" s="17"/>
      <c r="HYZ32" s="17"/>
      <c r="HZA32" s="17"/>
      <c r="HZB32" s="17"/>
      <c r="HZC32" s="17"/>
      <c r="HZD32" s="17"/>
      <c r="HZE32" s="17"/>
      <c r="HZF32" s="17"/>
      <c r="HZG32" s="17"/>
      <c r="HZH32" s="17"/>
      <c r="HZI32" s="17"/>
      <c r="HZJ32" s="17"/>
      <c r="HZK32" s="17"/>
      <c r="HZL32" s="17"/>
      <c r="HZM32" s="17"/>
      <c r="HZN32" s="17"/>
      <c r="HZO32" s="17"/>
      <c r="HZP32" s="17"/>
      <c r="HZQ32" s="17"/>
      <c r="HZR32" s="17"/>
      <c r="HZS32" s="17"/>
      <c r="HZT32" s="17"/>
      <c r="HZU32" s="17"/>
      <c r="HZV32" s="17"/>
      <c r="HZW32" s="17"/>
      <c r="HZX32" s="17"/>
      <c r="HZY32" s="17"/>
      <c r="HZZ32" s="17"/>
      <c r="IAA32" s="17"/>
      <c r="IAB32" s="17"/>
      <c r="IAC32" s="17"/>
      <c r="IAD32" s="17"/>
      <c r="IAE32" s="17"/>
      <c r="IAF32" s="17"/>
      <c r="IAG32" s="17"/>
      <c r="IAH32" s="17"/>
      <c r="IAI32" s="17"/>
      <c r="IAJ32" s="17"/>
      <c r="IAK32" s="17"/>
      <c r="IAL32" s="17"/>
      <c r="IAM32" s="17"/>
      <c r="IAN32" s="17"/>
      <c r="IAO32" s="17"/>
      <c r="IAP32" s="17"/>
      <c r="IAQ32" s="17"/>
      <c r="IAR32" s="17"/>
      <c r="IAS32" s="17"/>
      <c r="IAT32" s="17"/>
      <c r="IAU32" s="17"/>
      <c r="IAV32" s="17"/>
      <c r="IAW32" s="17"/>
      <c r="IAX32" s="17"/>
      <c r="IAY32" s="17"/>
      <c r="IAZ32" s="17"/>
      <c r="IBA32" s="17"/>
      <c r="IBB32" s="17"/>
      <c r="IBC32" s="17"/>
      <c r="IBD32" s="17"/>
      <c r="IBE32" s="17"/>
      <c r="IBF32" s="17"/>
      <c r="IBG32" s="17"/>
      <c r="IBH32" s="17"/>
      <c r="IBI32" s="17"/>
      <c r="IBJ32" s="17"/>
      <c r="IBK32" s="17"/>
      <c r="IBL32" s="17"/>
      <c r="IBM32" s="17"/>
      <c r="IBN32" s="17"/>
      <c r="IBO32" s="17"/>
      <c r="IBP32" s="17"/>
      <c r="IBQ32" s="17"/>
      <c r="IBR32" s="17"/>
      <c r="IBS32" s="17"/>
      <c r="IBT32" s="17"/>
      <c r="IBU32" s="17"/>
      <c r="IBV32" s="17"/>
      <c r="IBW32" s="17"/>
      <c r="IBX32" s="17"/>
      <c r="IBY32" s="17"/>
      <c r="IBZ32" s="17"/>
      <c r="ICA32" s="17"/>
      <c r="ICB32" s="17"/>
      <c r="ICC32" s="17"/>
      <c r="ICD32" s="17"/>
      <c r="ICE32" s="17"/>
      <c r="ICF32" s="17"/>
      <c r="ICG32" s="17"/>
      <c r="ICH32" s="17"/>
      <c r="ICI32" s="17"/>
      <c r="ICJ32" s="17"/>
      <c r="ICK32" s="17"/>
      <c r="ICL32" s="17"/>
      <c r="ICM32" s="17"/>
      <c r="ICN32" s="17"/>
      <c r="ICO32" s="17"/>
      <c r="ICP32" s="17"/>
      <c r="ICQ32" s="17"/>
      <c r="ICR32" s="17"/>
      <c r="ICS32" s="17"/>
      <c r="ICT32" s="17"/>
      <c r="ICU32" s="17"/>
      <c r="ICV32" s="17"/>
      <c r="ICW32" s="17"/>
      <c r="ICX32" s="17"/>
      <c r="ICY32" s="17"/>
      <c r="ICZ32" s="17"/>
      <c r="IDA32" s="17"/>
      <c r="IDB32" s="17"/>
      <c r="IDC32" s="17"/>
      <c r="IDD32" s="17"/>
      <c r="IDE32" s="17"/>
      <c r="IDF32" s="17"/>
      <c r="IDG32" s="17"/>
      <c r="IDH32" s="17"/>
      <c r="IDI32" s="17"/>
      <c r="IDJ32" s="17"/>
      <c r="IDK32" s="17"/>
      <c r="IDL32" s="17"/>
      <c r="IDM32" s="17"/>
      <c r="IDN32" s="17"/>
      <c r="IDO32" s="17"/>
      <c r="IDP32" s="17"/>
      <c r="IDQ32" s="17"/>
      <c r="IDR32" s="17"/>
      <c r="IDS32" s="17"/>
      <c r="IDT32" s="17"/>
      <c r="IDU32" s="17"/>
      <c r="IDV32" s="17"/>
      <c r="IDW32" s="17"/>
      <c r="IDX32" s="17"/>
      <c r="IDY32" s="17"/>
      <c r="IDZ32" s="17"/>
      <c r="IEA32" s="17"/>
      <c r="IEB32" s="17"/>
      <c r="IEC32" s="17"/>
      <c r="IED32" s="17"/>
      <c r="IEE32" s="17"/>
      <c r="IEF32" s="17"/>
      <c r="IEG32" s="17"/>
      <c r="IEH32" s="17"/>
      <c r="IEI32" s="17"/>
      <c r="IEJ32" s="17"/>
      <c r="IEK32" s="17"/>
      <c r="IEL32" s="17"/>
      <c r="IEM32" s="17"/>
      <c r="IEN32" s="17"/>
      <c r="IEO32" s="17"/>
      <c r="IEP32" s="17"/>
      <c r="IEQ32" s="17"/>
      <c r="IER32" s="17"/>
      <c r="IES32" s="17"/>
      <c r="IET32" s="17"/>
      <c r="IEU32" s="17"/>
      <c r="IEV32" s="17"/>
      <c r="IEW32" s="17"/>
      <c r="IEX32" s="17"/>
      <c r="IEY32" s="17"/>
      <c r="IEZ32" s="17"/>
      <c r="IFA32" s="17"/>
      <c r="IFB32" s="17"/>
      <c r="IFC32" s="17"/>
      <c r="IFD32" s="17"/>
      <c r="IFE32" s="17"/>
      <c r="IFF32" s="17"/>
      <c r="IFG32" s="17"/>
      <c r="IFH32" s="17"/>
      <c r="IFI32" s="17"/>
      <c r="IFJ32" s="17"/>
      <c r="IFK32" s="17"/>
      <c r="IFL32" s="17"/>
      <c r="IFM32" s="17"/>
      <c r="IFN32" s="17"/>
      <c r="IFO32" s="17"/>
      <c r="IFP32" s="17"/>
      <c r="IFQ32" s="17"/>
      <c r="IFR32" s="17"/>
      <c r="IFS32" s="17"/>
      <c r="IFT32" s="17"/>
      <c r="IFU32" s="17"/>
      <c r="IFV32" s="17"/>
      <c r="IFW32" s="17"/>
      <c r="IFX32" s="17"/>
      <c r="IFY32" s="17"/>
      <c r="IFZ32" s="17"/>
      <c r="IGA32" s="17"/>
      <c r="IGB32" s="17"/>
      <c r="IGC32" s="17"/>
      <c r="IGD32" s="17"/>
      <c r="IGE32" s="17"/>
      <c r="IGF32" s="17"/>
      <c r="IGG32" s="17"/>
      <c r="IGH32" s="17"/>
      <c r="IGI32" s="17"/>
      <c r="IGJ32" s="17"/>
      <c r="IGK32" s="17"/>
      <c r="IGL32" s="17"/>
      <c r="IGM32" s="17"/>
      <c r="IGN32" s="17"/>
      <c r="IGO32" s="17"/>
      <c r="IGP32" s="17"/>
      <c r="IGQ32" s="17"/>
      <c r="IGR32" s="17"/>
      <c r="IGS32" s="17"/>
      <c r="IGT32" s="17"/>
      <c r="IGU32" s="17"/>
      <c r="IGV32" s="17"/>
      <c r="IGW32" s="17"/>
      <c r="IGX32" s="17"/>
      <c r="IGY32" s="17"/>
      <c r="IGZ32" s="17"/>
      <c r="IHA32" s="17"/>
      <c r="IHB32" s="17"/>
      <c r="IHC32" s="17"/>
      <c r="IHD32" s="17"/>
      <c r="IHE32" s="17"/>
      <c r="IHF32" s="17"/>
      <c r="IHG32" s="17"/>
      <c r="IHH32" s="17"/>
      <c r="IHI32" s="17"/>
      <c r="IHJ32" s="17"/>
      <c r="IHK32" s="17"/>
      <c r="IHL32" s="17"/>
      <c r="IHM32" s="17"/>
      <c r="IHN32" s="17"/>
      <c r="IHO32" s="17"/>
      <c r="IHP32" s="17"/>
      <c r="IHQ32" s="17"/>
      <c r="IHR32" s="17"/>
      <c r="IHS32" s="17"/>
      <c r="IHT32" s="17"/>
      <c r="IHU32" s="17"/>
      <c r="IHV32" s="17"/>
      <c r="IHW32" s="17"/>
      <c r="IHX32" s="17"/>
      <c r="IHY32" s="17"/>
      <c r="IHZ32" s="17"/>
      <c r="IIA32" s="17"/>
      <c r="IIB32" s="17"/>
      <c r="IIC32" s="17"/>
      <c r="IID32" s="17"/>
      <c r="IIE32" s="17"/>
      <c r="IIF32" s="17"/>
      <c r="IIG32" s="17"/>
      <c r="IIH32" s="17"/>
      <c r="III32" s="17"/>
      <c r="IIJ32" s="17"/>
      <c r="IIK32" s="17"/>
      <c r="IIL32" s="17"/>
      <c r="IIM32" s="17"/>
      <c r="IIN32" s="17"/>
      <c r="IIO32" s="17"/>
      <c r="IIP32" s="17"/>
      <c r="IIQ32" s="17"/>
      <c r="IIR32" s="17"/>
      <c r="IIS32" s="17"/>
      <c r="IIT32" s="17"/>
      <c r="IIU32" s="17"/>
      <c r="IIV32" s="17"/>
      <c r="IIW32" s="17"/>
      <c r="IIX32" s="17"/>
      <c r="IIY32" s="17"/>
      <c r="IIZ32" s="17"/>
      <c r="IJA32" s="17"/>
      <c r="IJB32" s="17"/>
      <c r="IJC32" s="17"/>
      <c r="IJD32" s="17"/>
      <c r="IJE32" s="17"/>
      <c r="IJF32" s="17"/>
      <c r="IJG32" s="17"/>
      <c r="IJH32" s="17"/>
      <c r="IJI32" s="17"/>
      <c r="IJJ32" s="17"/>
      <c r="IJK32" s="17"/>
      <c r="IJL32" s="17"/>
      <c r="IJM32" s="17"/>
      <c r="IJN32" s="17"/>
      <c r="IJO32" s="17"/>
      <c r="IJP32" s="17"/>
      <c r="IJQ32" s="17"/>
      <c r="IJR32" s="17"/>
      <c r="IJS32" s="17"/>
      <c r="IJT32" s="17"/>
      <c r="IJU32" s="17"/>
      <c r="IJV32" s="17"/>
      <c r="IJW32" s="17"/>
      <c r="IJX32" s="17"/>
      <c r="IJY32" s="17"/>
      <c r="IJZ32" s="17"/>
      <c r="IKA32" s="17"/>
      <c r="IKB32" s="17"/>
      <c r="IKC32" s="17"/>
      <c r="IKD32" s="17"/>
      <c r="IKE32" s="17"/>
      <c r="IKF32" s="17"/>
      <c r="IKG32" s="17"/>
      <c r="IKH32" s="17"/>
      <c r="IKI32" s="17"/>
      <c r="IKJ32" s="17"/>
      <c r="IKK32" s="17"/>
      <c r="IKL32" s="17"/>
      <c r="IKM32" s="17"/>
      <c r="IKN32" s="17"/>
      <c r="IKO32" s="17"/>
      <c r="IKP32" s="17"/>
      <c r="IKQ32" s="17"/>
      <c r="IKR32" s="17"/>
      <c r="IKS32" s="17"/>
      <c r="IKT32" s="17"/>
      <c r="IKU32" s="17"/>
      <c r="IKV32" s="17"/>
      <c r="IKW32" s="17"/>
      <c r="IKX32" s="17"/>
      <c r="IKY32" s="17"/>
      <c r="IKZ32" s="17"/>
      <c r="ILA32" s="17"/>
      <c r="ILB32" s="17"/>
      <c r="ILC32" s="17"/>
      <c r="ILD32" s="17"/>
      <c r="ILE32" s="17"/>
      <c r="ILF32" s="17"/>
      <c r="ILG32" s="17"/>
      <c r="ILH32" s="17"/>
      <c r="ILI32" s="17"/>
      <c r="ILJ32" s="17"/>
      <c r="ILK32" s="17"/>
      <c r="ILL32" s="17"/>
      <c r="ILM32" s="17"/>
      <c r="ILN32" s="17"/>
      <c r="ILO32" s="17"/>
      <c r="ILP32" s="17"/>
      <c r="ILQ32" s="17"/>
      <c r="ILR32" s="17"/>
      <c r="ILS32" s="17"/>
      <c r="ILT32" s="17"/>
      <c r="ILU32" s="17"/>
      <c r="ILV32" s="17"/>
      <c r="ILW32" s="17"/>
      <c r="ILX32" s="17"/>
      <c r="ILY32" s="17"/>
      <c r="ILZ32" s="17"/>
      <c r="IMA32" s="17"/>
      <c r="IMB32" s="17"/>
      <c r="IMC32" s="17"/>
      <c r="IMD32" s="17"/>
      <c r="IME32" s="17"/>
      <c r="IMF32" s="17"/>
      <c r="IMG32" s="17"/>
      <c r="IMH32" s="17"/>
      <c r="IMI32" s="17"/>
      <c r="IMJ32" s="17"/>
      <c r="IMK32" s="17"/>
      <c r="IML32" s="17"/>
      <c r="IMM32" s="17"/>
      <c r="IMN32" s="17"/>
      <c r="IMO32" s="17"/>
      <c r="IMP32" s="17"/>
      <c r="IMQ32" s="17"/>
      <c r="IMR32" s="17"/>
      <c r="IMS32" s="17"/>
      <c r="IMT32" s="17"/>
      <c r="IMU32" s="17"/>
      <c r="IMV32" s="17"/>
      <c r="IMW32" s="17"/>
      <c r="IMX32" s="17"/>
      <c r="IMY32" s="17"/>
      <c r="IMZ32" s="17"/>
      <c r="INA32" s="17"/>
      <c r="INB32" s="17"/>
      <c r="INC32" s="17"/>
      <c r="IND32" s="17"/>
      <c r="INE32" s="17"/>
      <c r="INF32" s="17"/>
      <c r="ING32" s="17"/>
      <c r="INH32" s="17"/>
      <c r="INI32" s="17"/>
      <c r="INJ32" s="17"/>
      <c r="INK32" s="17"/>
      <c r="INL32" s="17"/>
      <c r="INM32" s="17"/>
      <c r="INN32" s="17"/>
      <c r="INO32" s="17"/>
      <c r="INP32" s="17"/>
      <c r="INQ32" s="17"/>
      <c r="INR32" s="17"/>
      <c r="INS32" s="17"/>
      <c r="INT32" s="17"/>
      <c r="INU32" s="17"/>
      <c r="INV32" s="17"/>
      <c r="INW32" s="17"/>
      <c r="INX32" s="17"/>
      <c r="INY32" s="17"/>
      <c r="INZ32" s="17"/>
      <c r="IOA32" s="17"/>
      <c r="IOB32" s="17"/>
      <c r="IOC32" s="17"/>
      <c r="IOD32" s="17"/>
      <c r="IOE32" s="17"/>
      <c r="IOF32" s="17"/>
      <c r="IOG32" s="17"/>
      <c r="IOH32" s="17"/>
      <c r="IOI32" s="17"/>
      <c r="IOJ32" s="17"/>
      <c r="IOK32" s="17"/>
      <c r="IOL32" s="17"/>
      <c r="IOM32" s="17"/>
      <c r="ION32" s="17"/>
      <c r="IOO32" s="17"/>
      <c r="IOP32" s="17"/>
      <c r="IOQ32" s="17"/>
      <c r="IOR32" s="17"/>
      <c r="IOS32" s="17"/>
      <c r="IOT32" s="17"/>
      <c r="IOU32" s="17"/>
      <c r="IOV32" s="17"/>
      <c r="IOW32" s="17"/>
      <c r="IOX32" s="17"/>
      <c r="IOY32" s="17"/>
      <c r="IOZ32" s="17"/>
      <c r="IPA32" s="17"/>
      <c r="IPB32" s="17"/>
      <c r="IPC32" s="17"/>
      <c r="IPD32" s="17"/>
      <c r="IPE32" s="17"/>
      <c r="IPF32" s="17"/>
      <c r="IPG32" s="17"/>
      <c r="IPH32" s="17"/>
      <c r="IPI32" s="17"/>
      <c r="IPJ32" s="17"/>
      <c r="IPK32" s="17"/>
      <c r="IPL32" s="17"/>
      <c r="IPM32" s="17"/>
      <c r="IPN32" s="17"/>
      <c r="IPO32" s="17"/>
      <c r="IPP32" s="17"/>
      <c r="IPQ32" s="17"/>
      <c r="IPR32" s="17"/>
      <c r="IPS32" s="17"/>
      <c r="IPT32" s="17"/>
      <c r="IPU32" s="17"/>
      <c r="IPV32" s="17"/>
      <c r="IPW32" s="17"/>
      <c r="IPX32" s="17"/>
      <c r="IPY32" s="17"/>
      <c r="IPZ32" s="17"/>
      <c r="IQA32" s="17"/>
      <c r="IQB32" s="17"/>
      <c r="IQC32" s="17"/>
      <c r="IQD32" s="17"/>
      <c r="IQE32" s="17"/>
      <c r="IQF32" s="17"/>
      <c r="IQG32" s="17"/>
      <c r="IQH32" s="17"/>
      <c r="IQI32" s="17"/>
      <c r="IQJ32" s="17"/>
      <c r="IQK32" s="17"/>
      <c r="IQL32" s="17"/>
      <c r="IQM32" s="17"/>
      <c r="IQN32" s="17"/>
      <c r="IQO32" s="17"/>
      <c r="IQP32" s="17"/>
      <c r="IQQ32" s="17"/>
      <c r="IQR32" s="17"/>
      <c r="IQS32" s="17"/>
      <c r="IQT32" s="17"/>
      <c r="IQU32" s="17"/>
      <c r="IQV32" s="17"/>
      <c r="IQW32" s="17"/>
      <c r="IQX32" s="17"/>
      <c r="IQY32" s="17"/>
      <c r="IQZ32" s="17"/>
      <c r="IRA32" s="17"/>
      <c r="IRB32" s="17"/>
      <c r="IRC32" s="17"/>
      <c r="IRD32" s="17"/>
      <c r="IRE32" s="17"/>
      <c r="IRF32" s="17"/>
      <c r="IRG32" s="17"/>
      <c r="IRH32" s="17"/>
      <c r="IRI32" s="17"/>
      <c r="IRJ32" s="17"/>
      <c r="IRK32" s="17"/>
      <c r="IRL32" s="17"/>
      <c r="IRM32" s="17"/>
      <c r="IRN32" s="17"/>
      <c r="IRO32" s="17"/>
      <c r="IRP32" s="17"/>
      <c r="IRQ32" s="17"/>
      <c r="IRR32" s="17"/>
      <c r="IRS32" s="17"/>
      <c r="IRT32" s="17"/>
      <c r="IRU32" s="17"/>
      <c r="IRV32" s="17"/>
      <c r="IRW32" s="17"/>
      <c r="IRX32" s="17"/>
      <c r="IRY32" s="17"/>
      <c r="IRZ32" s="17"/>
      <c r="ISA32" s="17"/>
      <c r="ISB32" s="17"/>
      <c r="ISC32" s="17"/>
      <c r="ISD32" s="17"/>
      <c r="ISE32" s="17"/>
      <c r="ISF32" s="17"/>
      <c r="ISG32" s="17"/>
      <c r="ISH32" s="17"/>
      <c r="ISI32" s="17"/>
      <c r="ISJ32" s="17"/>
      <c r="ISK32" s="17"/>
      <c r="ISL32" s="17"/>
      <c r="ISM32" s="17"/>
      <c r="ISN32" s="17"/>
      <c r="ISO32" s="17"/>
      <c r="ISP32" s="17"/>
      <c r="ISQ32" s="17"/>
      <c r="ISR32" s="17"/>
      <c r="ISS32" s="17"/>
      <c r="IST32" s="17"/>
      <c r="ISU32" s="17"/>
      <c r="ISV32" s="17"/>
      <c r="ISW32" s="17"/>
      <c r="ISX32" s="17"/>
      <c r="ISY32" s="17"/>
      <c r="ISZ32" s="17"/>
      <c r="ITA32" s="17"/>
      <c r="ITB32" s="17"/>
      <c r="ITC32" s="17"/>
      <c r="ITD32" s="17"/>
      <c r="ITE32" s="17"/>
      <c r="ITF32" s="17"/>
      <c r="ITG32" s="17"/>
      <c r="ITH32" s="17"/>
      <c r="ITI32" s="17"/>
      <c r="ITJ32" s="17"/>
      <c r="ITK32" s="17"/>
      <c r="ITL32" s="17"/>
      <c r="ITM32" s="17"/>
      <c r="ITN32" s="17"/>
      <c r="ITO32" s="17"/>
      <c r="ITP32" s="17"/>
      <c r="ITQ32" s="17"/>
      <c r="ITR32" s="17"/>
      <c r="ITS32" s="17"/>
      <c r="ITT32" s="17"/>
      <c r="ITU32" s="17"/>
      <c r="ITV32" s="17"/>
      <c r="ITW32" s="17"/>
      <c r="ITX32" s="17"/>
      <c r="ITY32" s="17"/>
      <c r="ITZ32" s="17"/>
      <c r="IUA32" s="17"/>
      <c r="IUB32" s="17"/>
      <c r="IUC32" s="17"/>
      <c r="IUD32" s="17"/>
      <c r="IUE32" s="17"/>
      <c r="IUF32" s="17"/>
      <c r="IUG32" s="17"/>
      <c r="IUH32" s="17"/>
      <c r="IUI32" s="17"/>
      <c r="IUJ32" s="17"/>
      <c r="IUK32" s="17"/>
      <c r="IUL32" s="17"/>
      <c r="IUM32" s="17"/>
      <c r="IUN32" s="17"/>
      <c r="IUO32" s="17"/>
      <c r="IUP32" s="17"/>
      <c r="IUQ32" s="17"/>
      <c r="IUR32" s="17"/>
      <c r="IUS32" s="17"/>
      <c r="IUT32" s="17"/>
      <c r="IUU32" s="17"/>
      <c r="IUV32" s="17"/>
      <c r="IUW32" s="17"/>
      <c r="IUX32" s="17"/>
      <c r="IUY32" s="17"/>
      <c r="IUZ32" s="17"/>
      <c r="IVA32" s="17"/>
      <c r="IVB32" s="17"/>
      <c r="IVC32" s="17"/>
      <c r="IVD32" s="17"/>
      <c r="IVE32" s="17"/>
      <c r="IVF32" s="17"/>
      <c r="IVG32" s="17"/>
      <c r="IVH32" s="17"/>
      <c r="IVI32" s="17"/>
      <c r="IVJ32" s="17"/>
      <c r="IVK32" s="17"/>
      <c r="IVL32" s="17"/>
      <c r="IVM32" s="17"/>
      <c r="IVN32" s="17"/>
      <c r="IVO32" s="17"/>
      <c r="IVP32" s="17"/>
      <c r="IVQ32" s="17"/>
      <c r="IVR32" s="17"/>
      <c r="IVS32" s="17"/>
      <c r="IVT32" s="17"/>
      <c r="IVU32" s="17"/>
      <c r="IVV32" s="17"/>
      <c r="IVW32" s="17"/>
      <c r="IVX32" s="17"/>
      <c r="IVY32" s="17"/>
      <c r="IVZ32" s="17"/>
      <c r="IWA32" s="17"/>
      <c r="IWB32" s="17"/>
      <c r="IWC32" s="17"/>
      <c r="IWD32" s="17"/>
      <c r="IWE32" s="17"/>
      <c r="IWF32" s="17"/>
      <c r="IWG32" s="17"/>
      <c r="IWH32" s="17"/>
      <c r="IWI32" s="17"/>
      <c r="IWJ32" s="17"/>
      <c r="IWK32" s="17"/>
      <c r="IWL32" s="17"/>
      <c r="IWM32" s="17"/>
      <c r="IWN32" s="17"/>
      <c r="IWO32" s="17"/>
      <c r="IWP32" s="17"/>
      <c r="IWQ32" s="17"/>
      <c r="IWR32" s="17"/>
      <c r="IWS32" s="17"/>
      <c r="IWT32" s="17"/>
      <c r="IWU32" s="17"/>
      <c r="IWV32" s="17"/>
      <c r="IWW32" s="17"/>
      <c r="IWX32" s="17"/>
      <c r="IWY32" s="17"/>
      <c r="IWZ32" s="17"/>
      <c r="IXA32" s="17"/>
      <c r="IXB32" s="17"/>
      <c r="IXC32" s="17"/>
      <c r="IXD32" s="17"/>
      <c r="IXE32" s="17"/>
      <c r="IXF32" s="17"/>
      <c r="IXG32" s="17"/>
      <c r="IXH32" s="17"/>
      <c r="IXI32" s="17"/>
      <c r="IXJ32" s="17"/>
      <c r="IXK32" s="17"/>
      <c r="IXL32" s="17"/>
      <c r="IXM32" s="17"/>
      <c r="IXN32" s="17"/>
      <c r="IXO32" s="17"/>
      <c r="IXP32" s="17"/>
      <c r="IXQ32" s="17"/>
      <c r="IXR32" s="17"/>
      <c r="IXS32" s="17"/>
      <c r="IXT32" s="17"/>
      <c r="IXU32" s="17"/>
      <c r="IXV32" s="17"/>
      <c r="IXW32" s="17"/>
      <c r="IXX32" s="17"/>
      <c r="IXY32" s="17"/>
      <c r="IXZ32" s="17"/>
      <c r="IYA32" s="17"/>
      <c r="IYB32" s="17"/>
      <c r="IYC32" s="17"/>
      <c r="IYD32" s="17"/>
      <c r="IYE32" s="17"/>
      <c r="IYF32" s="17"/>
      <c r="IYG32" s="17"/>
      <c r="IYH32" s="17"/>
      <c r="IYI32" s="17"/>
      <c r="IYJ32" s="17"/>
      <c r="IYK32" s="17"/>
      <c r="IYL32" s="17"/>
      <c r="IYM32" s="17"/>
      <c r="IYN32" s="17"/>
      <c r="IYO32" s="17"/>
      <c r="IYP32" s="17"/>
      <c r="IYQ32" s="17"/>
      <c r="IYR32" s="17"/>
      <c r="IYS32" s="17"/>
      <c r="IYT32" s="17"/>
      <c r="IYU32" s="17"/>
      <c r="IYV32" s="17"/>
      <c r="IYW32" s="17"/>
      <c r="IYX32" s="17"/>
      <c r="IYY32" s="17"/>
      <c r="IYZ32" s="17"/>
      <c r="IZA32" s="17"/>
      <c r="IZB32" s="17"/>
      <c r="IZC32" s="17"/>
      <c r="IZD32" s="17"/>
      <c r="IZE32" s="17"/>
      <c r="IZF32" s="17"/>
      <c r="IZG32" s="17"/>
      <c r="IZH32" s="17"/>
      <c r="IZI32" s="17"/>
      <c r="IZJ32" s="17"/>
      <c r="IZK32" s="17"/>
      <c r="IZL32" s="17"/>
      <c r="IZM32" s="17"/>
      <c r="IZN32" s="17"/>
      <c r="IZO32" s="17"/>
      <c r="IZP32" s="17"/>
      <c r="IZQ32" s="17"/>
      <c r="IZR32" s="17"/>
      <c r="IZS32" s="17"/>
      <c r="IZT32" s="17"/>
      <c r="IZU32" s="17"/>
      <c r="IZV32" s="17"/>
      <c r="IZW32" s="17"/>
      <c r="IZX32" s="17"/>
      <c r="IZY32" s="17"/>
      <c r="IZZ32" s="17"/>
      <c r="JAA32" s="17"/>
      <c r="JAB32" s="17"/>
      <c r="JAC32" s="17"/>
      <c r="JAD32" s="17"/>
      <c r="JAE32" s="17"/>
      <c r="JAF32" s="17"/>
      <c r="JAG32" s="17"/>
      <c r="JAH32" s="17"/>
      <c r="JAI32" s="17"/>
      <c r="JAJ32" s="17"/>
      <c r="JAK32" s="17"/>
      <c r="JAL32" s="17"/>
      <c r="JAM32" s="17"/>
      <c r="JAN32" s="17"/>
      <c r="JAO32" s="17"/>
      <c r="JAP32" s="17"/>
      <c r="JAQ32" s="17"/>
      <c r="JAR32" s="17"/>
      <c r="JAS32" s="17"/>
      <c r="JAT32" s="17"/>
      <c r="JAU32" s="17"/>
      <c r="JAV32" s="17"/>
      <c r="JAW32" s="17"/>
      <c r="JAX32" s="17"/>
      <c r="JAY32" s="17"/>
      <c r="JAZ32" s="17"/>
      <c r="JBA32" s="17"/>
      <c r="JBB32" s="17"/>
      <c r="JBC32" s="17"/>
      <c r="JBD32" s="17"/>
      <c r="JBE32" s="17"/>
      <c r="JBF32" s="17"/>
      <c r="JBG32" s="17"/>
      <c r="JBH32" s="17"/>
      <c r="JBI32" s="17"/>
      <c r="JBJ32" s="17"/>
      <c r="JBK32" s="17"/>
      <c r="JBL32" s="17"/>
      <c r="JBM32" s="17"/>
      <c r="JBN32" s="17"/>
      <c r="JBO32" s="17"/>
      <c r="JBP32" s="17"/>
      <c r="JBQ32" s="17"/>
      <c r="JBR32" s="17"/>
      <c r="JBS32" s="17"/>
      <c r="JBT32" s="17"/>
      <c r="JBU32" s="17"/>
      <c r="JBV32" s="17"/>
      <c r="JBW32" s="17"/>
      <c r="JBX32" s="17"/>
      <c r="JBY32" s="17"/>
      <c r="JBZ32" s="17"/>
      <c r="JCA32" s="17"/>
      <c r="JCB32" s="17"/>
      <c r="JCC32" s="17"/>
      <c r="JCD32" s="17"/>
      <c r="JCE32" s="17"/>
      <c r="JCF32" s="17"/>
      <c r="JCG32" s="17"/>
      <c r="JCH32" s="17"/>
      <c r="JCI32" s="17"/>
      <c r="JCJ32" s="17"/>
      <c r="JCK32" s="17"/>
      <c r="JCL32" s="17"/>
      <c r="JCM32" s="17"/>
      <c r="JCN32" s="17"/>
      <c r="JCO32" s="17"/>
      <c r="JCP32" s="17"/>
      <c r="JCQ32" s="17"/>
      <c r="JCR32" s="17"/>
      <c r="JCS32" s="17"/>
      <c r="JCT32" s="17"/>
      <c r="JCU32" s="17"/>
      <c r="JCV32" s="17"/>
      <c r="JCW32" s="17"/>
      <c r="JCX32" s="17"/>
      <c r="JCY32" s="17"/>
      <c r="JCZ32" s="17"/>
      <c r="JDA32" s="17"/>
      <c r="JDB32" s="17"/>
      <c r="JDC32" s="17"/>
      <c r="JDD32" s="17"/>
      <c r="JDE32" s="17"/>
      <c r="JDF32" s="17"/>
      <c r="JDG32" s="17"/>
      <c r="JDH32" s="17"/>
      <c r="JDI32" s="17"/>
      <c r="JDJ32" s="17"/>
      <c r="JDK32" s="17"/>
      <c r="JDL32" s="17"/>
      <c r="JDM32" s="17"/>
      <c r="JDN32" s="17"/>
      <c r="JDO32" s="17"/>
      <c r="JDP32" s="17"/>
      <c r="JDQ32" s="17"/>
      <c r="JDR32" s="17"/>
      <c r="JDS32" s="17"/>
      <c r="JDT32" s="17"/>
      <c r="JDU32" s="17"/>
      <c r="JDV32" s="17"/>
      <c r="JDW32" s="17"/>
      <c r="JDX32" s="17"/>
      <c r="JDY32" s="17"/>
      <c r="JDZ32" s="17"/>
      <c r="JEA32" s="17"/>
      <c r="JEB32" s="17"/>
      <c r="JEC32" s="17"/>
      <c r="JED32" s="17"/>
      <c r="JEE32" s="17"/>
      <c r="JEF32" s="17"/>
      <c r="JEG32" s="17"/>
      <c r="JEH32" s="17"/>
      <c r="JEI32" s="17"/>
      <c r="JEJ32" s="17"/>
      <c r="JEK32" s="17"/>
      <c r="JEL32" s="17"/>
      <c r="JEM32" s="17"/>
      <c r="JEN32" s="17"/>
      <c r="JEO32" s="17"/>
      <c r="JEP32" s="17"/>
      <c r="JEQ32" s="17"/>
      <c r="JER32" s="17"/>
      <c r="JES32" s="17"/>
      <c r="JET32" s="17"/>
      <c r="JEU32" s="17"/>
      <c r="JEV32" s="17"/>
      <c r="JEW32" s="17"/>
      <c r="JEX32" s="17"/>
      <c r="JEY32" s="17"/>
      <c r="JEZ32" s="17"/>
      <c r="JFA32" s="17"/>
      <c r="JFB32" s="17"/>
      <c r="JFC32" s="17"/>
      <c r="JFD32" s="17"/>
      <c r="JFE32" s="17"/>
      <c r="JFF32" s="17"/>
      <c r="JFG32" s="17"/>
      <c r="JFH32" s="17"/>
      <c r="JFI32" s="17"/>
      <c r="JFJ32" s="17"/>
      <c r="JFK32" s="17"/>
      <c r="JFL32" s="17"/>
      <c r="JFM32" s="17"/>
      <c r="JFN32" s="17"/>
      <c r="JFO32" s="17"/>
      <c r="JFP32" s="17"/>
      <c r="JFQ32" s="17"/>
      <c r="JFR32" s="17"/>
      <c r="JFS32" s="17"/>
      <c r="JFT32" s="17"/>
      <c r="JFU32" s="17"/>
      <c r="JFV32" s="17"/>
      <c r="JFW32" s="17"/>
      <c r="JFX32" s="17"/>
      <c r="JFY32" s="17"/>
      <c r="JFZ32" s="17"/>
      <c r="JGA32" s="17"/>
      <c r="JGB32" s="17"/>
      <c r="JGC32" s="17"/>
      <c r="JGD32" s="17"/>
      <c r="JGE32" s="17"/>
      <c r="JGF32" s="17"/>
      <c r="JGG32" s="17"/>
      <c r="JGH32" s="17"/>
      <c r="JGI32" s="17"/>
      <c r="JGJ32" s="17"/>
      <c r="JGK32" s="17"/>
      <c r="JGL32" s="17"/>
      <c r="JGM32" s="17"/>
      <c r="JGN32" s="17"/>
      <c r="JGO32" s="17"/>
      <c r="JGP32" s="17"/>
      <c r="JGQ32" s="17"/>
      <c r="JGR32" s="17"/>
      <c r="JGS32" s="17"/>
      <c r="JGT32" s="17"/>
      <c r="JGU32" s="17"/>
      <c r="JGV32" s="17"/>
      <c r="JGW32" s="17"/>
      <c r="JGX32" s="17"/>
      <c r="JGY32" s="17"/>
      <c r="JGZ32" s="17"/>
      <c r="JHA32" s="17"/>
      <c r="JHB32" s="17"/>
      <c r="JHC32" s="17"/>
      <c r="JHD32" s="17"/>
      <c r="JHE32" s="17"/>
      <c r="JHF32" s="17"/>
      <c r="JHG32" s="17"/>
      <c r="JHH32" s="17"/>
      <c r="JHI32" s="17"/>
      <c r="JHJ32" s="17"/>
      <c r="JHK32" s="17"/>
      <c r="JHL32" s="17"/>
      <c r="JHM32" s="17"/>
      <c r="JHN32" s="17"/>
      <c r="JHO32" s="17"/>
      <c r="JHP32" s="17"/>
      <c r="JHQ32" s="17"/>
      <c r="JHR32" s="17"/>
      <c r="JHS32" s="17"/>
      <c r="JHT32" s="17"/>
      <c r="JHU32" s="17"/>
      <c r="JHV32" s="17"/>
      <c r="JHW32" s="17"/>
      <c r="JHX32" s="17"/>
      <c r="JHY32" s="17"/>
      <c r="JHZ32" s="17"/>
      <c r="JIA32" s="17"/>
      <c r="JIB32" s="17"/>
      <c r="JIC32" s="17"/>
      <c r="JID32" s="17"/>
      <c r="JIE32" s="17"/>
      <c r="JIF32" s="17"/>
      <c r="JIG32" s="17"/>
      <c r="JIH32" s="17"/>
      <c r="JII32" s="17"/>
      <c r="JIJ32" s="17"/>
      <c r="JIK32" s="17"/>
      <c r="JIL32" s="17"/>
      <c r="JIM32" s="17"/>
      <c r="JIN32" s="17"/>
      <c r="JIO32" s="17"/>
      <c r="JIP32" s="17"/>
      <c r="JIQ32" s="17"/>
      <c r="JIR32" s="17"/>
      <c r="JIS32" s="17"/>
      <c r="JIT32" s="17"/>
      <c r="JIU32" s="17"/>
      <c r="JIV32" s="17"/>
      <c r="JIW32" s="17"/>
      <c r="JIX32" s="17"/>
      <c r="JIY32" s="17"/>
      <c r="JIZ32" s="17"/>
      <c r="JJA32" s="17"/>
      <c r="JJB32" s="17"/>
      <c r="JJC32" s="17"/>
      <c r="JJD32" s="17"/>
      <c r="JJE32" s="17"/>
      <c r="JJF32" s="17"/>
      <c r="JJG32" s="17"/>
      <c r="JJH32" s="17"/>
      <c r="JJI32" s="17"/>
      <c r="JJJ32" s="17"/>
      <c r="JJK32" s="17"/>
      <c r="JJL32" s="17"/>
      <c r="JJM32" s="17"/>
      <c r="JJN32" s="17"/>
      <c r="JJO32" s="17"/>
      <c r="JJP32" s="17"/>
      <c r="JJQ32" s="17"/>
      <c r="JJR32" s="17"/>
      <c r="JJS32" s="17"/>
      <c r="JJT32" s="17"/>
      <c r="JJU32" s="17"/>
      <c r="JJV32" s="17"/>
      <c r="JJW32" s="17"/>
      <c r="JJX32" s="17"/>
      <c r="JJY32" s="17"/>
      <c r="JJZ32" s="17"/>
      <c r="JKA32" s="17"/>
      <c r="JKB32" s="17"/>
      <c r="JKC32" s="17"/>
      <c r="JKD32" s="17"/>
      <c r="JKE32" s="17"/>
      <c r="JKF32" s="17"/>
      <c r="JKG32" s="17"/>
      <c r="JKH32" s="17"/>
      <c r="JKI32" s="17"/>
      <c r="JKJ32" s="17"/>
      <c r="JKK32" s="17"/>
      <c r="JKL32" s="17"/>
      <c r="JKM32" s="17"/>
      <c r="JKN32" s="17"/>
      <c r="JKO32" s="17"/>
      <c r="JKP32" s="17"/>
      <c r="JKQ32" s="17"/>
      <c r="JKR32" s="17"/>
      <c r="JKS32" s="17"/>
      <c r="JKT32" s="17"/>
      <c r="JKU32" s="17"/>
      <c r="JKV32" s="17"/>
      <c r="JKW32" s="17"/>
      <c r="JKX32" s="17"/>
      <c r="JKY32" s="17"/>
      <c r="JKZ32" s="17"/>
      <c r="JLA32" s="17"/>
      <c r="JLB32" s="17"/>
      <c r="JLC32" s="17"/>
      <c r="JLD32" s="17"/>
      <c r="JLE32" s="17"/>
      <c r="JLF32" s="17"/>
      <c r="JLG32" s="17"/>
      <c r="JLH32" s="17"/>
      <c r="JLI32" s="17"/>
      <c r="JLJ32" s="17"/>
      <c r="JLK32" s="17"/>
      <c r="JLL32" s="17"/>
      <c r="JLM32" s="17"/>
      <c r="JLN32" s="17"/>
      <c r="JLO32" s="17"/>
      <c r="JLP32" s="17"/>
      <c r="JLQ32" s="17"/>
      <c r="JLR32" s="17"/>
      <c r="JLS32" s="17"/>
      <c r="JLT32" s="17"/>
      <c r="JLU32" s="17"/>
      <c r="JLV32" s="17"/>
      <c r="JLW32" s="17"/>
      <c r="JLX32" s="17"/>
      <c r="JLY32" s="17"/>
      <c r="JLZ32" s="17"/>
      <c r="JMA32" s="17"/>
      <c r="JMB32" s="17"/>
      <c r="JMC32" s="17"/>
      <c r="JMD32" s="17"/>
      <c r="JME32" s="17"/>
      <c r="JMF32" s="17"/>
      <c r="JMG32" s="17"/>
      <c r="JMH32" s="17"/>
      <c r="JMI32" s="17"/>
      <c r="JMJ32" s="17"/>
      <c r="JMK32" s="17"/>
      <c r="JML32" s="17"/>
      <c r="JMM32" s="17"/>
      <c r="JMN32" s="17"/>
      <c r="JMO32" s="17"/>
      <c r="JMP32" s="17"/>
      <c r="JMQ32" s="17"/>
      <c r="JMR32" s="17"/>
      <c r="JMS32" s="17"/>
      <c r="JMT32" s="17"/>
      <c r="JMU32" s="17"/>
      <c r="JMV32" s="17"/>
      <c r="JMW32" s="17"/>
      <c r="JMX32" s="17"/>
      <c r="JMY32" s="17"/>
      <c r="JMZ32" s="17"/>
      <c r="JNA32" s="17"/>
      <c r="JNB32" s="17"/>
      <c r="JNC32" s="17"/>
      <c r="JND32" s="17"/>
      <c r="JNE32" s="17"/>
      <c r="JNF32" s="17"/>
      <c r="JNG32" s="17"/>
      <c r="JNH32" s="17"/>
      <c r="JNI32" s="17"/>
      <c r="JNJ32" s="17"/>
      <c r="JNK32" s="17"/>
      <c r="JNL32" s="17"/>
      <c r="JNM32" s="17"/>
      <c r="JNN32" s="17"/>
      <c r="JNO32" s="17"/>
      <c r="JNP32" s="17"/>
      <c r="JNQ32" s="17"/>
      <c r="JNR32" s="17"/>
      <c r="JNS32" s="17"/>
      <c r="JNT32" s="17"/>
      <c r="JNU32" s="17"/>
      <c r="JNV32" s="17"/>
      <c r="JNW32" s="17"/>
      <c r="JNX32" s="17"/>
      <c r="JNY32" s="17"/>
      <c r="JNZ32" s="17"/>
      <c r="JOA32" s="17"/>
      <c r="JOB32" s="17"/>
      <c r="JOC32" s="17"/>
      <c r="JOD32" s="17"/>
      <c r="JOE32" s="17"/>
      <c r="JOF32" s="17"/>
      <c r="JOG32" s="17"/>
      <c r="JOH32" s="17"/>
      <c r="JOI32" s="17"/>
      <c r="JOJ32" s="17"/>
      <c r="JOK32" s="17"/>
      <c r="JOL32" s="17"/>
      <c r="JOM32" s="17"/>
      <c r="JON32" s="17"/>
      <c r="JOO32" s="17"/>
      <c r="JOP32" s="17"/>
      <c r="JOQ32" s="17"/>
      <c r="JOR32" s="17"/>
      <c r="JOS32" s="17"/>
      <c r="JOT32" s="17"/>
      <c r="JOU32" s="17"/>
      <c r="JOV32" s="17"/>
      <c r="JOW32" s="17"/>
      <c r="JOX32" s="17"/>
      <c r="JOY32" s="17"/>
      <c r="JOZ32" s="17"/>
      <c r="JPA32" s="17"/>
      <c r="JPB32" s="17"/>
      <c r="JPC32" s="17"/>
      <c r="JPD32" s="17"/>
      <c r="JPE32" s="17"/>
      <c r="JPF32" s="17"/>
      <c r="JPG32" s="17"/>
      <c r="JPH32" s="17"/>
      <c r="JPI32" s="17"/>
      <c r="JPJ32" s="17"/>
      <c r="JPK32" s="17"/>
      <c r="JPL32" s="17"/>
      <c r="JPM32" s="17"/>
      <c r="JPN32" s="17"/>
      <c r="JPO32" s="17"/>
      <c r="JPP32" s="17"/>
      <c r="JPQ32" s="17"/>
      <c r="JPR32" s="17"/>
      <c r="JPS32" s="17"/>
      <c r="JPT32" s="17"/>
      <c r="JPU32" s="17"/>
      <c r="JPV32" s="17"/>
      <c r="JPW32" s="17"/>
      <c r="JPX32" s="17"/>
      <c r="JPY32" s="17"/>
      <c r="JPZ32" s="17"/>
      <c r="JQA32" s="17"/>
      <c r="JQB32" s="17"/>
      <c r="JQC32" s="17"/>
      <c r="JQD32" s="17"/>
      <c r="JQE32" s="17"/>
      <c r="JQF32" s="17"/>
      <c r="JQG32" s="17"/>
      <c r="JQH32" s="17"/>
      <c r="JQI32" s="17"/>
      <c r="JQJ32" s="17"/>
      <c r="JQK32" s="17"/>
      <c r="JQL32" s="17"/>
      <c r="JQM32" s="17"/>
      <c r="JQN32" s="17"/>
      <c r="JQO32" s="17"/>
      <c r="JQP32" s="17"/>
      <c r="JQQ32" s="17"/>
      <c r="JQR32" s="17"/>
      <c r="JQS32" s="17"/>
      <c r="JQT32" s="17"/>
      <c r="JQU32" s="17"/>
      <c r="JQV32" s="17"/>
      <c r="JQW32" s="17"/>
      <c r="JQX32" s="17"/>
      <c r="JQY32" s="17"/>
      <c r="JQZ32" s="17"/>
      <c r="JRA32" s="17"/>
      <c r="JRB32" s="17"/>
      <c r="JRC32" s="17"/>
      <c r="JRD32" s="17"/>
      <c r="JRE32" s="17"/>
      <c r="JRF32" s="17"/>
      <c r="JRG32" s="17"/>
      <c r="JRH32" s="17"/>
      <c r="JRI32" s="17"/>
      <c r="JRJ32" s="17"/>
      <c r="JRK32" s="17"/>
      <c r="JRL32" s="17"/>
      <c r="JRM32" s="17"/>
      <c r="JRN32" s="17"/>
      <c r="JRO32" s="17"/>
      <c r="JRP32" s="17"/>
      <c r="JRQ32" s="17"/>
      <c r="JRR32" s="17"/>
      <c r="JRS32" s="17"/>
      <c r="JRT32" s="17"/>
      <c r="JRU32" s="17"/>
      <c r="JRV32" s="17"/>
      <c r="JRW32" s="17"/>
      <c r="JRX32" s="17"/>
      <c r="JRY32" s="17"/>
      <c r="JRZ32" s="17"/>
      <c r="JSA32" s="17"/>
      <c r="JSB32" s="17"/>
      <c r="JSC32" s="17"/>
      <c r="JSD32" s="17"/>
      <c r="JSE32" s="17"/>
      <c r="JSF32" s="17"/>
      <c r="JSG32" s="17"/>
      <c r="JSH32" s="17"/>
      <c r="JSI32" s="17"/>
      <c r="JSJ32" s="17"/>
      <c r="JSK32" s="17"/>
      <c r="JSL32" s="17"/>
      <c r="JSM32" s="17"/>
      <c r="JSN32" s="17"/>
      <c r="JSO32" s="17"/>
      <c r="JSP32" s="17"/>
      <c r="JSQ32" s="17"/>
      <c r="JSR32" s="17"/>
      <c r="JSS32" s="17"/>
      <c r="JST32" s="17"/>
      <c r="JSU32" s="17"/>
      <c r="JSV32" s="17"/>
      <c r="JSW32" s="17"/>
      <c r="JSX32" s="17"/>
      <c r="JSY32" s="17"/>
      <c r="JSZ32" s="17"/>
      <c r="JTA32" s="17"/>
      <c r="JTB32" s="17"/>
      <c r="JTC32" s="17"/>
      <c r="JTD32" s="17"/>
      <c r="JTE32" s="17"/>
      <c r="JTF32" s="17"/>
      <c r="JTG32" s="17"/>
      <c r="JTH32" s="17"/>
      <c r="JTI32" s="17"/>
      <c r="JTJ32" s="17"/>
      <c r="JTK32" s="17"/>
      <c r="JTL32" s="17"/>
      <c r="JTM32" s="17"/>
      <c r="JTN32" s="17"/>
      <c r="JTO32" s="17"/>
      <c r="JTP32" s="17"/>
      <c r="JTQ32" s="17"/>
      <c r="JTR32" s="17"/>
      <c r="JTS32" s="17"/>
      <c r="JTT32" s="17"/>
      <c r="JTU32" s="17"/>
      <c r="JTV32" s="17"/>
      <c r="JTW32" s="17"/>
      <c r="JTX32" s="17"/>
      <c r="JTY32" s="17"/>
      <c r="JTZ32" s="17"/>
      <c r="JUA32" s="17"/>
      <c r="JUB32" s="17"/>
      <c r="JUC32" s="17"/>
      <c r="JUD32" s="17"/>
      <c r="JUE32" s="17"/>
      <c r="JUF32" s="17"/>
      <c r="JUG32" s="17"/>
      <c r="JUH32" s="17"/>
      <c r="JUI32" s="17"/>
      <c r="JUJ32" s="17"/>
      <c r="JUK32" s="17"/>
      <c r="JUL32" s="17"/>
      <c r="JUM32" s="17"/>
      <c r="JUN32" s="17"/>
      <c r="JUO32" s="17"/>
      <c r="JUP32" s="17"/>
      <c r="JUQ32" s="17"/>
      <c r="JUR32" s="17"/>
      <c r="JUS32" s="17"/>
      <c r="JUT32" s="17"/>
      <c r="JUU32" s="17"/>
      <c r="JUV32" s="17"/>
      <c r="JUW32" s="17"/>
      <c r="JUX32" s="17"/>
      <c r="JUY32" s="17"/>
      <c r="JUZ32" s="17"/>
      <c r="JVA32" s="17"/>
      <c r="JVB32" s="17"/>
      <c r="JVC32" s="17"/>
      <c r="JVD32" s="17"/>
      <c r="JVE32" s="17"/>
      <c r="JVF32" s="17"/>
      <c r="JVG32" s="17"/>
      <c r="JVH32" s="17"/>
      <c r="JVI32" s="17"/>
      <c r="JVJ32" s="17"/>
      <c r="JVK32" s="17"/>
      <c r="JVL32" s="17"/>
      <c r="JVM32" s="17"/>
      <c r="JVN32" s="17"/>
      <c r="JVO32" s="17"/>
      <c r="JVP32" s="17"/>
      <c r="JVQ32" s="17"/>
      <c r="JVR32" s="17"/>
      <c r="JVS32" s="17"/>
      <c r="JVT32" s="17"/>
      <c r="JVU32" s="17"/>
      <c r="JVV32" s="17"/>
      <c r="JVW32" s="17"/>
      <c r="JVX32" s="17"/>
      <c r="JVY32" s="17"/>
      <c r="JVZ32" s="17"/>
      <c r="JWA32" s="17"/>
      <c r="JWB32" s="17"/>
      <c r="JWC32" s="17"/>
      <c r="JWD32" s="17"/>
      <c r="JWE32" s="17"/>
      <c r="JWF32" s="17"/>
      <c r="JWG32" s="17"/>
      <c r="JWH32" s="17"/>
      <c r="JWI32" s="17"/>
      <c r="JWJ32" s="17"/>
      <c r="JWK32" s="17"/>
      <c r="JWL32" s="17"/>
      <c r="JWM32" s="17"/>
      <c r="JWN32" s="17"/>
      <c r="JWO32" s="17"/>
      <c r="JWP32" s="17"/>
      <c r="JWQ32" s="17"/>
      <c r="JWR32" s="17"/>
      <c r="JWS32" s="17"/>
      <c r="JWT32" s="17"/>
      <c r="JWU32" s="17"/>
      <c r="JWV32" s="17"/>
      <c r="JWW32" s="17"/>
      <c r="JWX32" s="17"/>
      <c r="JWY32" s="17"/>
      <c r="JWZ32" s="17"/>
      <c r="JXA32" s="17"/>
      <c r="JXB32" s="17"/>
      <c r="JXC32" s="17"/>
      <c r="JXD32" s="17"/>
      <c r="JXE32" s="17"/>
      <c r="JXF32" s="17"/>
      <c r="JXG32" s="17"/>
      <c r="JXH32" s="17"/>
      <c r="JXI32" s="17"/>
      <c r="JXJ32" s="17"/>
      <c r="JXK32" s="17"/>
      <c r="JXL32" s="17"/>
      <c r="JXM32" s="17"/>
      <c r="JXN32" s="17"/>
      <c r="JXO32" s="17"/>
      <c r="JXP32" s="17"/>
      <c r="JXQ32" s="17"/>
      <c r="JXR32" s="17"/>
      <c r="JXS32" s="17"/>
      <c r="JXT32" s="17"/>
      <c r="JXU32" s="17"/>
      <c r="JXV32" s="17"/>
      <c r="JXW32" s="17"/>
      <c r="JXX32" s="17"/>
      <c r="JXY32" s="17"/>
      <c r="JXZ32" s="17"/>
      <c r="JYA32" s="17"/>
      <c r="JYB32" s="17"/>
      <c r="JYC32" s="17"/>
      <c r="JYD32" s="17"/>
      <c r="JYE32" s="17"/>
      <c r="JYF32" s="17"/>
      <c r="JYG32" s="17"/>
      <c r="JYH32" s="17"/>
      <c r="JYI32" s="17"/>
      <c r="JYJ32" s="17"/>
      <c r="JYK32" s="17"/>
      <c r="JYL32" s="17"/>
      <c r="JYM32" s="17"/>
      <c r="JYN32" s="17"/>
      <c r="JYO32" s="17"/>
      <c r="JYP32" s="17"/>
      <c r="JYQ32" s="17"/>
      <c r="JYR32" s="17"/>
      <c r="JYS32" s="17"/>
      <c r="JYT32" s="17"/>
      <c r="JYU32" s="17"/>
      <c r="JYV32" s="17"/>
      <c r="JYW32" s="17"/>
      <c r="JYX32" s="17"/>
      <c r="JYY32" s="17"/>
      <c r="JYZ32" s="17"/>
      <c r="JZA32" s="17"/>
      <c r="JZB32" s="17"/>
      <c r="JZC32" s="17"/>
      <c r="JZD32" s="17"/>
      <c r="JZE32" s="17"/>
      <c r="JZF32" s="17"/>
      <c r="JZG32" s="17"/>
      <c r="JZH32" s="17"/>
      <c r="JZI32" s="17"/>
      <c r="JZJ32" s="17"/>
      <c r="JZK32" s="17"/>
      <c r="JZL32" s="17"/>
      <c r="JZM32" s="17"/>
      <c r="JZN32" s="17"/>
      <c r="JZO32" s="17"/>
      <c r="JZP32" s="17"/>
      <c r="JZQ32" s="17"/>
      <c r="JZR32" s="17"/>
      <c r="JZS32" s="17"/>
      <c r="JZT32" s="17"/>
      <c r="JZU32" s="17"/>
      <c r="JZV32" s="17"/>
      <c r="JZW32" s="17"/>
      <c r="JZX32" s="17"/>
      <c r="JZY32" s="17"/>
      <c r="JZZ32" s="17"/>
      <c r="KAA32" s="17"/>
      <c r="KAB32" s="17"/>
      <c r="KAC32" s="17"/>
      <c r="KAD32" s="17"/>
      <c r="KAE32" s="17"/>
      <c r="KAF32" s="17"/>
      <c r="KAG32" s="17"/>
      <c r="KAH32" s="17"/>
      <c r="KAI32" s="17"/>
      <c r="KAJ32" s="17"/>
      <c r="KAK32" s="17"/>
      <c r="KAL32" s="17"/>
      <c r="KAM32" s="17"/>
      <c r="KAN32" s="17"/>
      <c r="KAO32" s="17"/>
      <c r="KAP32" s="17"/>
      <c r="KAQ32" s="17"/>
      <c r="KAR32" s="17"/>
      <c r="KAS32" s="17"/>
      <c r="KAT32" s="17"/>
      <c r="KAU32" s="17"/>
      <c r="KAV32" s="17"/>
      <c r="KAW32" s="17"/>
      <c r="KAX32" s="17"/>
      <c r="KAY32" s="17"/>
      <c r="KAZ32" s="17"/>
      <c r="KBA32" s="17"/>
      <c r="KBB32" s="17"/>
      <c r="KBC32" s="17"/>
      <c r="KBD32" s="17"/>
      <c r="KBE32" s="17"/>
      <c r="KBF32" s="17"/>
      <c r="KBG32" s="17"/>
      <c r="KBH32" s="17"/>
      <c r="KBI32" s="17"/>
      <c r="KBJ32" s="17"/>
      <c r="KBK32" s="17"/>
      <c r="KBL32" s="17"/>
      <c r="KBM32" s="17"/>
      <c r="KBN32" s="17"/>
      <c r="KBO32" s="17"/>
      <c r="KBP32" s="17"/>
      <c r="KBQ32" s="17"/>
      <c r="KBR32" s="17"/>
      <c r="KBS32" s="17"/>
      <c r="KBT32" s="17"/>
      <c r="KBU32" s="17"/>
      <c r="KBV32" s="17"/>
      <c r="KBW32" s="17"/>
      <c r="KBX32" s="17"/>
      <c r="KBY32" s="17"/>
      <c r="KBZ32" s="17"/>
      <c r="KCA32" s="17"/>
      <c r="KCB32" s="17"/>
      <c r="KCC32" s="17"/>
      <c r="KCD32" s="17"/>
      <c r="KCE32" s="17"/>
      <c r="KCF32" s="17"/>
      <c r="KCG32" s="17"/>
      <c r="KCH32" s="17"/>
      <c r="KCI32" s="17"/>
      <c r="KCJ32" s="17"/>
      <c r="KCK32" s="17"/>
      <c r="KCL32" s="17"/>
      <c r="KCM32" s="17"/>
      <c r="KCN32" s="17"/>
      <c r="KCO32" s="17"/>
      <c r="KCP32" s="17"/>
      <c r="KCQ32" s="17"/>
      <c r="KCR32" s="17"/>
      <c r="KCS32" s="17"/>
      <c r="KCT32" s="17"/>
      <c r="KCU32" s="17"/>
      <c r="KCV32" s="17"/>
      <c r="KCW32" s="17"/>
      <c r="KCX32" s="17"/>
      <c r="KCY32" s="17"/>
      <c r="KCZ32" s="17"/>
      <c r="KDA32" s="17"/>
      <c r="KDB32" s="17"/>
      <c r="KDC32" s="17"/>
      <c r="KDD32" s="17"/>
      <c r="KDE32" s="17"/>
      <c r="KDF32" s="17"/>
      <c r="KDG32" s="17"/>
      <c r="KDH32" s="17"/>
      <c r="KDI32" s="17"/>
      <c r="KDJ32" s="17"/>
      <c r="KDK32" s="17"/>
      <c r="KDL32" s="17"/>
      <c r="KDM32" s="17"/>
      <c r="KDN32" s="17"/>
      <c r="KDO32" s="17"/>
      <c r="KDP32" s="17"/>
      <c r="KDQ32" s="17"/>
      <c r="KDR32" s="17"/>
      <c r="KDS32" s="17"/>
      <c r="KDT32" s="17"/>
      <c r="KDU32" s="17"/>
      <c r="KDV32" s="17"/>
      <c r="KDW32" s="17"/>
      <c r="KDX32" s="17"/>
      <c r="KDY32" s="17"/>
      <c r="KDZ32" s="17"/>
      <c r="KEA32" s="17"/>
      <c r="KEB32" s="17"/>
      <c r="KEC32" s="17"/>
      <c r="KED32" s="17"/>
      <c r="KEE32" s="17"/>
      <c r="KEF32" s="17"/>
      <c r="KEG32" s="17"/>
      <c r="KEH32" s="17"/>
      <c r="KEI32" s="17"/>
      <c r="KEJ32" s="17"/>
      <c r="KEK32" s="17"/>
      <c r="KEL32" s="17"/>
      <c r="KEM32" s="17"/>
      <c r="KEN32" s="17"/>
      <c r="KEO32" s="17"/>
      <c r="KEP32" s="17"/>
      <c r="KEQ32" s="17"/>
      <c r="KER32" s="17"/>
      <c r="KES32" s="17"/>
      <c r="KET32" s="17"/>
      <c r="KEU32" s="17"/>
      <c r="KEV32" s="17"/>
      <c r="KEW32" s="17"/>
      <c r="KEX32" s="17"/>
      <c r="KEY32" s="17"/>
      <c r="KEZ32" s="17"/>
      <c r="KFA32" s="17"/>
      <c r="KFB32" s="17"/>
      <c r="KFC32" s="17"/>
      <c r="KFD32" s="17"/>
      <c r="KFE32" s="17"/>
      <c r="KFF32" s="17"/>
      <c r="KFG32" s="17"/>
      <c r="KFH32" s="17"/>
      <c r="KFI32" s="17"/>
      <c r="KFJ32" s="17"/>
      <c r="KFK32" s="17"/>
      <c r="KFL32" s="17"/>
      <c r="KFM32" s="17"/>
      <c r="KFN32" s="17"/>
      <c r="KFO32" s="17"/>
      <c r="KFP32" s="17"/>
      <c r="KFQ32" s="17"/>
      <c r="KFR32" s="17"/>
      <c r="KFS32" s="17"/>
      <c r="KFT32" s="17"/>
      <c r="KFU32" s="17"/>
      <c r="KFV32" s="17"/>
      <c r="KFW32" s="17"/>
      <c r="KFX32" s="17"/>
      <c r="KFY32" s="17"/>
      <c r="KFZ32" s="17"/>
      <c r="KGA32" s="17"/>
      <c r="KGB32" s="17"/>
      <c r="KGC32" s="17"/>
      <c r="KGD32" s="17"/>
      <c r="KGE32" s="17"/>
      <c r="KGF32" s="17"/>
      <c r="KGG32" s="17"/>
      <c r="KGH32" s="17"/>
      <c r="KGI32" s="17"/>
      <c r="KGJ32" s="17"/>
      <c r="KGK32" s="17"/>
      <c r="KGL32" s="17"/>
      <c r="KGM32" s="17"/>
      <c r="KGN32" s="17"/>
      <c r="KGO32" s="17"/>
      <c r="KGP32" s="17"/>
      <c r="KGQ32" s="17"/>
      <c r="KGR32" s="17"/>
      <c r="KGS32" s="17"/>
      <c r="KGT32" s="17"/>
      <c r="KGU32" s="17"/>
      <c r="KGV32" s="17"/>
      <c r="KGW32" s="17"/>
      <c r="KGX32" s="17"/>
      <c r="KGY32" s="17"/>
      <c r="KGZ32" s="17"/>
      <c r="KHA32" s="17"/>
      <c r="KHB32" s="17"/>
      <c r="KHC32" s="17"/>
      <c r="KHD32" s="17"/>
      <c r="KHE32" s="17"/>
      <c r="KHF32" s="17"/>
      <c r="KHG32" s="17"/>
      <c r="KHH32" s="17"/>
      <c r="KHI32" s="17"/>
      <c r="KHJ32" s="17"/>
      <c r="KHK32" s="17"/>
      <c r="KHL32" s="17"/>
      <c r="KHM32" s="17"/>
      <c r="KHN32" s="17"/>
      <c r="KHO32" s="17"/>
      <c r="KHP32" s="17"/>
      <c r="KHQ32" s="17"/>
      <c r="KHR32" s="17"/>
      <c r="KHS32" s="17"/>
      <c r="KHT32" s="17"/>
      <c r="KHU32" s="17"/>
      <c r="KHV32" s="17"/>
      <c r="KHW32" s="17"/>
      <c r="KHX32" s="17"/>
      <c r="KHY32" s="17"/>
      <c r="KHZ32" s="17"/>
      <c r="KIA32" s="17"/>
      <c r="KIB32" s="17"/>
      <c r="KIC32" s="17"/>
      <c r="KID32" s="17"/>
      <c r="KIE32" s="17"/>
      <c r="KIF32" s="17"/>
      <c r="KIG32" s="17"/>
      <c r="KIH32" s="17"/>
      <c r="KII32" s="17"/>
      <c r="KIJ32" s="17"/>
      <c r="KIK32" s="17"/>
      <c r="KIL32" s="17"/>
      <c r="KIM32" s="17"/>
      <c r="KIN32" s="17"/>
      <c r="KIO32" s="17"/>
      <c r="KIP32" s="17"/>
      <c r="KIQ32" s="17"/>
      <c r="KIR32" s="17"/>
      <c r="KIS32" s="17"/>
      <c r="KIT32" s="17"/>
      <c r="KIU32" s="17"/>
      <c r="KIV32" s="17"/>
      <c r="KIW32" s="17"/>
      <c r="KIX32" s="17"/>
      <c r="KIY32" s="17"/>
      <c r="KIZ32" s="17"/>
      <c r="KJA32" s="17"/>
      <c r="KJB32" s="17"/>
      <c r="KJC32" s="17"/>
      <c r="KJD32" s="17"/>
      <c r="KJE32" s="17"/>
      <c r="KJF32" s="17"/>
      <c r="KJG32" s="17"/>
      <c r="KJH32" s="17"/>
      <c r="KJI32" s="17"/>
      <c r="KJJ32" s="17"/>
      <c r="KJK32" s="17"/>
      <c r="KJL32" s="17"/>
      <c r="KJM32" s="17"/>
      <c r="KJN32" s="17"/>
      <c r="KJO32" s="17"/>
      <c r="KJP32" s="17"/>
      <c r="KJQ32" s="17"/>
      <c r="KJR32" s="17"/>
      <c r="KJS32" s="17"/>
      <c r="KJT32" s="17"/>
      <c r="KJU32" s="17"/>
      <c r="KJV32" s="17"/>
      <c r="KJW32" s="17"/>
      <c r="KJX32" s="17"/>
      <c r="KJY32" s="17"/>
      <c r="KJZ32" s="17"/>
      <c r="KKA32" s="17"/>
      <c r="KKB32" s="17"/>
      <c r="KKC32" s="17"/>
      <c r="KKD32" s="17"/>
      <c r="KKE32" s="17"/>
      <c r="KKF32" s="17"/>
      <c r="KKG32" s="17"/>
      <c r="KKH32" s="17"/>
      <c r="KKI32" s="17"/>
      <c r="KKJ32" s="17"/>
      <c r="KKK32" s="17"/>
      <c r="KKL32" s="17"/>
      <c r="KKM32" s="17"/>
      <c r="KKN32" s="17"/>
      <c r="KKO32" s="17"/>
      <c r="KKP32" s="17"/>
      <c r="KKQ32" s="17"/>
      <c r="KKR32" s="17"/>
      <c r="KKS32" s="17"/>
      <c r="KKT32" s="17"/>
      <c r="KKU32" s="17"/>
      <c r="KKV32" s="17"/>
      <c r="KKW32" s="17"/>
      <c r="KKX32" s="17"/>
      <c r="KKY32" s="17"/>
      <c r="KKZ32" s="17"/>
      <c r="KLA32" s="17"/>
      <c r="KLB32" s="17"/>
      <c r="KLC32" s="17"/>
      <c r="KLD32" s="17"/>
      <c r="KLE32" s="17"/>
      <c r="KLF32" s="17"/>
      <c r="KLG32" s="17"/>
      <c r="KLH32" s="17"/>
      <c r="KLI32" s="17"/>
      <c r="KLJ32" s="17"/>
      <c r="KLK32" s="17"/>
      <c r="KLL32" s="17"/>
      <c r="KLM32" s="17"/>
      <c r="KLN32" s="17"/>
      <c r="KLO32" s="17"/>
      <c r="KLP32" s="17"/>
      <c r="KLQ32" s="17"/>
      <c r="KLR32" s="17"/>
      <c r="KLS32" s="17"/>
      <c r="KLT32" s="17"/>
      <c r="KLU32" s="17"/>
      <c r="KLV32" s="17"/>
      <c r="KLW32" s="17"/>
      <c r="KLX32" s="17"/>
      <c r="KLY32" s="17"/>
      <c r="KLZ32" s="17"/>
      <c r="KMA32" s="17"/>
      <c r="KMB32" s="17"/>
      <c r="KMC32" s="17"/>
      <c r="KMD32" s="17"/>
      <c r="KME32" s="17"/>
      <c r="KMF32" s="17"/>
      <c r="KMG32" s="17"/>
      <c r="KMH32" s="17"/>
      <c r="KMI32" s="17"/>
      <c r="KMJ32" s="17"/>
      <c r="KMK32" s="17"/>
      <c r="KML32" s="17"/>
      <c r="KMM32" s="17"/>
      <c r="KMN32" s="17"/>
      <c r="KMO32" s="17"/>
      <c r="KMP32" s="17"/>
      <c r="KMQ32" s="17"/>
      <c r="KMR32" s="17"/>
      <c r="KMS32" s="17"/>
      <c r="KMT32" s="17"/>
      <c r="KMU32" s="17"/>
      <c r="KMV32" s="17"/>
      <c r="KMW32" s="17"/>
      <c r="KMX32" s="17"/>
      <c r="KMY32" s="17"/>
      <c r="KMZ32" s="17"/>
      <c r="KNA32" s="17"/>
      <c r="KNB32" s="17"/>
      <c r="KNC32" s="17"/>
      <c r="KND32" s="17"/>
      <c r="KNE32" s="17"/>
      <c r="KNF32" s="17"/>
      <c r="KNG32" s="17"/>
      <c r="KNH32" s="17"/>
      <c r="KNI32" s="17"/>
      <c r="KNJ32" s="17"/>
      <c r="KNK32" s="17"/>
      <c r="KNL32" s="17"/>
      <c r="KNM32" s="17"/>
      <c r="KNN32" s="17"/>
      <c r="KNO32" s="17"/>
      <c r="KNP32" s="17"/>
      <c r="KNQ32" s="17"/>
      <c r="KNR32" s="17"/>
      <c r="KNS32" s="17"/>
      <c r="KNT32" s="17"/>
      <c r="KNU32" s="17"/>
      <c r="KNV32" s="17"/>
      <c r="KNW32" s="17"/>
      <c r="KNX32" s="17"/>
      <c r="KNY32" s="17"/>
      <c r="KNZ32" s="17"/>
      <c r="KOA32" s="17"/>
      <c r="KOB32" s="17"/>
      <c r="KOC32" s="17"/>
      <c r="KOD32" s="17"/>
      <c r="KOE32" s="17"/>
      <c r="KOF32" s="17"/>
      <c r="KOG32" s="17"/>
      <c r="KOH32" s="17"/>
      <c r="KOI32" s="17"/>
      <c r="KOJ32" s="17"/>
      <c r="KOK32" s="17"/>
      <c r="KOL32" s="17"/>
      <c r="KOM32" s="17"/>
      <c r="KON32" s="17"/>
      <c r="KOO32" s="17"/>
      <c r="KOP32" s="17"/>
      <c r="KOQ32" s="17"/>
      <c r="KOR32" s="17"/>
      <c r="KOS32" s="17"/>
      <c r="KOT32" s="17"/>
      <c r="KOU32" s="17"/>
      <c r="KOV32" s="17"/>
      <c r="KOW32" s="17"/>
      <c r="KOX32" s="17"/>
      <c r="KOY32" s="17"/>
      <c r="KOZ32" s="17"/>
      <c r="KPA32" s="17"/>
      <c r="KPB32" s="17"/>
      <c r="KPC32" s="17"/>
      <c r="KPD32" s="17"/>
      <c r="KPE32" s="17"/>
      <c r="KPF32" s="17"/>
      <c r="KPG32" s="17"/>
      <c r="KPH32" s="17"/>
      <c r="KPI32" s="17"/>
      <c r="KPJ32" s="17"/>
      <c r="KPK32" s="17"/>
      <c r="KPL32" s="17"/>
      <c r="KPM32" s="17"/>
      <c r="KPN32" s="17"/>
      <c r="KPO32" s="17"/>
      <c r="KPP32" s="17"/>
      <c r="KPQ32" s="17"/>
      <c r="KPR32" s="17"/>
      <c r="KPS32" s="17"/>
      <c r="KPT32" s="17"/>
      <c r="KPU32" s="17"/>
      <c r="KPV32" s="17"/>
      <c r="KPW32" s="17"/>
      <c r="KPX32" s="17"/>
      <c r="KPY32" s="17"/>
      <c r="KPZ32" s="17"/>
      <c r="KQA32" s="17"/>
      <c r="KQB32" s="17"/>
      <c r="KQC32" s="17"/>
      <c r="KQD32" s="17"/>
      <c r="KQE32" s="17"/>
      <c r="KQF32" s="17"/>
      <c r="KQG32" s="17"/>
      <c r="KQH32" s="17"/>
      <c r="KQI32" s="17"/>
      <c r="KQJ32" s="17"/>
      <c r="KQK32" s="17"/>
      <c r="KQL32" s="17"/>
      <c r="KQM32" s="17"/>
      <c r="KQN32" s="17"/>
      <c r="KQO32" s="17"/>
      <c r="KQP32" s="17"/>
      <c r="KQQ32" s="17"/>
      <c r="KQR32" s="17"/>
      <c r="KQS32" s="17"/>
      <c r="KQT32" s="17"/>
      <c r="KQU32" s="17"/>
      <c r="KQV32" s="17"/>
      <c r="KQW32" s="17"/>
      <c r="KQX32" s="17"/>
      <c r="KQY32" s="17"/>
      <c r="KQZ32" s="17"/>
      <c r="KRA32" s="17"/>
      <c r="KRB32" s="17"/>
      <c r="KRC32" s="17"/>
      <c r="KRD32" s="17"/>
      <c r="KRE32" s="17"/>
      <c r="KRF32" s="17"/>
      <c r="KRG32" s="17"/>
      <c r="KRH32" s="17"/>
      <c r="KRI32" s="17"/>
      <c r="KRJ32" s="17"/>
      <c r="KRK32" s="17"/>
      <c r="KRL32" s="17"/>
      <c r="KRM32" s="17"/>
      <c r="KRN32" s="17"/>
      <c r="KRO32" s="17"/>
      <c r="KRP32" s="17"/>
      <c r="KRQ32" s="17"/>
      <c r="KRR32" s="17"/>
      <c r="KRS32" s="17"/>
      <c r="KRT32" s="17"/>
      <c r="KRU32" s="17"/>
      <c r="KRV32" s="17"/>
      <c r="KRW32" s="17"/>
      <c r="KRX32" s="17"/>
      <c r="KRY32" s="17"/>
      <c r="KRZ32" s="17"/>
      <c r="KSA32" s="17"/>
      <c r="KSB32" s="17"/>
      <c r="KSC32" s="17"/>
      <c r="KSD32" s="17"/>
      <c r="KSE32" s="17"/>
      <c r="KSF32" s="17"/>
      <c r="KSG32" s="17"/>
      <c r="KSH32" s="17"/>
      <c r="KSI32" s="17"/>
      <c r="KSJ32" s="17"/>
      <c r="KSK32" s="17"/>
      <c r="KSL32" s="17"/>
      <c r="KSM32" s="17"/>
      <c r="KSN32" s="17"/>
      <c r="KSO32" s="17"/>
      <c r="KSP32" s="17"/>
      <c r="KSQ32" s="17"/>
      <c r="KSR32" s="17"/>
      <c r="KSS32" s="17"/>
      <c r="KST32" s="17"/>
      <c r="KSU32" s="17"/>
      <c r="KSV32" s="17"/>
      <c r="KSW32" s="17"/>
      <c r="KSX32" s="17"/>
      <c r="KSY32" s="17"/>
      <c r="KSZ32" s="17"/>
      <c r="KTA32" s="17"/>
      <c r="KTB32" s="17"/>
      <c r="KTC32" s="17"/>
      <c r="KTD32" s="17"/>
      <c r="KTE32" s="17"/>
      <c r="KTF32" s="17"/>
      <c r="KTG32" s="17"/>
      <c r="KTH32" s="17"/>
      <c r="KTI32" s="17"/>
      <c r="KTJ32" s="17"/>
      <c r="KTK32" s="17"/>
      <c r="KTL32" s="17"/>
      <c r="KTM32" s="17"/>
      <c r="KTN32" s="17"/>
      <c r="KTO32" s="17"/>
      <c r="KTP32" s="17"/>
      <c r="KTQ32" s="17"/>
      <c r="KTR32" s="17"/>
      <c r="KTS32" s="17"/>
      <c r="KTT32" s="17"/>
      <c r="KTU32" s="17"/>
      <c r="KTV32" s="17"/>
      <c r="KTW32" s="17"/>
      <c r="KTX32" s="17"/>
      <c r="KTY32" s="17"/>
      <c r="KTZ32" s="17"/>
      <c r="KUA32" s="17"/>
      <c r="KUB32" s="17"/>
      <c r="KUC32" s="17"/>
      <c r="KUD32" s="17"/>
      <c r="KUE32" s="17"/>
      <c r="KUF32" s="17"/>
      <c r="KUG32" s="17"/>
      <c r="KUH32" s="17"/>
      <c r="KUI32" s="17"/>
      <c r="KUJ32" s="17"/>
      <c r="KUK32" s="17"/>
      <c r="KUL32" s="17"/>
      <c r="KUM32" s="17"/>
      <c r="KUN32" s="17"/>
      <c r="KUO32" s="17"/>
      <c r="KUP32" s="17"/>
      <c r="KUQ32" s="17"/>
      <c r="KUR32" s="17"/>
      <c r="KUS32" s="17"/>
      <c r="KUT32" s="17"/>
      <c r="KUU32" s="17"/>
      <c r="KUV32" s="17"/>
      <c r="KUW32" s="17"/>
      <c r="KUX32" s="17"/>
      <c r="KUY32" s="17"/>
      <c r="KUZ32" s="17"/>
      <c r="KVA32" s="17"/>
      <c r="KVB32" s="17"/>
      <c r="KVC32" s="17"/>
      <c r="KVD32" s="17"/>
      <c r="KVE32" s="17"/>
      <c r="KVF32" s="17"/>
      <c r="KVG32" s="17"/>
      <c r="KVH32" s="17"/>
      <c r="KVI32" s="17"/>
      <c r="KVJ32" s="17"/>
      <c r="KVK32" s="17"/>
      <c r="KVL32" s="17"/>
      <c r="KVM32" s="17"/>
      <c r="KVN32" s="17"/>
      <c r="KVO32" s="17"/>
      <c r="KVP32" s="17"/>
      <c r="KVQ32" s="17"/>
      <c r="KVR32" s="17"/>
      <c r="KVS32" s="17"/>
      <c r="KVT32" s="17"/>
      <c r="KVU32" s="17"/>
      <c r="KVV32" s="17"/>
      <c r="KVW32" s="17"/>
      <c r="KVX32" s="17"/>
      <c r="KVY32" s="17"/>
      <c r="KVZ32" s="17"/>
      <c r="KWA32" s="17"/>
      <c r="KWB32" s="17"/>
      <c r="KWC32" s="17"/>
      <c r="KWD32" s="17"/>
      <c r="KWE32" s="17"/>
      <c r="KWF32" s="17"/>
      <c r="KWG32" s="17"/>
      <c r="KWH32" s="17"/>
      <c r="KWI32" s="17"/>
      <c r="KWJ32" s="17"/>
      <c r="KWK32" s="17"/>
      <c r="KWL32" s="17"/>
      <c r="KWM32" s="17"/>
      <c r="KWN32" s="17"/>
      <c r="KWO32" s="17"/>
      <c r="KWP32" s="17"/>
      <c r="KWQ32" s="17"/>
      <c r="KWR32" s="17"/>
      <c r="KWS32" s="17"/>
      <c r="KWT32" s="17"/>
      <c r="KWU32" s="17"/>
      <c r="KWV32" s="17"/>
      <c r="KWW32" s="17"/>
      <c r="KWX32" s="17"/>
      <c r="KWY32" s="17"/>
      <c r="KWZ32" s="17"/>
      <c r="KXA32" s="17"/>
      <c r="KXB32" s="17"/>
      <c r="KXC32" s="17"/>
      <c r="KXD32" s="17"/>
      <c r="KXE32" s="17"/>
      <c r="KXF32" s="17"/>
      <c r="KXG32" s="17"/>
      <c r="KXH32" s="17"/>
      <c r="KXI32" s="17"/>
      <c r="KXJ32" s="17"/>
      <c r="KXK32" s="17"/>
      <c r="KXL32" s="17"/>
      <c r="KXM32" s="17"/>
      <c r="KXN32" s="17"/>
      <c r="KXO32" s="17"/>
      <c r="KXP32" s="17"/>
      <c r="KXQ32" s="17"/>
      <c r="KXR32" s="17"/>
      <c r="KXS32" s="17"/>
      <c r="KXT32" s="17"/>
      <c r="KXU32" s="17"/>
      <c r="KXV32" s="17"/>
      <c r="KXW32" s="17"/>
      <c r="KXX32" s="17"/>
      <c r="KXY32" s="17"/>
      <c r="KXZ32" s="17"/>
      <c r="KYA32" s="17"/>
      <c r="KYB32" s="17"/>
      <c r="KYC32" s="17"/>
      <c r="KYD32" s="17"/>
      <c r="KYE32" s="17"/>
      <c r="KYF32" s="17"/>
      <c r="KYG32" s="17"/>
      <c r="KYH32" s="17"/>
      <c r="KYI32" s="17"/>
      <c r="KYJ32" s="17"/>
      <c r="KYK32" s="17"/>
      <c r="KYL32" s="17"/>
      <c r="KYM32" s="17"/>
      <c r="KYN32" s="17"/>
      <c r="KYO32" s="17"/>
      <c r="KYP32" s="17"/>
      <c r="KYQ32" s="17"/>
      <c r="KYR32" s="17"/>
      <c r="KYS32" s="17"/>
      <c r="KYT32" s="17"/>
      <c r="KYU32" s="17"/>
      <c r="KYV32" s="17"/>
      <c r="KYW32" s="17"/>
      <c r="KYX32" s="17"/>
      <c r="KYY32" s="17"/>
      <c r="KYZ32" s="17"/>
      <c r="KZA32" s="17"/>
      <c r="KZB32" s="17"/>
      <c r="KZC32" s="17"/>
      <c r="KZD32" s="17"/>
      <c r="KZE32" s="17"/>
      <c r="KZF32" s="17"/>
      <c r="KZG32" s="17"/>
      <c r="KZH32" s="17"/>
      <c r="KZI32" s="17"/>
      <c r="KZJ32" s="17"/>
      <c r="KZK32" s="17"/>
      <c r="KZL32" s="17"/>
      <c r="KZM32" s="17"/>
      <c r="KZN32" s="17"/>
      <c r="KZO32" s="17"/>
      <c r="KZP32" s="17"/>
      <c r="KZQ32" s="17"/>
      <c r="KZR32" s="17"/>
      <c r="KZS32" s="17"/>
      <c r="KZT32" s="17"/>
      <c r="KZU32" s="17"/>
      <c r="KZV32" s="17"/>
      <c r="KZW32" s="17"/>
      <c r="KZX32" s="17"/>
      <c r="KZY32" s="17"/>
      <c r="KZZ32" s="17"/>
      <c r="LAA32" s="17"/>
      <c r="LAB32" s="17"/>
      <c r="LAC32" s="17"/>
      <c r="LAD32" s="17"/>
      <c r="LAE32" s="17"/>
      <c r="LAF32" s="17"/>
      <c r="LAG32" s="17"/>
      <c r="LAH32" s="17"/>
      <c r="LAI32" s="17"/>
      <c r="LAJ32" s="17"/>
      <c r="LAK32" s="17"/>
      <c r="LAL32" s="17"/>
      <c r="LAM32" s="17"/>
      <c r="LAN32" s="17"/>
      <c r="LAO32" s="17"/>
      <c r="LAP32" s="17"/>
      <c r="LAQ32" s="17"/>
      <c r="LAR32" s="17"/>
      <c r="LAS32" s="17"/>
      <c r="LAT32" s="17"/>
      <c r="LAU32" s="17"/>
      <c r="LAV32" s="17"/>
      <c r="LAW32" s="17"/>
      <c r="LAX32" s="17"/>
      <c r="LAY32" s="17"/>
      <c r="LAZ32" s="17"/>
      <c r="LBA32" s="17"/>
      <c r="LBB32" s="17"/>
      <c r="LBC32" s="17"/>
      <c r="LBD32" s="17"/>
      <c r="LBE32" s="17"/>
      <c r="LBF32" s="17"/>
      <c r="LBG32" s="17"/>
      <c r="LBH32" s="17"/>
      <c r="LBI32" s="17"/>
      <c r="LBJ32" s="17"/>
      <c r="LBK32" s="17"/>
      <c r="LBL32" s="17"/>
      <c r="LBM32" s="17"/>
      <c r="LBN32" s="17"/>
      <c r="LBO32" s="17"/>
      <c r="LBP32" s="17"/>
      <c r="LBQ32" s="17"/>
      <c r="LBR32" s="17"/>
      <c r="LBS32" s="17"/>
      <c r="LBT32" s="17"/>
      <c r="LBU32" s="17"/>
      <c r="LBV32" s="17"/>
      <c r="LBW32" s="17"/>
      <c r="LBX32" s="17"/>
      <c r="LBY32" s="17"/>
      <c r="LBZ32" s="17"/>
      <c r="LCA32" s="17"/>
      <c r="LCB32" s="17"/>
      <c r="LCC32" s="17"/>
      <c r="LCD32" s="17"/>
      <c r="LCE32" s="17"/>
      <c r="LCF32" s="17"/>
      <c r="LCG32" s="17"/>
      <c r="LCH32" s="17"/>
      <c r="LCI32" s="17"/>
      <c r="LCJ32" s="17"/>
      <c r="LCK32" s="17"/>
      <c r="LCL32" s="17"/>
      <c r="LCM32" s="17"/>
      <c r="LCN32" s="17"/>
      <c r="LCO32" s="17"/>
      <c r="LCP32" s="17"/>
      <c r="LCQ32" s="17"/>
      <c r="LCR32" s="17"/>
      <c r="LCS32" s="17"/>
      <c r="LCT32" s="17"/>
      <c r="LCU32" s="17"/>
      <c r="LCV32" s="17"/>
      <c r="LCW32" s="17"/>
      <c r="LCX32" s="17"/>
      <c r="LCY32" s="17"/>
      <c r="LCZ32" s="17"/>
      <c r="LDA32" s="17"/>
      <c r="LDB32" s="17"/>
      <c r="LDC32" s="17"/>
      <c r="LDD32" s="17"/>
      <c r="LDE32" s="17"/>
      <c r="LDF32" s="17"/>
      <c r="LDG32" s="17"/>
      <c r="LDH32" s="17"/>
      <c r="LDI32" s="17"/>
      <c r="LDJ32" s="17"/>
      <c r="LDK32" s="17"/>
      <c r="LDL32" s="17"/>
      <c r="LDM32" s="17"/>
      <c r="LDN32" s="17"/>
      <c r="LDO32" s="17"/>
      <c r="LDP32" s="17"/>
      <c r="LDQ32" s="17"/>
      <c r="LDR32" s="17"/>
      <c r="LDS32" s="17"/>
      <c r="LDT32" s="17"/>
      <c r="LDU32" s="17"/>
      <c r="LDV32" s="17"/>
      <c r="LDW32" s="17"/>
      <c r="LDX32" s="17"/>
      <c r="LDY32" s="17"/>
      <c r="LDZ32" s="17"/>
      <c r="LEA32" s="17"/>
      <c r="LEB32" s="17"/>
      <c r="LEC32" s="17"/>
      <c r="LED32" s="17"/>
      <c r="LEE32" s="17"/>
      <c r="LEF32" s="17"/>
      <c r="LEG32" s="17"/>
      <c r="LEH32" s="17"/>
      <c r="LEI32" s="17"/>
      <c r="LEJ32" s="17"/>
      <c r="LEK32" s="17"/>
      <c r="LEL32" s="17"/>
      <c r="LEM32" s="17"/>
      <c r="LEN32" s="17"/>
      <c r="LEO32" s="17"/>
      <c r="LEP32" s="17"/>
      <c r="LEQ32" s="17"/>
      <c r="LER32" s="17"/>
      <c r="LES32" s="17"/>
      <c r="LET32" s="17"/>
      <c r="LEU32" s="17"/>
      <c r="LEV32" s="17"/>
      <c r="LEW32" s="17"/>
      <c r="LEX32" s="17"/>
      <c r="LEY32" s="17"/>
      <c r="LEZ32" s="17"/>
      <c r="LFA32" s="17"/>
      <c r="LFB32" s="17"/>
      <c r="LFC32" s="17"/>
      <c r="LFD32" s="17"/>
      <c r="LFE32" s="17"/>
      <c r="LFF32" s="17"/>
      <c r="LFG32" s="17"/>
      <c r="LFH32" s="17"/>
      <c r="LFI32" s="17"/>
      <c r="LFJ32" s="17"/>
      <c r="LFK32" s="17"/>
      <c r="LFL32" s="17"/>
      <c r="LFM32" s="17"/>
      <c r="LFN32" s="17"/>
      <c r="LFO32" s="17"/>
      <c r="LFP32" s="17"/>
      <c r="LFQ32" s="17"/>
      <c r="LFR32" s="17"/>
      <c r="LFS32" s="17"/>
      <c r="LFT32" s="17"/>
      <c r="LFU32" s="17"/>
      <c r="LFV32" s="17"/>
      <c r="LFW32" s="17"/>
      <c r="LFX32" s="17"/>
      <c r="LFY32" s="17"/>
      <c r="LFZ32" s="17"/>
      <c r="LGA32" s="17"/>
      <c r="LGB32" s="17"/>
      <c r="LGC32" s="17"/>
      <c r="LGD32" s="17"/>
      <c r="LGE32" s="17"/>
      <c r="LGF32" s="17"/>
      <c r="LGG32" s="17"/>
      <c r="LGH32" s="17"/>
      <c r="LGI32" s="17"/>
      <c r="LGJ32" s="17"/>
      <c r="LGK32" s="17"/>
      <c r="LGL32" s="17"/>
      <c r="LGM32" s="17"/>
      <c r="LGN32" s="17"/>
      <c r="LGO32" s="17"/>
      <c r="LGP32" s="17"/>
      <c r="LGQ32" s="17"/>
      <c r="LGR32" s="17"/>
      <c r="LGS32" s="17"/>
      <c r="LGT32" s="17"/>
      <c r="LGU32" s="17"/>
      <c r="LGV32" s="17"/>
      <c r="LGW32" s="17"/>
      <c r="LGX32" s="17"/>
      <c r="LGY32" s="17"/>
      <c r="LGZ32" s="17"/>
      <c r="LHA32" s="17"/>
      <c r="LHB32" s="17"/>
      <c r="LHC32" s="17"/>
      <c r="LHD32" s="17"/>
      <c r="LHE32" s="17"/>
      <c r="LHF32" s="17"/>
      <c r="LHG32" s="17"/>
      <c r="LHH32" s="17"/>
      <c r="LHI32" s="17"/>
      <c r="LHJ32" s="17"/>
      <c r="LHK32" s="17"/>
      <c r="LHL32" s="17"/>
      <c r="LHM32" s="17"/>
      <c r="LHN32" s="17"/>
      <c r="LHO32" s="17"/>
      <c r="LHP32" s="17"/>
      <c r="LHQ32" s="17"/>
      <c r="LHR32" s="17"/>
      <c r="LHS32" s="17"/>
      <c r="LHT32" s="17"/>
      <c r="LHU32" s="17"/>
      <c r="LHV32" s="17"/>
      <c r="LHW32" s="17"/>
      <c r="LHX32" s="17"/>
      <c r="LHY32" s="17"/>
      <c r="LHZ32" s="17"/>
      <c r="LIA32" s="17"/>
      <c r="LIB32" s="17"/>
      <c r="LIC32" s="17"/>
      <c r="LID32" s="17"/>
      <c r="LIE32" s="17"/>
      <c r="LIF32" s="17"/>
      <c r="LIG32" s="17"/>
      <c r="LIH32" s="17"/>
      <c r="LII32" s="17"/>
      <c r="LIJ32" s="17"/>
      <c r="LIK32" s="17"/>
      <c r="LIL32" s="17"/>
      <c r="LIM32" s="17"/>
      <c r="LIN32" s="17"/>
      <c r="LIO32" s="17"/>
      <c r="LIP32" s="17"/>
      <c r="LIQ32" s="17"/>
      <c r="LIR32" s="17"/>
      <c r="LIS32" s="17"/>
      <c r="LIT32" s="17"/>
      <c r="LIU32" s="17"/>
      <c r="LIV32" s="17"/>
      <c r="LIW32" s="17"/>
      <c r="LIX32" s="17"/>
      <c r="LIY32" s="17"/>
      <c r="LIZ32" s="17"/>
      <c r="LJA32" s="17"/>
      <c r="LJB32" s="17"/>
      <c r="LJC32" s="17"/>
      <c r="LJD32" s="17"/>
      <c r="LJE32" s="17"/>
      <c r="LJF32" s="17"/>
      <c r="LJG32" s="17"/>
      <c r="LJH32" s="17"/>
      <c r="LJI32" s="17"/>
      <c r="LJJ32" s="17"/>
      <c r="LJK32" s="17"/>
      <c r="LJL32" s="17"/>
      <c r="LJM32" s="17"/>
      <c r="LJN32" s="17"/>
      <c r="LJO32" s="17"/>
      <c r="LJP32" s="17"/>
      <c r="LJQ32" s="17"/>
      <c r="LJR32" s="17"/>
      <c r="LJS32" s="17"/>
      <c r="LJT32" s="17"/>
      <c r="LJU32" s="17"/>
      <c r="LJV32" s="17"/>
      <c r="LJW32" s="17"/>
      <c r="LJX32" s="17"/>
      <c r="LJY32" s="17"/>
      <c r="LJZ32" s="17"/>
      <c r="LKA32" s="17"/>
      <c r="LKB32" s="17"/>
      <c r="LKC32" s="17"/>
      <c r="LKD32" s="17"/>
      <c r="LKE32" s="17"/>
      <c r="LKF32" s="17"/>
      <c r="LKG32" s="17"/>
      <c r="LKH32" s="17"/>
      <c r="LKI32" s="17"/>
      <c r="LKJ32" s="17"/>
      <c r="LKK32" s="17"/>
      <c r="LKL32" s="17"/>
      <c r="LKM32" s="17"/>
      <c r="LKN32" s="17"/>
      <c r="LKO32" s="17"/>
      <c r="LKP32" s="17"/>
      <c r="LKQ32" s="17"/>
      <c r="LKR32" s="17"/>
      <c r="LKS32" s="17"/>
      <c r="LKT32" s="17"/>
      <c r="LKU32" s="17"/>
      <c r="LKV32" s="17"/>
      <c r="LKW32" s="17"/>
      <c r="LKX32" s="17"/>
      <c r="LKY32" s="17"/>
      <c r="LKZ32" s="17"/>
      <c r="LLA32" s="17"/>
      <c r="LLB32" s="17"/>
      <c r="LLC32" s="17"/>
      <c r="LLD32" s="17"/>
      <c r="LLE32" s="17"/>
      <c r="LLF32" s="17"/>
      <c r="LLG32" s="17"/>
      <c r="LLH32" s="17"/>
      <c r="LLI32" s="17"/>
      <c r="LLJ32" s="17"/>
      <c r="LLK32" s="17"/>
      <c r="LLL32" s="17"/>
      <c r="LLM32" s="17"/>
      <c r="LLN32" s="17"/>
      <c r="LLO32" s="17"/>
      <c r="LLP32" s="17"/>
      <c r="LLQ32" s="17"/>
      <c r="LLR32" s="17"/>
      <c r="LLS32" s="17"/>
      <c r="LLT32" s="17"/>
      <c r="LLU32" s="17"/>
      <c r="LLV32" s="17"/>
      <c r="LLW32" s="17"/>
      <c r="LLX32" s="17"/>
      <c r="LLY32" s="17"/>
      <c r="LLZ32" s="17"/>
      <c r="LMA32" s="17"/>
      <c r="LMB32" s="17"/>
      <c r="LMC32" s="17"/>
      <c r="LMD32" s="17"/>
      <c r="LME32" s="17"/>
      <c r="LMF32" s="17"/>
      <c r="LMG32" s="17"/>
      <c r="LMH32" s="17"/>
      <c r="LMI32" s="17"/>
      <c r="LMJ32" s="17"/>
      <c r="LMK32" s="17"/>
      <c r="LML32" s="17"/>
      <c r="LMM32" s="17"/>
      <c r="LMN32" s="17"/>
      <c r="LMO32" s="17"/>
      <c r="LMP32" s="17"/>
      <c r="LMQ32" s="17"/>
      <c r="LMR32" s="17"/>
      <c r="LMS32" s="17"/>
      <c r="LMT32" s="17"/>
      <c r="LMU32" s="17"/>
      <c r="LMV32" s="17"/>
      <c r="LMW32" s="17"/>
      <c r="LMX32" s="17"/>
      <c r="LMY32" s="17"/>
      <c r="LMZ32" s="17"/>
      <c r="LNA32" s="17"/>
      <c r="LNB32" s="17"/>
      <c r="LNC32" s="17"/>
      <c r="LND32" s="17"/>
      <c r="LNE32" s="17"/>
      <c r="LNF32" s="17"/>
      <c r="LNG32" s="17"/>
      <c r="LNH32" s="17"/>
      <c r="LNI32" s="17"/>
      <c r="LNJ32" s="17"/>
      <c r="LNK32" s="17"/>
      <c r="LNL32" s="17"/>
      <c r="LNM32" s="17"/>
      <c r="LNN32" s="17"/>
      <c r="LNO32" s="17"/>
      <c r="LNP32" s="17"/>
      <c r="LNQ32" s="17"/>
      <c r="LNR32" s="17"/>
      <c r="LNS32" s="17"/>
      <c r="LNT32" s="17"/>
      <c r="LNU32" s="17"/>
      <c r="LNV32" s="17"/>
      <c r="LNW32" s="17"/>
      <c r="LNX32" s="17"/>
      <c r="LNY32" s="17"/>
      <c r="LNZ32" s="17"/>
      <c r="LOA32" s="17"/>
      <c r="LOB32" s="17"/>
      <c r="LOC32" s="17"/>
      <c r="LOD32" s="17"/>
      <c r="LOE32" s="17"/>
      <c r="LOF32" s="17"/>
      <c r="LOG32" s="17"/>
      <c r="LOH32" s="17"/>
      <c r="LOI32" s="17"/>
      <c r="LOJ32" s="17"/>
      <c r="LOK32" s="17"/>
      <c r="LOL32" s="17"/>
      <c r="LOM32" s="17"/>
      <c r="LON32" s="17"/>
      <c r="LOO32" s="17"/>
      <c r="LOP32" s="17"/>
      <c r="LOQ32" s="17"/>
      <c r="LOR32" s="17"/>
      <c r="LOS32" s="17"/>
      <c r="LOT32" s="17"/>
      <c r="LOU32" s="17"/>
      <c r="LOV32" s="17"/>
      <c r="LOW32" s="17"/>
      <c r="LOX32" s="17"/>
      <c r="LOY32" s="17"/>
      <c r="LOZ32" s="17"/>
      <c r="LPA32" s="17"/>
      <c r="LPB32" s="17"/>
      <c r="LPC32" s="17"/>
      <c r="LPD32" s="17"/>
      <c r="LPE32" s="17"/>
      <c r="LPF32" s="17"/>
      <c r="LPG32" s="17"/>
      <c r="LPH32" s="17"/>
      <c r="LPI32" s="17"/>
      <c r="LPJ32" s="17"/>
      <c r="LPK32" s="17"/>
      <c r="LPL32" s="17"/>
      <c r="LPM32" s="17"/>
      <c r="LPN32" s="17"/>
      <c r="LPO32" s="17"/>
      <c r="LPP32" s="17"/>
      <c r="LPQ32" s="17"/>
      <c r="LPR32" s="17"/>
      <c r="LPS32" s="17"/>
      <c r="LPT32" s="17"/>
      <c r="LPU32" s="17"/>
      <c r="LPV32" s="17"/>
      <c r="LPW32" s="17"/>
      <c r="LPX32" s="17"/>
      <c r="LPY32" s="17"/>
      <c r="LPZ32" s="17"/>
      <c r="LQA32" s="17"/>
      <c r="LQB32" s="17"/>
      <c r="LQC32" s="17"/>
      <c r="LQD32" s="17"/>
      <c r="LQE32" s="17"/>
      <c r="LQF32" s="17"/>
      <c r="LQG32" s="17"/>
      <c r="LQH32" s="17"/>
      <c r="LQI32" s="17"/>
      <c r="LQJ32" s="17"/>
      <c r="LQK32" s="17"/>
      <c r="LQL32" s="17"/>
      <c r="LQM32" s="17"/>
      <c r="LQN32" s="17"/>
      <c r="LQO32" s="17"/>
      <c r="LQP32" s="17"/>
      <c r="LQQ32" s="17"/>
      <c r="LQR32" s="17"/>
      <c r="LQS32" s="17"/>
      <c r="LQT32" s="17"/>
      <c r="LQU32" s="17"/>
      <c r="LQV32" s="17"/>
      <c r="LQW32" s="17"/>
      <c r="LQX32" s="17"/>
      <c r="LQY32" s="17"/>
      <c r="LQZ32" s="17"/>
      <c r="LRA32" s="17"/>
      <c r="LRB32" s="17"/>
      <c r="LRC32" s="17"/>
      <c r="LRD32" s="17"/>
      <c r="LRE32" s="17"/>
      <c r="LRF32" s="17"/>
      <c r="LRG32" s="17"/>
      <c r="LRH32" s="17"/>
      <c r="LRI32" s="17"/>
      <c r="LRJ32" s="17"/>
      <c r="LRK32" s="17"/>
      <c r="LRL32" s="17"/>
      <c r="LRM32" s="17"/>
      <c r="LRN32" s="17"/>
      <c r="LRO32" s="17"/>
      <c r="LRP32" s="17"/>
      <c r="LRQ32" s="17"/>
      <c r="LRR32" s="17"/>
      <c r="LRS32" s="17"/>
      <c r="LRT32" s="17"/>
      <c r="LRU32" s="17"/>
      <c r="LRV32" s="17"/>
      <c r="LRW32" s="17"/>
      <c r="LRX32" s="17"/>
      <c r="LRY32" s="17"/>
      <c r="LRZ32" s="17"/>
      <c r="LSA32" s="17"/>
      <c r="LSB32" s="17"/>
      <c r="LSC32" s="17"/>
      <c r="LSD32" s="17"/>
      <c r="LSE32" s="17"/>
      <c r="LSF32" s="17"/>
      <c r="LSG32" s="17"/>
      <c r="LSH32" s="17"/>
      <c r="LSI32" s="17"/>
      <c r="LSJ32" s="17"/>
      <c r="LSK32" s="17"/>
      <c r="LSL32" s="17"/>
      <c r="LSM32" s="17"/>
      <c r="LSN32" s="17"/>
      <c r="LSO32" s="17"/>
      <c r="LSP32" s="17"/>
      <c r="LSQ32" s="17"/>
      <c r="LSR32" s="17"/>
      <c r="LSS32" s="17"/>
      <c r="LST32" s="17"/>
      <c r="LSU32" s="17"/>
      <c r="LSV32" s="17"/>
      <c r="LSW32" s="17"/>
      <c r="LSX32" s="17"/>
      <c r="LSY32" s="17"/>
      <c r="LSZ32" s="17"/>
      <c r="LTA32" s="17"/>
      <c r="LTB32" s="17"/>
      <c r="LTC32" s="17"/>
      <c r="LTD32" s="17"/>
      <c r="LTE32" s="17"/>
      <c r="LTF32" s="17"/>
      <c r="LTG32" s="17"/>
      <c r="LTH32" s="17"/>
      <c r="LTI32" s="17"/>
      <c r="LTJ32" s="17"/>
      <c r="LTK32" s="17"/>
      <c r="LTL32" s="17"/>
      <c r="LTM32" s="17"/>
      <c r="LTN32" s="17"/>
      <c r="LTO32" s="17"/>
      <c r="LTP32" s="17"/>
      <c r="LTQ32" s="17"/>
      <c r="LTR32" s="17"/>
      <c r="LTS32" s="17"/>
      <c r="LTT32" s="17"/>
      <c r="LTU32" s="17"/>
      <c r="LTV32" s="17"/>
      <c r="LTW32" s="17"/>
      <c r="LTX32" s="17"/>
      <c r="LTY32" s="17"/>
      <c r="LTZ32" s="17"/>
      <c r="LUA32" s="17"/>
      <c r="LUB32" s="17"/>
      <c r="LUC32" s="17"/>
      <c r="LUD32" s="17"/>
      <c r="LUE32" s="17"/>
      <c r="LUF32" s="17"/>
      <c r="LUG32" s="17"/>
      <c r="LUH32" s="17"/>
      <c r="LUI32" s="17"/>
      <c r="LUJ32" s="17"/>
      <c r="LUK32" s="17"/>
      <c r="LUL32" s="17"/>
      <c r="LUM32" s="17"/>
      <c r="LUN32" s="17"/>
      <c r="LUO32" s="17"/>
      <c r="LUP32" s="17"/>
      <c r="LUQ32" s="17"/>
      <c r="LUR32" s="17"/>
      <c r="LUS32" s="17"/>
      <c r="LUT32" s="17"/>
      <c r="LUU32" s="17"/>
      <c r="LUV32" s="17"/>
      <c r="LUW32" s="17"/>
      <c r="LUX32" s="17"/>
      <c r="LUY32" s="17"/>
      <c r="LUZ32" s="17"/>
      <c r="LVA32" s="17"/>
      <c r="LVB32" s="17"/>
      <c r="LVC32" s="17"/>
      <c r="LVD32" s="17"/>
      <c r="LVE32" s="17"/>
      <c r="LVF32" s="17"/>
      <c r="LVG32" s="17"/>
      <c r="LVH32" s="17"/>
      <c r="LVI32" s="17"/>
      <c r="LVJ32" s="17"/>
      <c r="LVK32" s="17"/>
      <c r="LVL32" s="17"/>
      <c r="LVM32" s="17"/>
      <c r="LVN32" s="17"/>
      <c r="LVO32" s="17"/>
      <c r="LVP32" s="17"/>
      <c r="LVQ32" s="17"/>
      <c r="LVR32" s="17"/>
      <c r="LVS32" s="17"/>
      <c r="LVT32" s="17"/>
      <c r="LVU32" s="17"/>
      <c r="LVV32" s="17"/>
      <c r="LVW32" s="17"/>
      <c r="LVX32" s="17"/>
      <c r="LVY32" s="17"/>
      <c r="LVZ32" s="17"/>
      <c r="LWA32" s="17"/>
      <c r="LWB32" s="17"/>
      <c r="LWC32" s="17"/>
      <c r="LWD32" s="17"/>
      <c r="LWE32" s="17"/>
      <c r="LWF32" s="17"/>
      <c r="LWG32" s="17"/>
      <c r="LWH32" s="17"/>
      <c r="LWI32" s="17"/>
      <c r="LWJ32" s="17"/>
      <c r="LWK32" s="17"/>
      <c r="LWL32" s="17"/>
      <c r="LWM32" s="17"/>
      <c r="LWN32" s="17"/>
      <c r="LWO32" s="17"/>
      <c r="LWP32" s="17"/>
      <c r="LWQ32" s="17"/>
      <c r="LWR32" s="17"/>
      <c r="LWS32" s="17"/>
      <c r="LWT32" s="17"/>
      <c r="LWU32" s="17"/>
      <c r="LWV32" s="17"/>
      <c r="LWW32" s="17"/>
      <c r="LWX32" s="17"/>
      <c r="LWY32" s="17"/>
      <c r="LWZ32" s="17"/>
      <c r="LXA32" s="17"/>
      <c r="LXB32" s="17"/>
      <c r="LXC32" s="17"/>
      <c r="LXD32" s="17"/>
      <c r="LXE32" s="17"/>
      <c r="LXF32" s="17"/>
      <c r="LXG32" s="17"/>
      <c r="LXH32" s="17"/>
      <c r="LXI32" s="17"/>
      <c r="LXJ32" s="17"/>
      <c r="LXK32" s="17"/>
      <c r="LXL32" s="17"/>
      <c r="LXM32" s="17"/>
      <c r="LXN32" s="17"/>
      <c r="LXO32" s="17"/>
      <c r="LXP32" s="17"/>
      <c r="LXQ32" s="17"/>
      <c r="LXR32" s="17"/>
      <c r="LXS32" s="17"/>
      <c r="LXT32" s="17"/>
      <c r="LXU32" s="17"/>
      <c r="LXV32" s="17"/>
      <c r="LXW32" s="17"/>
      <c r="LXX32" s="17"/>
      <c r="LXY32" s="17"/>
      <c r="LXZ32" s="17"/>
      <c r="LYA32" s="17"/>
      <c r="LYB32" s="17"/>
      <c r="LYC32" s="17"/>
      <c r="LYD32" s="17"/>
      <c r="LYE32" s="17"/>
      <c r="LYF32" s="17"/>
      <c r="LYG32" s="17"/>
      <c r="LYH32" s="17"/>
      <c r="LYI32" s="17"/>
      <c r="LYJ32" s="17"/>
      <c r="LYK32" s="17"/>
      <c r="LYL32" s="17"/>
      <c r="LYM32" s="17"/>
      <c r="LYN32" s="17"/>
      <c r="LYO32" s="17"/>
      <c r="LYP32" s="17"/>
      <c r="LYQ32" s="17"/>
      <c r="LYR32" s="17"/>
      <c r="LYS32" s="17"/>
      <c r="LYT32" s="17"/>
      <c r="LYU32" s="17"/>
      <c r="LYV32" s="17"/>
      <c r="LYW32" s="17"/>
      <c r="LYX32" s="17"/>
      <c r="LYY32" s="17"/>
      <c r="LYZ32" s="17"/>
      <c r="LZA32" s="17"/>
      <c r="LZB32" s="17"/>
      <c r="LZC32" s="17"/>
      <c r="LZD32" s="17"/>
      <c r="LZE32" s="17"/>
      <c r="LZF32" s="17"/>
      <c r="LZG32" s="17"/>
      <c r="LZH32" s="17"/>
      <c r="LZI32" s="17"/>
      <c r="LZJ32" s="17"/>
      <c r="LZK32" s="17"/>
      <c r="LZL32" s="17"/>
      <c r="LZM32" s="17"/>
      <c r="LZN32" s="17"/>
      <c r="LZO32" s="17"/>
      <c r="LZP32" s="17"/>
      <c r="LZQ32" s="17"/>
      <c r="LZR32" s="17"/>
      <c r="LZS32" s="17"/>
      <c r="LZT32" s="17"/>
      <c r="LZU32" s="17"/>
      <c r="LZV32" s="17"/>
      <c r="LZW32" s="17"/>
      <c r="LZX32" s="17"/>
      <c r="LZY32" s="17"/>
      <c r="LZZ32" s="17"/>
      <c r="MAA32" s="17"/>
      <c r="MAB32" s="17"/>
      <c r="MAC32" s="17"/>
      <c r="MAD32" s="17"/>
      <c r="MAE32" s="17"/>
      <c r="MAF32" s="17"/>
      <c r="MAG32" s="17"/>
      <c r="MAH32" s="17"/>
      <c r="MAI32" s="17"/>
      <c r="MAJ32" s="17"/>
      <c r="MAK32" s="17"/>
      <c r="MAL32" s="17"/>
      <c r="MAM32" s="17"/>
      <c r="MAN32" s="17"/>
      <c r="MAO32" s="17"/>
      <c r="MAP32" s="17"/>
      <c r="MAQ32" s="17"/>
      <c r="MAR32" s="17"/>
      <c r="MAS32" s="17"/>
      <c r="MAT32" s="17"/>
      <c r="MAU32" s="17"/>
      <c r="MAV32" s="17"/>
      <c r="MAW32" s="17"/>
      <c r="MAX32" s="17"/>
      <c r="MAY32" s="17"/>
      <c r="MAZ32" s="17"/>
      <c r="MBA32" s="17"/>
      <c r="MBB32" s="17"/>
      <c r="MBC32" s="17"/>
      <c r="MBD32" s="17"/>
      <c r="MBE32" s="17"/>
      <c r="MBF32" s="17"/>
      <c r="MBG32" s="17"/>
      <c r="MBH32" s="17"/>
      <c r="MBI32" s="17"/>
      <c r="MBJ32" s="17"/>
      <c r="MBK32" s="17"/>
      <c r="MBL32" s="17"/>
      <c r="MBM32" s="17"/>
      <c r="MBN32" s="17"/>
      <c r="MBO32" s="17"/>
      <c r="MBP32" s="17"/>
      <c r="MBQ32" s="17"/>
      <c r="MBR32" s="17"/>
      <c r="MBS32" s="17"/>
      <c r="MBT32" s="17"/>
      <c r="MBU32" s="17"/>
      <c r="MBV32" s="17"/>
      <c r="MBW32" s="17"/>
      <c r="MBX32" s="17"/>
      <c r="MBY32" s="17"/>
      <c r="MBZ32" s="17"/>
      <c r="MCA32" s="17"/>
      <c r="MCB32" s="17"/>
      <c r="MCC32" s="17"/>
      <c r="MCD32" s="17"/>
      <c r="MCE32" s="17"/>
      <c r="MCF32" s="17"/>
      <c r="MCG32" s="17"/>
      <c r="MCH32" s="17"/>
      <c r="MCI32" s="17"/>
      <c r="MCJ32" s="17"/>
      <c r="MCK32" s="17"/>
      <c r="MCL32" s="17"/>
      <c r="MCM32" s="17"/>
      <c r="MCN32" s="17"/>
      <c r="MCO32" s="17"/>
      <c r="MCP32" s="17"/>
      <c r="MCQ32" s="17"/>
      <c r="MCR32" s="17"/>
      <c r="MCS32" s="17"/>
      <c r="MCT32" s="17"/>
      <c r="MCU32" s="17"/>
      <c r="MCV32" s="17"/>
      <c r="MCW32" s="17"/>
      <c r="MCX32" s="17"/>
      <c r="MCY32" s="17"/>
      <c r="MCZ32" s="17"/>
      <c r="MDA32" s="17"/>
      <c r="MDB32" s="17"/>
      <c r="MDC32" s="17"/>
      <c r="MDD32" s="17"/>
      <c r="MDE32" s="17"/>
      <c r="MDF32" s="17"/>
      <c r="MDG32" s="17"/>
      <c r="MDH32" s="17"/>
      <c r="MDI32" s="17"/>
      <c r="MDJ32" s="17"/>
      <c r="MDK32" s="17"/>
      <c r="MDL32" s="17"/>
      <c r="MDM32" s="17"/>
      <c r="MDN32" s="17"/>
      <c r="MDO32" s="17"/>
      <c r="MDP32" s="17"/>
      <c r="MDQ32" s="17"/>
      <c r="MDR32" s="17"/>
      <c r="MDS32" s="17"/>
      <c r="MDT32" s="17"/>
      <c r="MDU32" s="17"/>
      <c r="MDV32" s="17"/>
      <c r="MDW32" s="17"/>
      <c r="MDX32" s="17"/>
      <c r="MDY32" s="17"/>
      <c r="MDZ32" s="17"/>
      <c r="MEA32" s="17"/>
      <c r="MEB32" s="17"/>
      <c r="MEC32" s="17"/>
      <c r="MED32" s="17"/>
      <c r="MEE32" s="17"/>
      <c r="MEF32" s="17"/>
      <c r="MEG32" s="17"/>
      <c r="MEH32" s="17"/>
      <c r="MEI32" s="17"/>
      <c r="MEJ32" s="17"/>
      <c r="MEK32" s="17"/>
      <c r="MEL32" s="17"/>
      <c r="MEM32" s="17"/>
      <c r="MEN32" s="17"/>
      <c r="MEO32" s="17"/>
      <c r="MEP32" s="17"/>
      <c r="MEQ32" s="17"/>
      <c r="MER32" s="17"/>
      <c r="MES32" s="17"/>
      <c r="MET32" s="17"/>
      <c r="MEU32" s="17"/>
      <c r="MEV32" s="17"/>
      <c r="MEW32" s="17"/>
      <c r="MEX32" s="17"/>
      <c r="MEY32" s="17"/>
      <c r="MEZ32" s="17"/>
      <c r="MFA32" s="17"/>
      <c r="MFB32" s="17"/>
      <c r="MFC32" s="17"/>
      <c r="MFD32" s="17"/>
      <c r="MFE32" s="17"/>
      <c r="MFF32" s="17"/>
      <c r="MFG32" s="17"/>
      <c r="MFH32" s="17"/>
      <c r="MFI32" s="17"/>
      <c r="MFJ32" s="17"/>
      <c r="MFK32" s="17"/>
      <c r="MFL32" s="17"/>
      <c r="MFM32" s="17"/>
      <c r="MFN32" s="17"/>
      <c r="MFO32" s="17"/>
      <c r="MFP32" s="17"/>
      <c r="MFQ32" s="17"/>
      <c r="MFR32" s="17"/>
      <c r="MFS32" s="17"/>
      <c r="MFT32" s="17"/>
      <c r="MFU32" s="17"/>
      <c r="MFV32" s="17"/>
      <c r="MFW32" s="17"/>
      <c r="MFX32" s="17"/>
      <c r="MFY32" s="17"/>
      <c r="MFZ32" s="17"/>
      <c r="MGA32" s="17"/>
      <c r="MGB32" s="17"/>
      <c r="MGC32" s="17"/>
      <c r="MGD32" s="17"/>
      <c r="MGE32" s="17"/>
      <c r="MGF32" s="17"/>
      <c r="MGG32" s="17"/>
      <c r="MGH32" s="17"/>
      <c r="MGI32" s="17"/>
      <c r="MGJ32" s="17"/>
      <c r="MGK32" s="17"/>
      <c r="MGL32" s="17"/>
      <c r="MGM32" s="17"/>
      <c r="MGN32" s="17"/>
      <c r="MGO32" s="17"/>
      <c r="MGP32" s="17"/>
      <c r="MGQ32" s="17"/>
      <c r="MGR32" s="17"/>
      <c r="MGS32" s="17"/>
      <c r="MGT32" s="17"/>
      <c r="MGU32" s="17"/>
      <c r="MGV32" s="17"/>
      <c r="MGW32" s="17"/>
      <c r="MGX32" s="17"/>
      <c r="MGY32" s="17"/>
      <c r="MGZ32" s="17"/>
      <c r="MHA32" s="17"/>
      <c r="MHB32" s="17"/>
      <c r="MHC32" s="17"/>
      <c r="MHD32" s="17"/>
      <c r="MHE32" s="17"/>
      <c r="MHF32" s="17"/>
      <c r="MHG32" s="17"/>
      <c r="MHH32" s="17"/>
      <c r="MHI32" s="17"/>
      <c r="MHJ32" s="17"/>
      <c r="MHK32" s="17"/>
      <c r="MHL32" s="17"/>
      <c r="MHM32" s="17"/>
      <c r="MHN32" s="17"/>
      <c r="MHO32" s="17"/>
      <c r="MHP32" s="17"/>
      <c r="MHQ32" s="17"/>
      <c r="MHR32" s="17"/>
      <c r="MHS32" s="17"/>
      <c r="MHT32" s="17"/>
      <c r="MHU32" s="17"/>
      <c r="MHV32" s="17"/>
      <c r="MHW32" s="17"/>
      <c r="MHX32" s="17"/>
      <c r="MHY32" s="17"/>
      <c r="MHZ32" s="17"/>
      <c r="MIA32" s="17"/>
      <c r="MIB32" s="17"/>
      <c r="MIC32" s="17"/>
      <c r="MID32" s="17"/>
      <c r="MIE32" s="17"/>
      <c r="MIF32" s="17"/>
      <c r="MIG32" s="17"/>
      <c r="MIH32" s="17"/>
      <c r="MII32" s="17"/>
      <c r="MIJ32" s="17"/>
      <c r="MIK32" s="17"/>
      <c r="MIL32" s="17"/>
      <c r="MIM32" s="17"/>
      <c r="MIN32" s="17"/>
      <c r="MIO32" s="17"/>
      <c r="MIP32" s="17"/>
      <c r="MIQ32" s="17"/>
      <c r="MIR32" s="17"/>
      <c r="MIS32" s="17"/>
      <c r="MIT32" s="17"/>
      <c r="MIU32" s="17"/>
      <c r="MIV32" s="17"/>
      <c r="MIW32" s="17"/>
      <c r="MIX32" s="17"/>
      <c r="MIY32" s="17"/>
      <c r="MIZ32" s="17"/>
      <c r="MJA32" s="17"/>
      <c r="MJB32" s="17"/>
      <c r="MJC32" s="17"/>
      <c r="MJD32" s="17"/>
      <c r="MJE32" s="17"/>
      <c r="MJF32" s="17"/>
      <c r="MJG32" s="17"/>
      <c r="MJH32" s="17"/>
      <c r="MJI32" s="17"/>
      <c r="MJJ32" s="17"/>
      <c r="MJK32" s="17"/>
      <c r="MJL32" s="17"/>
      <c r="MJM32" s="17"/>
      <c r="MJN32" s="17"/>
      <c r="MJO32" s="17"/>
      <c r="MJP32" s="17"/>
      <c r="MJQ32" s="17"/>
      <c r="MJR32" s="17"/>
      <c r="MJS32" s="17"/>
      <c r="MJT32" s="17"/>
      <c r="MJU32" s="17"/>
      <c r="MJV32" s="17"/>
      <c r="MJW32" s="17"/>
      <c r="MJX32" s="17"/>
      <c r="MJY32" s="17"/>
      <c r="MJZ32" s="17"/>
      <c r="MKA32" s="17"/>
      <c r="MKB32" s="17"/>
      <c r="MKC32" s="17"/>
      <c r="MKD32" s="17"/>
      <c r="MKE32" s="17"/>
      <c r="MKF32" s="17"/>
      <c r="MKG32" s="17"/>
      <c r="MKH32" s="17"/>
      <c r="MKI32" s="17"/>
      <c r="MKJ32" s="17"/>
      <c r="MKK32" s="17"/>
      <c r="MKL32" s="17"/>
      <c r="MKM32" s="17"/>
      <c r="MKN32" s="17"/>
      <c r="MKO32" s="17"/>
      <c r="MKP32" s="17"/>
      <c r="MKQ32" s="17"/>
      <c r="MKR32" s="17"/>
      <c r="MKS32" s="17"/>
      <c r="MKT32" s="17"/>
      <c r="MKU32" s="17"/>
      <c r="MKV32" s="17"/>
      <c r="MKW32" s="17"/>
      <c r="MKX32" s="17"/>
      <c r="MKY32" s="17"/>
      <c r="MKZ32" s="17"/>
      <c r="MLA32" s="17"/>
      <c r="MLB32" s="17"/>
      <c r="MLC32" s="17"/>
      <c r="MLD32" s="17"/>
      <c r="MLE32" s="17"/>
      <c r="MLF32" s="17"/>
      <c r="MLG32" s="17"/>
      <c r="MLH32" s="17"/>
      <c r="MLI32" s="17"/>
      <c r="MLJ32" s="17"/>
      <c r="MLK32" s="17"/>
      <c r="MLL32" s="17"/>
      <c r="MLM32" s="17"/>
      <c r="MLN32" s="17"/>
      <c r="MLO32" s="17"/>
      <c r="MLP32" s="17"/>
      <c r="MLQ32" s="17"/>
      <c r="MLR32" s="17"/>
      <c r="MLS32" s="17"/>
      <c r="MLT32" s="17"/>
      <c r="MLU32" s="17"/>
      <c r="MLV32" s="17"/>
      <c r="MLW32" s="17"/>
      <c r="MLX32" s="17"/>
      <c r="MLY32" s="17"/>
      <c r="MLZ32" s="17"/>
      <c r="MMA32" s="17"/>
      <c r="MMB32" s="17"/>
      <c r="MMC32" s="17"/>
      <c r="MMD32" s="17"/>
      <c r="MME32" s="17"/>
      <c r="MMF32" s="17"/>
      <c r="MMG32" s="17"/>
      <c r="MMH32" s="17"/>
      <c r="MMI32" s="17"/>
      <c r="MMJ32" s="17"/>
      <c r="MMK32" s="17"/>
      <c r="MML32" s="17"/>
      <c r="MMM32" s="17"/>
      <c r="MMN32" s="17"/>
      <c r="MMO32" s="17"/>
      <c r="MMP32" s="17"/>
      <c r="MMQ32" s="17"/>
      <c r="MMR32" s="17"/>
      <c r="MMS32" s="17"/>
      <c r="MMT32" s="17"/>
      <c r="MMU32" s="17"/>
      <c r="MMV32" s="17"/>
      <c r="MMW32" s="17"/>
      <c r="MMX32" s="17"/>
      <c r="MMY32" s="17"/>
      <c r="MMZ32" s="17"/>
      <c r="MNA32" s="17"/>
      <c r="MNB32" s="17"/>
      <c r="MNC32" s="17"/>
      <c r="MND32" s="17"/>
      <c r="MNE32" s="17"/>
      <c r="MNF32" s="17"/>
      <c r="MNG32" s="17"/>
      <c r="MNH32" s="17"/>
      <c r="MNI32" s="17"/>
      <c r="MNJ32" s="17"/>
      <c r="MNK32" s="17"/>
      <c r="MNL32" s="17"/>
      <c r="MNM32" s="17"/>
      <c r="MNN32" s="17"/>
      <c r="MNO32" s="17"/>
      <c r="MNP32" s="17"/>
      <c r="MNQ32" s="17"/>
      <c r="MNR32" s="17"/>
      <c r="MNS32" s="17"/>
      <c r="MNT32" s="17"/>
      <c r="MNU32" s="17"/>
      <c r="MNV32" s="17"/>
      <c r="MNW32" s="17"/>
      <c r="MNX32" s="17"/>
      <c r="MNY32" s="17"/>
      <c r="MNZ32" s="17"/>
      <c r="MOA32" s="17"/>
      <c r="MOB32" s="17"/>
      <c r="MOC32" s="17"/>
      <c r="MOD32" s="17"/>
      <c r="MOE32" s="17"/>
      <c r="MOF32" s="17"/>
      <c r="MOG32" s="17"/>
      <c r="MOH32" s="17"/>
      <c r="MOI32" s="17"/>
      <c r="MOJ32" s="17"/>
      <c r="MOK32" s="17"/>
      <c r="MOL32" s="17"/>
      <c r="MOM32" s="17"/>
      <c r="MON32" s="17"/>
      <c r="MOO32" s="17"/>
      <c r="MOP32" s="17"/>
      <c r="MOQ32" s="17"/>
      <c r="MOR32" s="17"/>
      <c r="MOS32" s="17"/>
      <c r="MOT32" s="17"/>
      <c r="MOU32" s="17"/>
      <c r="MOV32" s="17"/>
      <c r="MOW32" s="17"/>
      <c r="MOX32" s="17"/>
      <c r="MOY32" s="17"/>
      <c r="MOZ32" s="17"/>
      <c r="MPA32" s="17"/>
      <c r="MPB32" s="17"/>
      <c r="MPC32" s="17"/>
      <c r="MPD32" s="17"/>
      <c r="MPE32" s="17"/>
      <c r="MPF32" s="17"/>
      <c r="MPG32" s="17"/>
      <c r="MPH32" s="17"/>
      <c r="MPI32" s="17"/>
      <c r="MPJ32" s="17"/>
      <c r="MPK32" s="17"/>
      <c r="MPL32" s="17"/>
      <c r="MPM32" s="17"/>
      <c r="MPN32" s="17"/>
      <c r="MPO32" s="17"/>
      <c r="MPP32" s="17"/>
      <c r="MPQ32" s="17"/>
      <c r="MPR32" s="17"/>
      <c r="MPS32" s="17"/>
      <c r="MPT32" s="17"/>
      <c r="MPU32" s="17"/>
      <c r="MPV32" s="17"/>
      <c r="MPW32" s="17"/>
      <c r="MPX32" s="17"/>
      <c r="MPY32" s="17"/>
      <c r="MPZ32" s="17"/>
      <c r="MQA32" s="17"/>
      <c r="MQB32" s="17"/>
      <c r="MQC32" s="17"/>
      <c r="MQD32" s="17"/>
      <c r="MQE32" s="17"/>
      <c r="MQF32" s="17"/>
      <c r="MQG32" s="17"/>
      <c r="MQH32" s="17"/>
      <c r="MQI32" s="17"/>
      <c r="MQJ32" s="17"/>
      <c r="MQK32" s="17"/>
      <c r="MQL32" s="17"/>
      <c r="MQM32" s="17"/>
      <c r="MQN32" s="17"/>
      <c r="MQO32" s="17"/>
      <c r="MQP32" s="17"/>
      <c r="MQQ32" s="17"/>
      <c r="MQR32" s="17"/>
      <c r="MQS32" s="17"/>
      <c r="MQT32" s="17"/>
      <c r="MQU32" s="17"/>
      <c r="MQV32" s="17"/>
      <c r="MQW32" s="17"/>
      <c r="MQX32" s="17"/>
      <c r="MQY32" s="17"/>
      <c r="MQZ32" s="17"/>
      <c r="MRA32" s="17"/>
      <c r="MRB32" s="17"/>
      <c r="MRC32" s="17"/>
      <c r="MRD32" s="17"/>
      <c r="MRE32" s="17"/>
      <c r="MRF32" s="17"/>
      <c r="MRG32" s="17"/>
      <c r="MRH32" s="17"/>
      <c r="MRI32" s="17"/>
      <c r="MRJ32" s="17"/>
      <c r="MRK32" s="17"/>
      <c r="MRL32" s="17"/>
      <c r="MRM32" s="17"/>
      <c r="MRN32" s="17"/>
      <c r="MRO32" s="17"/>
      <c r="MRP32" s="17"/>
      <c r="MRQ32" s="17"/>
      <c r="MRR32" s="17"/>
      <c r="MRS32" s="17"/>
      <c r="MRT32" s="17"/>
      <c r="MRU32" s="17"/>
      <c r="MRV32" s="17"/>
      <c r="MRW32" s="17"/>
      <c r="MRX32" s="17"/>
      <c r="MRY32" s="17"/>
      <c r="MRZ32" s="17"/>
      <c r="MSA32" s="17"/>
      <c r="MSB32" s="17"/>
      <c r="MSC32" s="17"/>
      <c r="MSD32" s="17"/>
      <c r="MSE32" s="17"/>
      <c r="MSF32" s="17"/>
      <c r="MSG32" s="17"/>
      <c r="MSH32" s="17"/>
      <c r="MSI32" s="17"/>
      <c r="MSJ32" s="17"/>
      <c r="MSK32" s="17"/>
      <c r="MSL32" s="17"/>
      <c r="MSM32" s="17"/>
      <c r="MSN32" s="17"/>
      <c r="MSO32" s="17"/>
      <c r="MSP32" s="17"/>
      <c r="MSQ32" s="17"/>
      <c r="MSR32" s="17"/>
      <c r="MSS32" s="17"/>
      <c r="MST32" s="17"/>
      <c r="MSU32" s="17"/>
      <c r="MSV32" s="17"/>
      <c r="MSW32" s="17"/>
      <c r="MSX32" s="17"/>
      <c r="MSY32" s="17"/>
      <c r="MSZ32" s="17"/>
      <c r="MTA32" s="17"/>
      <c r="MTB32" s="17"/>
      <c r="MTC32" s="17"/>
      <c r="MTD32" s="17"/>
      <c r="MTE32" s="17"/>
      <c r="MTF32" s="17"/>
      <c r="MTG32" s="17"/>
      <c r="MTH32" s="17"/>
      <c r="MTI32" s="17"/>
      <c r="MTJ32" s="17"/>
      <c r="MTK32" s="17"/>
      <c r="MTL32" s="17"/>
      <c r="MTM32" s="17"/>
      <c r="MTN32" s="17"/>
      <c r="MTO32" s="17"/>
      <c r="MTP32" s="17"/>
      <c r="MTQ32" s="17"/>
      <c r="MTR32" s="17"/>
      <c r="MTS32" s="17"/>
      <c r="MTT32" s="17"/>
      <c r="MTU32" s="17"/>
      <c r="MTV32" s="17"/>
      <c r="MTW32" s="17"/>
      <c r="MTX32" s="17"/>
      <c r="MTY32" s="17"/>
      <c r="MTZ32" s="17"/>
      <c r="MUA32" s="17"/>
      <c r="MUB32" s="17"/>
      <c r="MUC32" s="17"/>
      <c r="MUD32" s="17"/>
      <c r="MUE32" s="17"/>
      <c r="MUF32" s="17"/>
      <c r="MUG32" s="17"/>
      <c r="MUH32" s="17"/>
      <c r="MUI32" s="17"/>
      <c r="MUJ32" s="17"/>
      <c r="MUK32" s="17"/>
      <c r="MUL32" s="17"/>
      <c r="MUM32" s="17"/>
      <c r="MUN32" s="17"/>
      <c r="MUO32" s="17"/>
      <c r="MUP32" s="17"/>
      <c r="MUQ32" s="17"/>
      <c r="MUR32" s="17"/>
      <c r="MUS32" s="17"/>
      <c r="MUT32" s="17"/>
      <c r="MUU32" s="17"/>
      <c r="MUV32" s="17"/>
      <c r="MUW32" s="17"/>
      <c r="MUX32" s="17"/>
      <c r="MUY32" s="17"/>
      <c r="MUZ32" s="17"/>
      <c r="MVA32" s="17"/>
      <c r="MVB32" s="17"/>
      <c r="MVC32" s="17"/>
      <c r="MVD32" s="17"/>
      <c r="MVE32" s="17"/>
      <c r="MVF32" s="17"/>
      <c r="MVG32" s="17"/>
      <c r="MVH32" s="17"/>
      <c r="MVI32" s="17"/>
      <c r="MVJ32" s="17"/>
      <c r="MVK32" s="17"/>
      <c r="MVL32" s="17"/>
      <c r="MVM32" s="17"/>
      <c r="MVN32" s="17"/>
      <c r="MVO32" s="17"/>
      <c r="MVP32" s="17"/>
      <c r="MVQ32" s="17"/>
      <c r="MVR32" s="17"/>
      <c r="MVS32" s="17"/>
      <c r="MVT32" s="17"/>
      <c r="MVU32" s="17"/>
      <c r="MVV32" s="17"/>
      <c r="MVW32" s="17"/>
      <c r="MVX32" s="17"/>
      <c r="MVY32" s="17"/>
      <c r="MVZ32" s="17"/>
      <c r="MWA32" s="17"/>
      <c r="MWB32" s="17"/>
      <c r="MWC32" s="17"/>
      <c r="MWD32" s="17"/>
      <c r="MWE32" s="17"/>
      <c r="MWF32" s="17"/>
      <c r="MWG32" s="17"/>
      <c r="MWH32" s="17"/>
      <c r="MWI32" s="17"/>
      <c r="MWJ32" s="17"/>
      <c r="MWK32" s="17"/>
      <c r="MWL32" s="17"/>
      <c r="MWM32" s="17"/>
      <c r="MWN32" s="17"/>
      <c r="MWO32" s="17"/>
      <c r="MWP32" s="17"/>
      <c r="MWQ32" s="17"/>
      <c r="MWR32" s="17"/>
      <c r="MWS32" s="17"/>
      <c r="MWT32" s="17"/>
      <c r="MWU32" s="17"/>
      <c r="MWV32" s="17"/>
      <c r="MWW32" s="17"/>
      <c r="MWX32" s="17"/>
      <c r="MWY32" s="17"/>
      <c r="MWZ32" s="17"/>
      <c r="MXA32" s="17"/>
      <c r="MXB32" s="17"/>
      <c r="MXC32" s="17"/>
      <c r="MXD32" s="17"/>
      <c r="MXE32" s="17"/>
      <c r="MXF32" s="17"/>
      <c r="MXG32" s="17"/>
      <c r="MXH32" s="17"/>
      <c r="MXI32" s="17"/>
      <c r="MXJ32" s="17"/>
      <c r="MXK32" s="17"/>
      <c r="MXL32" s="17"/>
      <c r="MXM32" s="17"/>
      <c r="MXN32" s="17"/>
      <c r="MXO32" s="17"/>
      <c r="MXP32" s="17"/>
      <c r="MXQ32" s="17"/>
      <c r="MXR32" s="17"/>
      <c r="MXS32" s="17"/>
      <c r="MXT32" s="17"/>
      <c r="MXU32" s="17"/>
      <c r="MXV32" s="17"/>
      <c r="MXW32" s="17"/>
      <c r="MXX32" s="17"/>
      <c r="MXY32" s="17"/>
      <c r="MXZ32" s="17"/>
      <c r="MYA32" s="17"/>
      <c r="MYB32" s="17"/>
      <c r="MYC32" s="17"/>
      <c r="MYD32" s="17"/>
      <c r="MYE32" s="17"/>
      <c r="MYF32" s="17"/>
      <c r="MYG32" s="17"/>
      <c r="MYH32" s="17"/>
      <c r="MYI32" s="17"/>
      <c r="MYJ32" s="17"/>
      <c r="MYK32" s="17"/>
      <c r="MYL32" s="17"/>
      <c r="MYM32" s="17"/>
      <c r="MYN32" s="17"/>
      <c r="MYO32" s="17"/>
      <c r="MYP32" s="17"/>
      <c r="MYQ32" s="17"/>
      <c r="MYR32" s="17"/>
      <c r="MYS32" s="17"/>
      <c r="MYT32" s="17"/>
      <c r="MYU32" s="17"/>
      <c r="MYV32" s="17"/>
      <c r="MYW32" s="17"/>
      <c r="MYX32" s="17"/>
      <c r="MYY32" s="17"/>
      <c r="MYZ32" s="17"/>
      <c r="MZA32" s="17"/>
      <c r="MZB32" s="17"/>
      <c r="MZC32" s="17"/>
      <c r="MZD32" s="17"/>
      <c r="MZE32" s="17"/>
      <c r="MZF32" s="17"/>
      <c r="MZG32" s="17"/>
      <c r="MZH32" s="17"/>
      <c r="MZI32" s="17"/>
      <c r="MZJ32" s="17"/>
      <c r="MZK32" s="17"/>
      <c r="MZL32" s="17"/>
      <c r="MZM32" s="17"/>
      <c r="MZN32" s="17"/>
      <c r="MZO32" s="17"/>
      <c r="MZP32" s="17"/>
      <c r="MZQ32" s="17"/>
      <c r="MZR32" s="17"/>
      <c r="MZS32" s="17"/>
      <c r="MZT32" s="17"/>
      <c r="MZU32" s="17"/>
      <c r="MZV32" s="17"/>
      <c r="MZW32" s="17"/>
      <c r="MZX32" s="17"/>
      <c r="MZY32" s="17"/>
      <c r="MZZ32" s="17"/>
      <c r="NAA32" s="17"/>
      <c r="NAB32" s="17"/>
      <c r="NAC32" s="17"/>
      <c r="NAD32" s="17"/>
      <c r="NAE32" s="17"/>
      <c r="NAF32" s="17"/>
      <c r="NAG32" s="17"/>
      <c r="NAH32" s="17"/>
      <c r="NAI32" s="17"/>
      <c r="NAJ32" s="17"/>
      <c r="NAK32" s="17"/>
      <c r="NAL32" s="17"/>
      <c r="NAM32" s="17"/>
      <c r="NAN32" s="17"/>
      <c r="NAO32" s="17"/>
      <c r="NAP32" s="17"/>
      <c r="NAQ32" s="17"/>
      <c r="NAR32" s="17"/>
      <c r="NAS32" s="17"/>
      <c r="NAT32" s="17"/>
      <c r="NAU32" s="17"/>
      <c r="NAV32" s="17"/>
      <c r="NAW32" s="17"/>
      <c r="NAX32" s="17"/>
      <c r="NAY32" s="17"/>
      <c r="NAZ32" s="17"/>
      <c r="NBA32" s="17"/>
      <c r="NBB32" s="17"/>
      <c r="NBC32" s="17"/>
      <c r="NBD32" s="17"/>
      <c r="NBE32" s="17"/>
      <c r="NBF32" s="17"/>
      <c r="NBG32" s="17"/>
      <c r="NBH32" s="17"/>
      <c r="NBI32" s="17"/>
      <c r="NBJ32" s="17"/>
      <c r="NBK32" s="17"/>
      <c r="NBL32" s="17"/>
      <c r="NBM32" s="17"/>
      <c r="NBN32" s="17"/>
      <c r="NBO32" s="17"/>
      <c r="NBP32" s="17"/>
      <c r="NBQ32" s="17"/>
      <c r="NBR32" s="17"/>
      <c r="NBS32" s="17"/>
      <c r="NBT32" s="17"/>
      <c r="NBU32" s="17"/>
      <c r="NBV32" s="17"/>
      <c r="NBW32" s="17"/>
      <c r="NBX32" s="17"/>
      <c r="NBY32" s="17"/>
      <c r="NBZ32" s="17"/>
      <c r="NCA32" s="17"/>
      <c r="NCB32" s="17"/>
      <c r="NCC32" s="17"/>
      <c r="NCD32" s="17"/>
      <c r="NCE32" s="17"/>
      <c r="NCF32" s="17"/>
      <c r="NCG32" s="17"/>
      <c r="NCH32" s="17"/>
      <c r="NCI32" s="17"/>
      <c r="NCJ32" s="17"/>
      <c r="NCK32" s="17"/>
      <c r="NCL32" s="17"/>
      <c r="NCM32" s="17"/>
      <c r="NCN32" s="17"/>
      <c r="NCO32" s="17"/>
      <c r="NCP32" s="17"/>
      <c r="NCQ32" s="17"/>
      <c r="NCR32" s="17"/>
      <c r="NCS32" s="17"/>
      <c r="NCT32" s="17"/>
      <c r="NCU32" s="17"/>
      <c r="NCV32" s="17"/>
      <c r="NCW32" s="17"/>
      <c r="NCX32" s="17"/>
      <c r="NCY32" s="17"/>
      <c r="NCZ32" s="17"/>
      <c r="NDA32" s="17"/>
      <c r="NDB32" s="17"/>
      <c r="NDC32" s="17"/>
      <c r="NDD32" s="17"/>
      <c r="NDE32" s="17"/>
      <c r="NDF32" s="17"/>
      <c r="NDG32" s="17"/>
      <c r="NDH32" s="17"/>
      <c r="NDI32" s="17"/>
      <c r="NDJ32" s="17"/>
      <c r="NDK32" s="17"/>
      <c r="NDL32" s="17"/>
      <c r="NDM32" s="17"/>
      <c r="NDN32" s="17"/>
      <c r="NDO32" s="17"/>
      <c r="NDP32" s="17"/>
      <c r="NDQ32" s="17"/>
      <c r="NDR32" s="17"/>
      <c r="NDS32" s="17"/>
      <c r="NDT32" s="17"/>
      <c r="NDU32" s="17"/>
      <c r="NDV32" s="17"/>
      <c r="NDW32" s="17"/>
      <c r="NDX32" s="17"/>
      <c r="NDY32" s="17"/>
      <c r="NDZ32" s="17"/>
      <c r="NEA32" s="17"/>
      <c r="NEB32" s="17"/>
      <c r="NEC32" s="17"/>
      <c r="NED32" s="17"/>
      <c r="NEE32" s="17"/>
      <c r="NEF32" s="17"/>
      <c r="NEG32" s="17"/>
      <c r="NEH32" s="17"/>
      <c r="NEI32" s="17"/>
      <c r="NEJ32" s="17"/>
      <c r="NEK32" s="17"/>
      <c r="NEL32" s="17"/>
      <c r="NEM32" s="17"/>
      <c r="NEN32" s="17"/>
      <c r="NEO32" s="17"/>
      <c r="NEP32" s="17"/>
      <c r="NEQ32" s="17"/>
      <c r="NER32" s="17"/>
      <c r="NES32" s="17"/>
      <c r="NET32" s="17"/>
      <c r="NEU32" s="17"/>
      <c r="NEV32" s="17"/>
      <c r="NEW32" s="17"/>
      <c r="NEX32" s="17"/>
      <c r="NEY32" s="17"/>
      <c r="NEZ32" s="17"/>
      <c r="NFA32" s="17"/>
      <c r="NFB32" s="17"/>
      <c r="NFC32" s="17"/>
      <c r="NFD32" s="17"/>
      <c r="NFE32" s="17"/>
      <c r="NFF32" s="17"/>
      <c r="NFG32" s="17"/>
      <c r="NFH32" s="17"/>
      <c r="NFI32" s="17"/>
      <c r="NFJ32" s="17"/>
      <c r="NFK32" s="17"/>
      <c r="NFL32" s="17"/>
      <c r="NFM32" s="17"/>
      <c r="NFN32" s="17"/>
      <c r="NFO32" s="17"/>
      <c r="NFP32" s="17"/>
      <c r="NFQ32" s="17"/>
      <c r="NFR32" s="17"/>
      <c r="NFS32" s="17"/>
      <c r="NFT32" s="17"/>
      <c r="NFU32" s="17"/>
      <c r="NFV32" s="17"/>
      <c r="NFW32" s="17"/>
      <c r="NFX32" s="17"/>
      <c r="NFY32" s="17"/>
      <c r="NFZ32" s="17"/>
      <c r="NGA32" s="17"/>
      <c r="NGB32" s="17"/>
      <c r="NGC32" s="17"/>
      <c r="NGD32" s="17"/>
      <c r="NGE32" s="17"/>
      <c r="NGF32" s="17"/>
      <c r="NGG32" s="17"/>
      <c r="NGH32" s="17"/>
      <c r="NGI32" s="17"/>
      <c r="NGJ32" s="17"/>
      <c r="NGK32" s="17"/>
      <c r="NGL32" s="17"/>
      <c r="NGM32" s="17"/>
      <c r="NGN32" s="17"/>
      <c r="NGO32" s="17"/>
      <c r="NGP32" s="17"/>
      <c r="NGQ32" s="17"/>
      <c r="NGR32" s="17"/>
      <c r="NGS32" s="17"/>
      <c r="NGT32" s="17"/>
      <c r="NGU32" s="17"/>
      <c r="NGV32" s="17"/>
      <c r="NGW32" s="17"/>
      <c r="NGX32" s="17"/>
      <c r="NGY32" s="17"/>
      <c r="NGZ32" s="17"/>
      <c r="NHA32" s="17"/>
      <c r="NHB32" s="17"/>
      <c r="NHC32" s="17"/>
      <c r="NHD32" s="17"/>
      <c r="NHE32" s="17"/>
      <c r="NHF32" s="17"/>
      <c r="NHG32" s="17"/>
      <c r="NHH32" s="17"/>
      <c r="NHI32" s="17"/>
      <c r="NHJ32" s="17"/>
      <c r="NHK32" s="17"/>
      <c r="NHL32" s="17"/>
      <c r="NHM32" s="17"/>
      <c r="NHN32" s="17"/>
      <c r="NHO32" s="17"/>
      <c r="NHP32" s="17"/>
      <c r="NHQ32" s="17"/>
      <c r="NHR32" s="17"/>
      <c r="NHS32" s="17"/>
      <c r="NHT32" s="17"/>
      <c r="NHU32" s="17"/>
      <c r="NHV32" s="17"/>
      <c r="NHW32" s="17"/>
      <c r="NHX32" s="17"/>
      <c r="NHY32" s="17"/>
      <c r="NHZ32" s="17"/>
      <c r="NIA32" s="17"/>
      <c r="NIB32" s="17"/>
      <c r="NIC32" s="17"/>
      <c r="NID32" s="17"/>
      <c r="NIE32" s="17"/>
      <c r="NIF32" s="17"/>
      <c r="NIG32" s="17"/>
      <c r="NIH32" s="17"/>
      <c r="NII32" s="17"/>
      <c r="NIJ32" s="17"/>
      <c r="NIK32" s="17"/>
      <c r="NIL32" s="17"/>
      <c r="NIM32" s="17"/>
      <c r="NIN32" s="17"/>
      <c r="NIO32" s="17"/>
      <c r="NIP32" s="17"/>
      <c r="NIQ32" s="17"/>
      <c r="NIR32" s="17"/>
      <c r="NIS32" s="17"/>
      <c r="NIT32" s="17"/>
      <c r="NIU32" s="17"/>
      <c r="NIV32" s="17"/>
      <c r="NIW32" s="17"/>
      <c r="NIX32" s="17"/>
      <c r="NIY32" s="17"/>
      <c r="NIZ32" s="17"/>
      <c r="NJA32" s="17"/>
      <c r="NJB32" s="17"/>
      <c r="NJC32" s="17"/>
      <c r="NJD32" s="17"/>
      <c r="NJE32" s="17"/>
      <c r="NJF32" s="17"/>
      <c r="NJG32" s="17"/>
      <c r="NJH32" s="17"/>
      <c r="NJI32" s="17"/>
      <c r="NJJ32" s="17"/>
      <c r="NJK32" s="17"/>
      <c r="NJL32" s="17"/>
      <c r="NJM32" s="17"/>
      <c r="NJN32" s="17"/>
      <c r="NJO32" s="17"/>
      <c r="NJP32" s="17"/>
      <c r="NJQ32" s="17"/>
      <c r="NJR32" s="17"/>
      <c r="NJS32" s="17"/>
      <c r="NJT32" s="17"/>
      <c r="NJU32" s="17"/>
      <c r="NJV32" s="17"/>
      <c r="NJW32" s="17"/>
      <c r="NJX32" s="17"/>
      <c r="NJY32" s="17"/>
      <c r="NJZ32" s="17"/>
      <c r="NKA32" s="17"/>
      <c r="NKB32" s="17"/>
      <c r="NKC32" s="17"/>
      <c r="NKD32" s="17"/>
      <c r="NKE32" s="17"/>
      <c r="NKF32" s="17"/>
      <c r="NKG32" s="17"/>
      <c r="NKH32" s="17"/>
      <c r="NKI32" s="17"/>
      <c r="NKJ32" s="17"/>
      <c r="NKK32" s="17"/>
      <c r="NKL32" s="17"/>
      <c r="NKM32" s="17"/>
      <c r="NKN32" s="17"/>
      <c r="NKO32" s="17"/>
      <c r="NKP32" s="17"/>
      <c r="NKQ32" s="17"/>
      <c r="NKR32" s="17"/>
      <c r="NKS32" s="17"/>
      <c r="NKT32" s="17"/>
      <c r="NKU32" s="17"/>
      <c r="NKV32" s="17"/>
      <c r="NKW32" s="17"/>
      <c r="NKX32" s="17"/>
      <c r="NKY32" s="17"/>
      <c r="NKZ32" s="17"/>
      <c r="NLA32" s="17"/>
      <c r="NLB32" s="17"/>
      <c r="NLC32" s="17"/>
      <c r="NLD32" s="17"/>
      <c r="NLE32" s="17"/>
      <c r="NLF32" s="17"/>
      <c r="NLG32" s="17"/>
      <c r="NLH32" s="17"/>
      <c r="NLI32" s="17"/>
      <c r="NLJ32" s="17"/>
      <c r="NLK32" s="17"/>
      <c r="NLL32" s="17"/>
      <c r="NLM32" s="17"/>
      <c r="NLN32" s="17"/>
      <c r="NLO32" s="17"/>
      <c r="NLP32" s="17"/>
      <c r="NLQ32" s="17"/>
      <c r="NLR32" s="17"/>
      <c r="NLS32" s="17"/>
      <c r="NLT32" s="17"/>
      <c r="NLU32" s="17"/>
      <c r="NLV32" s="17"/>
      <c r="NLW32" s="17"/>
      <c r="NLX32" s="17"/>
      <c r="NLY32" s="17"/>
      <c r="NLZ32" s="17"/>
      <c r="NMA32" s="17"/>
      <c r="NMB32" s="17"/>
      <c r="NMC32" s="17"/>
      <c r="NMD32" s="17"/>
      <c r="NME32" s="17"/>
      <c r="NMF32" s="17"/>
      <c r="NMG32" s="17"/>
      <c r="NMH32" s="17"/>
      <c r="NMI32" s="17"/>
      <c r="NMJ32" s="17"/>
      <c r="NMK32" s="17"/>
      <c r="NML32" s="17"/>
      <c r="NMM32" s="17"/>
      <c r="NMN32" s="17"/>
      <c r="NMO32" s="17"/>
      <c r="NMP32" s="17"/>
      <c r="NMQ32" s="17"/>
      <c r="NMR32" s="17"/>
      <c r="NMS32" s="17"/>
      <c r="NMT32" s="17"/>
      <c r="NMU32" s="17"/>
      <c r="NMV32" s="17"/>
      <c r="NMW32" s="17"/>
      <c r="NMX32" s="17"/>
      <c r="NMY32" s="17"/>
      <c r="NMZ32" s="17"/>
      <c r="NNA32" s="17"/>
      <c r="NNB32" s="17"/>
      <c r="NNC32" s="17"/>
      <c r="NND32" s="17"/>
      <c r="NNE32" s="17"/>
      <c r="NNF32" s="17"/>
      <c r="NNG32" s="17"/>
      <c r="NNH32" s="17"/>
      <c r="NNI32" s="17"/>
      <c r="NNJ32" s="17"/>
      <c r="NNK32" s="17"/>
      <c r="NNL32" s="17"/>
      <c r="NNM32" s="17"/>
      <c r="NNN32" s="17"/>
      <c r="NNO32" s="17"/>
      <c r="NNP32" s="17"/>
      <c r="NNQ32" s="17"/>
      <c r="NNR32" s="17"/>
      <c r="NNS32" s="17"/>
      <c r="NNT32" s="17"/>
      <c r="NNU32" s="17"/>
      <c r="NNV32" s="17"/>
      <c r="NNW32" s="17"/>
      <c r="NNX32" s="17"/>
      <c r="NNY32" s="17"/>
      <c r="NNZ32" s="17"/>
      <c r="NOA32" s="17"/>
      <c r="NOB32" s="17"/>
      <c r="NOC32" s="17"/>
      <c r="NOD32" s="17"/>
      <c r="NOE32" s="17"/>
      <c r="NOF32" s="17"/>
      <c r="NOG32" s="17"/>
      <c r="NOH32" s="17"/>
      <c r="NOI32" s="17"/>
      <c r="NOJ32" s="17"/>
      <c r="NOK32" s="17"/>
      <c r="NOL32" s="17"/>
      <c r="NOM32" s="17"/>
      <c r="NON32" s="17"/>
      <c r="NOO32" s="17"/>
      <c r="NOP32" s="17"/>
      <c r="NOQ32" s="17"/>
      <c r="NOR32" s="17"/>
      <c r="NOS32" s="17"/>
      <c r="NOT32" s="17"/>
      <c r="NOU32" s="17"/>
      <c r="NOV32" s="17"/>
      <c r="NOW32" s="17"/>
      <c r="NOX32" s="17"/>
      <c r="NOY32" s="17"/>
      <c r="NOZ32" s="17"/>
      <c r="NPA32" s="17"/>
      <c r="NPB32" s="17"/>
      <c r="NPC32" s="17"/>
      <c r="NPD32" s="17"/>
      <c r="NPE32" s="17"/>
      <c r="NPF32" s="17"/>
      <c r="NPG32" s="17"/>
      <c r="NPH32" s="17"/>
      <c r="NPI32" s="17"/>
      <c r="NPJ32" s="17"/>
      <c r="NPK32" s="17"/>
      <c r="NPL32" s="17"/>
      <c r="NPM32" s="17"/>
      <c r="NPN32" s="17"/>
      <c r="NPO32" s="17"/>
      <c r="NPP32" s="17"/>
      <c r="NPQ32" s="17"/>
      <c r="NPR32" s="17"/>
      <c r="NPS32" s="17"/>
      <c r="NPT32" s="17"/>
      <c r="NPU32" s="17"/>
      <c r="NPV32" s="17"/>
      <c r="NPW32" s="17"/>
      <c r="NPX32" s="17"/>
      <c r="NPY32" s="17"/>
      <c r="NPZ32" s="17"/>
      <c r="NQA32" s="17"/>
      <c r="NQB32" s="17"/>
      <c r="NQC32" s="17"/>
      <c r="NQD32" s="17"/>
      <c r="NQE32" s="17"/>
      <c r="NQF32" s="17"/>
      <c r="NQG32" s="17"/>
      <c r="NQH32" s="17"/>
      <c r="NQI32" s="17"/>
      <c r="NQJ32" s="17"/>
      <c r="NQK32" s="17"/>
      <c r="NQL32" s="17"/>
      <c r="NQM32" s="17"/>
      <c r="NQN32" s="17"/>
      <c r="NQO32" s="17"/>
      <c r="NQP32" s="17"/>
      <c r="NQQ32" s="17"/>
      <c r="NQR32" s="17"/>
      <c r="NQS32" s="17"/>
      <c r="NQT32" s="17"/>
      <c r="NQU32" s="17"/>
      <c r="NQV32" s="17"/>
      <c r="NQW32" s="17"/>
      <c r="NQX32" s="17"/>
      <c r="NQY32" s="17"/>
      <c r="NQZ32" s="17"/>
      <c r="NRA32" s="17"/>
      <c r="NRB32" s="17"/>
      <c r="NRC32" s="17"/>
      <c r="NRD32" s="17"/>
      <c r="NRE32" s="17"/>
      <c r="NRF32" s="17"/>
      <c r="NRG32" s="17"/>
      <c r="NRH32" s="17"/>
      <c r="NRI32" s="17"/>
      <c r="NRJ32" s="17"/>
      <c r="NRK32" s="17"/>
      <c r="NRL32" s="17"/>
      <c r="NRM32" s="17"/>
      <c r="NRN32" s="17"/>
      <c r="NRO32" s="17"/>
      <c r="NRP32" s="17"/>
      <c r="NRQ32" s="17"/>
      <c r="NRR32" s="17"/>
      <c r="NRS32" s="17"/>
      <c r="NRT32" s="17"/>
      <c r="NRU32" s="17"/>
      <c r="NRV32" s="17"/>
      <c r="NRW32" s="17"/>
      <c r="NRX32" s="17"/>
      <c r="NRY32" s="17"/>
      <c r="NRZ32" s="17"/>
      <c r="NSA32" s="17"/>
      <c r="NSB32" s="17"/>
      <c r="NSC32" s="17"/>
      <c r="NSD32" s="17"/>
      <c r="NSE32" s="17"/>
      <c r="NSF32" s="17"/>
      <c r="NSG32" s="17"/>
      <c r="NSH32" s="17"/>
      <c r="NSI32" s="17"/>
      <c r="NSJ32" s="17"/>
      <c r="NSK32" s="17"/>
      <c r="NSL32" s="17"/>
      <c r="NSM32" s="17"/>
      <c r="NSN32" s="17"/>
      <c r="NSO32" s="17"/>
      <c r="NSP32" s="17"/>
      <c r="NSQ32" s="17"/>
      <c r="NSR32" s="17"/>
      <c r="NSS32" s="17"/>
      <c r="NST32" s="17"/>
      <c r="NSU32" s="17"/>
      <c r="NSV32" s="17"/>
      <c r="NSW32" s="17"/>
      <c r="NSX32" s="17"/>
      <c r="NSY32" s="17"/>
      <c r="NSZ32" s="17"/>
      <c r="NTA32" s="17"/>
      <c r="NTB32" s="17"/>
      <c r="NTC32" s="17"/>
      <c r="NTD32" s="17"/>
      <c r="NTE32" s="17"/>
      <c r="NTF32" s="17"/>
      <c r="NTG32" s="17"/>
      <c r="NTH32" s="17"/>
      <c r="NTI32" s="17"/>
      <c r="NTJ32" s="17"/>
      <c r="NTK32" s="17"/>
      <c r="NTL32" s="17"/>
      <c r="NTM32" s="17"/>
      <c r="NTN32" s="17"/>
      <c r="NTO32" s="17"/>
      <c r="NTP32" s="17"/>
      <c r="NTQ32" s="17"/>
      <c r="NTR32" s="17"/>
      <c r="NTS32" s="17"/>
      <c r="NTT32" s="17"/>
      <c r="NTU32" s="17"/>
      <c r="NTV32" s="17"/>
      <c r="NTW32" s="17"/>
      <c r="NTX32" s="17"/>
      <c r="NTY32" s="17"/>
      <c r="NTZ32" s="17"/>
      <c r="NUA32" s="17"/>
      <c r="NUB32" s="17"/>
      <c r="NUC32" s="17"/>
      <c r="NUD32" s="17"/>
      <c r="NUE32" s="17"/>
      <c r="NUF32" s="17"/>
      <c r="NUG32" s="17"/>
      <c r="NUH32" s="17"/>
      <c r="NUI32" s="17"/>
      <c r="NUJ32" s="17"/>
      <c r="NUK32" s="17"/>
      <c r="NUL32" s="17"/>
      <c r="NUM32" s="17"/>
      <c r="NUN32" s="17"/>
      <c r="NUO32" s="17"/>
      <c r="NUP32" s="17"/>
      <c r="NUQ32" s="17"/>
      <c r="NUR32" s="17"/>
      <c r="NUS32" s="17"/>
      <c r="NUT32" s="17"/>
      <c r="NUU32" s="17"/>
      <c r="NUV32" s="17"/>
      <c r="NUW32" s="17"/>
      <c r="NUX32" s="17"/>
      <c r="NUY32" s="17"/>
      <c r="NUZ32" s="17"/>
      <c r="NVA32" s="17"/>
      <c r="NVB32" s="17"/>
      <c r="NVC32" s="17"/>
      <c r="NVD32" s="17"/>
      <c r="NVE32" s="17"/>
      <c r="NVF32" s="17"/>
      <c r="NVG32" s="17"/>
      <c r="NVH32" s="17"/>
      <c r="NVI32" s="17"/>
      <c r="NVJ32" s="17"/>
      <c r="NVK32" s="17"/>
      <c r="NVL32" s="17"/>
      <c r="NVM32" s="17"/>
      <c r="NVN32" s="17"/>
      <c r="NVO32" s="17"/>
      <c r="NVP32" s="17"/>
      <c r="NVQ32" s="17"/>
      <c r="NVR32" s="17"/>
      <c r="NVS32" s="17"/>
      <c r="NVT32" s="17"/>
      <c r="NVU32" s="17"/>
      <c r="NVV32" s="17"/>
      <c r="NVW32" s="17"/>
      <c r="NVX32" s="17"/>
      <c r="NVY32" s="17"/>
      <c r="NVZ32" s="17"/>
      <c r="NWA32" s="17"/>
      <c r="NWB32" s="17"/>
      <c r="NWC32" s="17"/>
      <c r="NWD32" s="17"/>
      <c r="NWE32" s="17"/>
      <c r="NWF32" s="17"/>
      <c r="NWG32" s="17"/>
      <c r="NWH32" s="17"/>
      <c r="NWI32" s="17"/>
      <c r="NWJ32" s="17"/>
      <c r="NWK32" s="17"/>
      <c r="NWL32" s="17"/>
      <c r="NWM32" s="17"/>
      <c r="NWN32" s="17"/>
      <c r="NWO32" s="17"/>
      <c r="NWP32" s="17"/>
      <c r="NWQ32" s="17"/>
      <c r="NWR32" s="17"/>
      <c r="NWS32" s="17"/>
      <c r="NWT32" s="17"/>
      <c r="NWU32" s="17"/>
      <c r="NWV32" s="17"/>
      <c r="NWW32" s="17"/>
      <c r="NWX32" s="17"/>
      <c r="NWY32" s="17"/>
      <c r="NWZ32" s="17"/>
      <c r="NXA32" s="17"/>
      <c r="NXB32" s="17"/>
      <c r="NXC32" s="17"/>
      <c r="NXD32" s="17"/>
      <c r="NXE32" s="17"/>
      <c r="NXF32" s="17"/>
      <c r="NXG32" s="17"/>
      <c r="NXH32" s="17"/>
      <c r="NXI32" s="17"/>
      <c r="NXJ32" s="17"/>
      <c r="NXK32" s="17"/>
      <c r="NXL32" s="17"/>
      <c r="NXM32" s="17"/>
      <c r="NXN32" s="17"/>
      <c r="NXO32" s="17"/>
      <c r="NXP32" s="17"/>
      <c r="NXQ32" s="17"/>
      <c r="NXR32" s="17"/>
      <c r="NXS32" s="17"/>
      <c r="NXT32" s="17"/>
      <c r="NXU32" s="17"/>
      <c r="NXV32" s="17"/>
      <c r="NXW32" s="17"/>
      <c r="NXX32" s="17"/>
      <c r="NXY32" s="17"/>
      <c r="NXZ32" s="17"/>
      <c r="NYA32" s="17"/>
      <c r="NYB32" s="17"/>
      <c r="NYC32" s="17"/>
      <c r="NYD32" s="17"/>
      <c r="NYE32" s="17"/>
      <c r="NYF32" s="17"/>
      <c r="NYG32" s="17"/>
      <c r="NYH32" s="17"/>
      <c r="NYI32" s="17"/>
      <c r="NYJ32" s="17"/>
      <c r="NYK32" s="17"/>
      <c r="NYL32" s="17"/>
      <c r="NYM32" s="17"/>
      <c r="NYN32" s="17"/>
      <c r="NYO32" s="17"/>
      <c r="NYP32" s="17"/>
      <c r="NYQ32" s="17"/>
      <c r="NYR32" s="17"/>
      <c r="NYS32" s="17"/>
      <c r="NYT32" s="17"/>
      <c r="NYU32" s="17"/>
      <c r="NYV32" s="17"/>
      <c r="NYW32" s="17"/>
      <c r="NYX32" s="17"/>
      <c r="NYY32" s="17"/>
      <c r="NYZ32" s="17"/>
      <c r="NZA32" s="17"/>
      <c r="NZB32" s="17"/>
      <c r="NZC32" s="17"/>
      <c r="NZD32" s="17"/>
      <c r="NZE32" s="17"/>
      <c r="NZF32" s="17"/>
      <c r="NZG32" s="17"/>
      <c r="NZH32" s="17"/>
      <c r="NZI32" s="17"/>
      <c r="NZJ32" s="17"/>
      <c r="NZK32" s="17"/>
      <c r="NZL32" s="17"/>
      <c r="NZM32" s="17"/>
      <c r="NZN32" s="17"/>
      <c r="NZO32" s="17"/>
      <c r="NZP32" s="17"/>
      <c r="NZQ32" s="17"/>
      <c r="NZR32" s="17"/>
      <c r="NZS32" s="17"/>
      <c r="NZT32" s="17"/>
      <c r="NZU32" s="17"/>
      <c r="NZV32" s="17"/>
      <c r="NZW32" s="17"/>
      <c r="NZX32" s="17"/>
      <c r="NZY32" s="17"/>
      <c r="NZZ32" s="17"/>
      <c r="OAA32" s="17"/>
      <c r="OAB32" s="17"/>
      <c r="OAC32" s="17"/>
      <c r="OAD32" s="17"/>
      <c r="OAE32" s="17"/>
      <c r="OAF32" s="17"/>
      <c r="OAG32" s="17"/>
      <c r="OAH32" s="17"/>
      <c r="OAI32" s="17"/>
      <c r="OAJ32" s="17"/>
      <c r="OAK32" s="17"/>
      <c r="OAL32" s="17"/>
      <c r="OAM32" s="17"/>
      <c r="OAN32" s="17"/>
      <c r="OAO32" s="17"/>
      <c r="OAP32" s="17"/>
      <c r="OAQ32" s="17"/>
      <c r="OAR32" s="17"/>
      <c r="OAS32" s="17"/>
      <c r="OAT32" s="17"/>
      <c r="OAU32" s="17"/>
      <c r="OAV32" s="17"/>
      <c r="OAW32" s="17"/>
      <c r="OAX32" s="17"/>
      <c r="OAY32" s="17"/>
      <c r="OAZ32" s="17"/>
      <c r="OBA32" s="17"/>
      <c r="OBB32" s="17"/>
      <c r="OBC32" s="17"/>
      <c r="OBD32" s="17"/>
      <c r="OBE32" s="17"/>
      <c r="OBF32" s="17"/>
      <c r="OBG32" s="17"/>
      <c r="OBH32" s="17"/>
      <c r="OBI32" s="17"/>
      <c r="OBJ32" s="17"/>
      <c r="OBK32" s="17"/>
      <c r="OBL32" s="17"/>
      <c r="OBM32" s="17"/>
      <c r="OBN32" s="17"/>
      <c r="OBO32" s="17"/>
      <c r="OBP32" s="17"/>
      <c r="OBQ32" s="17"/>
      <c r="OBR32" s="17"/>
      <c r="OBS32" s="17"/>
      <c r="OBT32" s="17"/>
      <c r="OBU32" s="17"/>
      <c r="OBV32" s="17"/>
      <c r="OBW32" s="17"/>
      <c r="OBX32" s="17"/>
      <c r="OBY32" s="17"/>
      <c r="OBZ32" s="17"/>
      <c r="OCA32" s="17"/>
      <c r="OCB32" s="17"/>
      <c r="OCC32" s="17"/>
      <c r="OCD32" s="17"/>
      <c r="OCE32" s="17"/>
      <c r="OCF32" s="17"/>
      <c r="OCG32" s="17"/>
      <c r="OCH32" s="17"/>
      <c r="OCI32" s="17"/>
      <c r="OCJ32" s="17"/>
      <c r="OCK32" s="17"/>
      <c r="OCL32" s="17"/>
      <c r="OCM32" s="17"/>
      <c r="OCN32" s="17"/>
      <c r="OCO32" s="17"/>
      <c r="OCP32" s="17"/>
      <c r="OCQ32" s="17"/>
      <c r="OCR32" s="17"/>
      <c r="OCS32" s="17"/>
      <c r="OCT32" s="17"/>
      <c r="OCU32" s="17"/>
      <c r="OCV32" s="17"/>
      <c r="OCW32" s="17"/>
      <c r="OCX32" s="17"/>
      <c r="OCY32" s="17"/>
      <c r="OCZ32" s="17"/>
      <c r="ODA32" s="17"/>
      <c r="ODB32" s="17"/>
      <c r="ODC32" s="17"/>
      <c r="ODD32" s="17"/>
      <c r="ODE32" s="17"/>
      <c r="ODF32" s="17"/>
      <c r="ODG32" s="17"/>
      <c r="ODH32" s="17"/>
      <c r="ODI32" s="17"/>
      <c r="ODJ32" s="17"/>
      <c r="ODK32" s="17"/>
      <c r="ODL32" s="17"/>
      <c r="ODM32" s="17"/>
      <c r="ODN32" s="17"/>
      <c r="ODO32" s="17"/>
      <c r="ODP32" s="17"/>
      <c r="ODQ32" s="17"/>
      <c r="ODR32" s="17"/>
      <c r="ODS32" s="17"/>
      <c r="ODT32" s="17"/>
      <c r="ODU32" s="17"/>
      <c r="ODV32" s="17"/>
      <c r="ODW32" s="17"/>
      <c r="ODX32" s="17"/>
      <c r="ODY32" s="17"/>
      <c r="ODZ32" s="17"/>
      <c r="OEA32" s="17"/>
      <c r="OEB32" s="17"/>
      <c r="OEC32" s="17"/>
      <c r="OED32" s="17"/>
      <c r="OEE32" s="17"/>
      <c r="OEF32" s="17"/>
      <c r="OEG32" s="17"/>
      <c r="OEH32" s="17"/>
      <c r="OEI32" s="17"/>
      <c r="OEJ32" s="17"/>
      <c r="OEK32" s="17"/>
      <c r="OEL32" s="17"/>
      <c r="OEM32" s="17"/>
      <c r="OEN32" s="17"/>
      <c r="OEO32" s="17"/>
      <c r="OEP32" s="17"/>
      <c r="OEQ32" s="17"/>
      <c r="OER32" s="17"/>
      <c r="OES32" s="17"/>
      <c r="OET32" s="17"/>
      <c r="OEU32" s="17"/>
      <c r="OEV32" s="17"/>
      <c r="OEW32" s="17"/>
      <c r="OEX32" s="17"/>
      <c r="OEY32" s="17"/>
      <c r="OEZ32" s="17"/>
      <c r="OFA32" s="17"/>
      <c r="OFB32" s="17"/>
      <c r="OFC32" s="17"/>
      <c r="OFD32" s="17"/>
      <c r="OFE32" s="17"/>
      <c r="OFF32" s="17"/>
      <c r="OFG32" s="17"/>
      <c r="OFH32" s="17"/>
      <c r="OFI32" s="17"/>
      <c r="OFJ32" s="17"/>
      <c r="OFK32" s="17"/>
      <c r="OFL32" s="17"/>
      <c r="OFM32" s="17"/>
      <c r="OFN32" s="17"/>
      <c r="OFO32" s="17"/>
      <c r="OFP32" s="17"/>
      <c r="OFQ32" s="17"/>
      <c r="OFR32" s="17"/>
      <c r="OFS32" s="17"/>
      <c r="OFT32" s="17"/>
      <c r="OFU32" s="17"/>
      <c r="OFV32" s="17"/>
      <c r="OFW32" s="17"/>
      <c r="OFX32" s="17"/>
      <c r="OFY32" s="17"/>
      <c r="OFZ32" s="17"/>
      <c r="OGA32" s="17"/>
      <c r="OGB32" s="17"/>
      <c r="OGC32" s="17"/>
      <c r="OGD32" s="17"/>
      <c r="OGE32" s="17"/>
      <c r="OGF32" s="17"/>
      <c r="OGG32" s="17"/>
      <c r="OGH32" s="17"/>
      <c r="OGI32" s="17"/>
      <c r="OGJ32" s="17"/>
      <c r="OGK32" s="17"/>
      <c r="OGL32" s="17"/>
      <c r="OGM32" s="17"/>
      <c r="OGN32" s="17"/>
      <c r="OGO32" s="17"/>
      <c r="OGP32" s="17"/>
      <c r="OGQ32" s="17"/>
      <c r="OGR32" s="17"/>
      <c r="OGS32" s="17"/>
      <c r="OGT32" s="17"/>
      <c r="OGU32" s="17"/>
      <c r="OGV32" s="17"/>
      <c r="OGW32" s="17"/>
      <c r="OGX32" s="17"/>
      <c r="OGY32" s="17"/>
      <c r="OGZ32" s="17"/>
      <c r="OHA32" s="17"/>
      <c r="OHB32" s="17"/>
      <c r="OHC32" s="17"/>
      <c r="OHD32" s="17"/>
      <c r="OHE32" s="17"/>
      <c r="OHF32" s="17"/>
      <c r="OHG32" s="17"/>
      <c r="OHH32" s="17"/>
      <c r="OHI32" s="17"/>
      <c r="OHJ32" s="17"/>
      <c r="OHK32" s="17"/>
      <c r="OHL32" s="17"/>
      <c r="OHM32" s="17"/>
      <c r="OHN32" s="17"/>
      <c r="OHO32" s="17"/>
      <c r="OHP32" s="17"/>
      <c r="OHQ32" s="17"/>
      <c r="OHR32" s="17"/>
      <c r="OHS32" s="17"/>
      <c r="OHT32" s="17"/>
      <c r="OHU32" s="17"/>
      <c r="OHV32" s="17"/>
      <c r="OHW32" s="17"/>
      <c r="OHX32" s="17"/>
      <c r="OHY32" s="17"/>
      <c r="OHZ32" s="17"/>
      <c r="OIA32" s="17"/>
      <c r="OIB32" s="17"/>
      <c r="OIC32" s="17"/>
      <c r="OID32" s="17"/>
      <c r="OIE32" s="17"/>
      <c r="OIF32" s="17"/>
      <c r="OIG32" s="17"/>
      <c r="OIH32" s="17"/>
      <c r="OII32" s="17"/>
      <c r="OIJ32" s="17"/>
      <c r="OIK32" s="17"/>
      <c r="OIL32" s="17"/>
      <c r="OIM32" s="17"/>
      <c r="OIN32" s="17"/>
      <c r="OIO32" s="17"/>
      <c r="OIP32" s="17"/>
      <c r="OIQ32" s="17"/>
      <c r="OIR32" s="17"/>
      <c r="OIS32" s="17"/>
      <c r="OIT32" s="17"/>
      <c r="OIU32" s="17"/>
      <c r="OIV32" s="17"/>
      <c r="OIW32" s="17"/>
      <c r="OIX32" s="17"/>
      <c r="OIY32" s="17"/>
      <c r="OIZ32" s="17"/>
      <c r="OJA32" s="17"/>
      <c r="OJB32" s="17"/>
      <c r="OJC32" s="17"/>
      <c r="OJD32" s="17"/>
      <c r="OJE32" s="17"/>
      <c r="OJF32" s="17"/>
      <c r="OJG32" s="17"/>
      <c r="OJH32" s="17"/>
      <c r="OJI32" s="17"/>
      <c r="OJJ32" s="17"/>
      <c r="OJK32" s="17"/>
      <c r="OJL32" s="17"/>
      <c r="OJM32" s="17"/>
      <c r="OJN32" s="17"/>
      <c r="OJO32" s="17"/>
      <c r="OJP32" s="17"/>
      <c r="OJQ32" s="17"/>
      <c r="OJR32" s="17"/>
      <c r="OJS32" s="17"/>
      <c r="OJT32" s="17"/>
      <c r="OJU32" s="17"/>
      <c r="OJV32" s="17"/>
      <c r="OJW32" s="17"/>
      <c r="OJX32" s="17"/>
      <c r="OJY32" s="17"/>
      <c r="OJZ32" s="17"/>
      <c r="OKA32" s="17"/>
      <c r="OKB32" s="17"/>
      <c r="OKC32" s="17"/>
      <c r="OKD32" s="17"/>
      <c r="OKE32" s="17"/>
      <c r="OKF32" s="17"/>
      <c r="OKG32" s="17"/>
      <c r="OKH32" s="17"/>
      <c r="OKI32" s="17"/>
      <c r="OKJ32" s="17"/>
      <c r="OKK32" s="17"/>
      <c r="OKL32" s="17"/>
      <c r="OKM32" s="17"/>
      <c r="OKN32" s="17"/>
      <c r="OKO32" s="17"/>
      <c r="OKP32" s="17"/>
      <c r="OKQ32" s="17"/>
      <c r="OKR32" s="17"/>
      <c r="OKS32" s="17"/>
      <c r="OKT32" s="17"/>
      <c r="OKU32" s="17"/>
      <c r="OKV32" s="17"/>
      <c r="OKW32" s="17"/>
      <c r="OKX32" s="17"/>
      <c r="OKY32" s="17"/>
      <c r="OKZ32" s="17"/>
      <c r="OLA32" s="17"/>
      <c r="OLB32" s="17"/>
      <c r="OLC32" s="17"/>
      <c r="OLD32" s="17"/>
      <c r="OLE32" s="17"/>
      <c r="OLF32" s="17"/>
      <c r="OLG32" s="17"/>
      <c r="OLH32" s="17"/>
      <c r="OLI32" s="17"/>
      <c r="OLJ32" s="17"/>
      <c r="OLK32" s="17"/>
      <c r="OLL32" s="17"/>
      <c r="OLM32" s="17"/>
      <c r="OLN32" s="17"/>
      <c r="OLO32" s="17"/>
      <c r="OLP32" s="17"/>
      <c r="OLQ32" s="17"/>
      <c r="OLR32" s="17"/>
      <c r="OLS32" s="17"/>
      <c r="OLT32" s="17"/>
      <c r="OLU32" s="17"/>
      <c r="OLV32" s="17"/>
      <c r="OLW32" s="17"/>
      <c r="OLX32" s="17"/>
      <c r="OLY32" s="17"/>
      <c r="OLZ32" s="17"/>
      <c r="OMA32" s="17"/>
      <c r="OMB32" s="17"/>
      <c r="OMC32" s="17"/>
      <c r="OMD32" s="17"/>
      <c r="OME32" s="17"/>
      <c r="OMF32" s="17"/>
      <c r="OMG32" s="17"/>
      <c r="OMH32" s="17"/>
      <c r="OMI32" s="17"/>
      <c r="OMJ32" s="17"/>
      <c r="OMK32" s="17"/>
      <c r="OML32" s="17"/>
      <c r="OMM32" s="17"/>
      <c r="OMN32" s="17"/>
      <c r="OMO32" s="17"/>
      <c r="OMP32" s="17"/>
      <c r="OMQ32" s="17"/>
      <c r="OMR32" s="17"/>
      <c r="OMS32" s="17"/>
      <c r="OMT32" s="17"/>
      <c r="OMU32" s="17"/>
      <c r="OMV32" s="17"/>
      <c r="OMW32" s="17"/>
      <c r="OMX32" s="17"/>
      <c r="OMY32" s="17"/>
      <c r="OMZ32" s="17"/>
      <c r="ONA32" s="17"/>
      <c r="ONB32" s="17"/>
      <c r="ONC32" s="17"/>
      <c r="OND32" s="17"/>
      <c r="ONE32" s="17"/>
      <c r="ONF32" s="17"/>
      <c r="ONG32" s="17"/>
      <c r="ONH32" s="17"/>
      <c r="ONI32" s="17"/>
      <c r="ONJ32" s="17"/>
      <c r="ONK32" s="17"/>
      <c r="ONL32" s="17"/>
      <c r="ONM32" s="17"/>
      <c r="ONN32" s="17"/>
      <c r="ONO32" s="17"/>
      <c r="ONP32" s="17"/>
      <c r="ONQ32" s="17"/>
      <c r="ONR32" s="17"/>
      <c r="ONS32" s="17"/>
      <c r="ONT32" s="17"/>
      <c r="ONU32" s="17"/>
      <c r="ONV32" s="17"/>
      <c r="ONW32" s="17"/>
      <c r="ONX32" s="17"/>
      <c r="ONY32" s="17"/>
      <c r="ONZ32" s="17"/>
      <c r="OOA32" s="17"/>
      <c r="OOB32" s="17"/>
      <c r="OOC32" s="17"/>
      <c r="OOD32" s="17"/>
      <c r="OOE32" s="17"/>
      <c r="OOF32" s="17"/>
      <c r="OOG32" s="17"/>
      <c r="OOH32" s="17"/>
      <c r="OOI32" s="17"/>
      <c r="OOJ32" s="17"/>
      <c r="OOK32" s="17"/>
      <c r="OOL32" s="17"/>
      <c r="OOM32" s="17"/>
      <c r="OON32" s="17"/>
      <c r="OOO32" s="17"/>
      <c r="OOP32" s="17"/>
      <c r="OOQ32" s="17"/>
      <c r="OOR32" s="17"/>
      <c r="OOS32" s="17"/>
      <c r="OOT32" s="17"/>
      <c r="OOU32" s="17"/>
      <c r="OOV32" s="17"/>
      <c r="OOW32" s="17"/>
      <c r="OOX32" s="17"/>
      <c r="OOY32" s="17"/>
      <c r="OOZ32" s="17"/>
      <c r="OPA32" s="17"/>
      <c r="OPB32" s="17"/>
      <c r="OPC32" s="17"/>
      <c r="OPD32" s="17"/>
      <c r="OPE32" s="17"/>
      <c r="OPF32" s="17"/>
      <c r="OPG32" s="17"/>
      <c r="OPH32" s="17"/>
      <c r="OPI32" s="17"/>
      <c r="OPJ32" s="17"/>
      <c r="OPK32" s="17"/>
      <c r="OPL32" s="17"/>
      <c r="OPM32" s="17"/>
      <c r="OPN32" s="17"/>
      <c r="OPO32" s="17"/>
      <c r="OPP32" s="17"/>
      <c r="OPQ32" s="17"/>
      <c r="OPR32" s="17"/>
      <c r="OPS32" s="17"/>
      <c r="OPT32" s="17"/>
      <c r="OPU32" s="17"/>
      <c r="OPV32" s="17"/>
      <c r="OPW32" s="17"/>
      <c r="OPX32" s="17"/>
      <c r="OPY32" s="17"/>
      <c r="OPZ32" s="17"/>
      <c r="OQA32" s="17"/>
      <c r="OQB32" s="17"/>
      <c r="OQC32" s="17"/>
      <c r="OQD32" s="17"/>
      <c r="OQE32" s="17"/>
      <c r="OQF32" s="17"/>
      <c r="OQG32" s="17"/>
      <c r="OQH32" s="17"/>
      <c r="OQI32" s="17"/>
      <c r="OQJ32" s="17"/>
      <c r="OQK32" s="17"/>
      <c r="OQL32" s="17"/>
      <c r="OQM32" s="17"/>
      <c r="OQN32" s="17"/>
      <c r="OQO32" s="17"/>
      <c r="OQP32" s="17"/>
      <c r="OQQ32" s="17"/>
      <c r="OQR32" s="17"/>
      <c r="OQS32" s="17"/>
      <c r="OQT32" s="17"/>
      <c r="OQU32" s="17"/>
      <c r="OQV32" s="17"/>
      <c r="OQW32" s="17"/>
      <c r="OQX32" s="17"/>
      <c r="OQY32" s="17"/>
      <c r="OQZ32" s="17"/>
      <c r="ORA32" s="17"/>
      <c r="ORB32" s="17"/>
      <c r="ORC32" s="17"/>
      <c r="ORD32" s="17"/>
      <c r="ORE32" s="17"/>
      <c r="ORF32" s="17"/>
      <c r="ORG32" s="17"/>
      <c r="ORH32" s="17"/>
      <c r="ORI32" s="17"/>
      <c r="ORJ32" s="17"/>
      <c r="ORK32" s="17"/>
      <c r="ORL32" s="17"/>
      <c r="ORM32" s="17"/>
      <c r="ORN32" s="17"/>
      <c r="ORO32" s="17"/>
      <c r="ORP32" s="17"/>
      <c r="ORQ32" s="17"/>
      <c r="ORR32" s="17"/>
      <c r="ORS32" s="17"/>
      <c r="ORT32" s="17"/>
      <c r="ORU32" s="17"/>
      <c r="ORV32" s="17"/>
      <c r="ORW32" s="17"/>
      <c r="ORX32" s="17"/>
      <c r="ORY32" s="17"/>
      <c r="ORZ32" s="17"/>
      <c r="OSA32" s="17"/>
      <c r="OSB32" s="17"/>
      <c r="OSC32" s="17"/>
      <c r="OSD32" s="17"/>
      <c r="OSE32" s="17"/>
      <c r="OSF32" s="17"/>
      <c r="OSG32" s="17"/>
      <c r="OSH32" s="17"/>
      <c r="OSI32" s="17"/>
      <c r="OSJ32" s="17"/>
      <c r="OSK32" s="17"/>
      <c r="OSL32" s="17"/>
      <c r="OSM32" s="17"/>
      <c r="OSN32" s="17"/>
      <c r="OSO32" s="17"/>
      <c r="OSP32" s="17"/>
      <c r="OSQ32" s="17"/>
      <c r="OSR32" s="17"/>
      <c r="OSS32" s="17"/>
      <c r="OST32" s="17"/>
      <c r="OSU32" s="17"/>
      <c r="OSV32" s="17"/>
      <c r="OSW32" s="17"/>
      <c r="OSX32" s="17"/>
      <c r="OSY32" s="17"/>
      <c r="OSZ32" s="17"/>
      <c r="OTA32" s="17"/>
      <c r="OTB32" s="17"/>
      <c r="OTC32" s="17"/>
      <c r="OTD32" s="17"/>
      <c r="OTE32" s="17"/>
      <c r="OTF32" s="17"/>
      <c r="OTG32" s="17"/>
      <c r="OTH32" s="17"/>
      <c r="OTI32" s="17"/>
      <c r="OTJ32" s="17"/>
      <c r="OTK32" s="17"/>
      <c r="OTL32" s="17"/>
      <c r="OTM32" s="17"/>
      <c r="OTN32" s="17"/>
      <c r="OTO32" s="17"/>
      <c r="OTP32" s="17"/>
      <c r="OTQ32" s="17"/>
      <c r="OTR32" s="17"/>
      <c r="OTS32" s="17"/>
      <c r="OTT32" s="17"/>
      <c r="OTU32" s="17"/>
      <c r="OTV32" s="17"/>
      <c r="OTW32" s="17"/>
      <c r="OTX32" s="17"/>
      <c r="OTY32" s="17"/>
      <c r="OTZ32" s="17"/>
      <c r="OUA32" s="17"/>
      <c r="OUB32" s="17"/>
      <c r="OUC32" s="17"/>
      <c r="OUD32" s="17"/>
      <c r="OUE32" s="17"/>
      <c r="OUF32" s="17"/>
      <c r="OUG32" s="17"/>
      <c r="OUH32" s="17"/>
      <c r="OUI32" s="17"/>
      <c r="OUJ32" s="17"/>
      <c r="OUK32" s="17"/>
      <c r="OUL32" s="17"/>
      <c r="OUM32" s="17"/>
      <c r="OUN32" s="17"/>
      <c r="OUO32" s="17"/>
      <c r="OUP32" s="17"/>
      <c r="OUQ32" s="17"/>
      <c r="OUR32" s="17"/>
      <c r="OUS32" s="17"/>
      <c r="OUT32" s="17"/>
      <c r="OUU32" s="17"/>
      <c r="OUV32" s="17"/>
      <c r="OUW32" s="17"/>
      <c r="OUX32" s="17"/>
      <c r="OUY32" s="17"/>
      <c r="OUZ32" s="17"/>
      <c r="OVA32" s="17"/>
      <c r="OVB32" s="17"/>
      <c r="OVC32" s="17"/>
      <c r="OVD32" s="17"/>
      <c r="OVE32" s="17"/>
      <c r="OVF32" s="17"/>
      <c r="OVG32" s="17"/>
      <c r="OVH32" s="17"/>
      <c r="OVI32" s="17"/>
      <c r="OVJ32" s="17"/>
      <c r="OVK32" s="17"/>
      <c r="OVL32" s="17"/>
      <c r="OVM32" s="17"/>
      <c r="OVN32" s="17"/>
      <c r="OVO32" s="17"/>
      <c r="OVP32" s="17"/>
      <c r="OVQ32" s="17"/>
      <c r="OVR32" s="17"/>
      <c r="OVS32" s="17"/>
      <c r="OVT32" s="17"/>
      <c r="OVU32" s="17"/>
      <c r="OVV32" s="17"/>
      <c r="OVW32" s="17"/>
      <c r="OVX32" s="17"/>
      <c r="OVY32" s="17"/>
      <c r="OVZ32" s="17"/>
      <c r="OWA32" s="17"/>
      <c r="OWB32" s="17"/>
      <c r="OWC32" s="17"/>
      <c r="OWD32" s="17"/>
      <c r="OWE32" s="17"/>
      <c r="OWF32" s="17"/>
      <c r="OWG32" s="17"/>
      <c r="OWH32" s="17"/>
      <c r="OWI32" s="17"/>
      <c r="OWJ32" s="17"/>
      <c r="OWK32" s="17"/>
      <c r="OWL32" s="17"/>
      <c r="OWM32" s="17"/>
      <c r="OWN32" s="17"/>
      <c r="OWO32" s="17"/>
      <c r="OWP32" s="17"/>
      <c r="OWQ32" s="17"/>
      <c r="OWR32" s="17"/>
      <c r="OWS32" s="17"/>
      <c r="OWT32" s="17"/>
      <c r="OWU32" s="17"/>
      <c r="OWV32" s="17"/>
      <c r="OWW32" s="17"/>
      <c r="OWX32" s="17"/>
      <c r="OWY32" s="17"/>
      <c r="OWZ32" s="17"/>
      <c r="OXA32" s="17"/>
      <c r="OXB32" s="17"/>
      <c r="OXC32" s="17"/>
      <c r="OXD32" s="17"/>
      <c r="OXE32" s="17"/>
      <c r="OXF32" s="17"/>
      <c r="OXG32" s="17"/>
      <c r="OXH32" s="17"/>
      <c r="OXI32" s="17"/>
      <c r="OXJ32" s="17"/>
      <c r="OXK32" s="17"/>
      <c r="OXL32" s="17"/>
      <c r="OXM32" s="17"/>
      <c r="OXN32" s="17"/>
      <c r="OXO32" s="17"/>
      <c r="OXP32" s="17"/>
      <c r="OXQ32" s="17"/>
      <c r="OXR32" s="17"/>
      <c r="OXS32" s="17"/>
      <c r="OXT32" s="17"/>
      <c r="OXU32" s="17"/>
      <c r="OXV32" s="17"/>
      <c r="OXW32" s="17"/>
      <c r="OXX32" s="17"/>
      <c r="OXY32" s="17"/>
      <c r="OXZ32" s="17"/>
      <c r="OYA32" s="17"/>
      <c r="OYB32" s="17"/>
      <c r="OYC32" s="17"/>
      <c r="OYD32" s="17"/>
      <c r="OYE32" s="17"/>
      <c r="OYF32" s="17"/>
      <c r="OYG32" s="17"/>
      <c r="OYH32" s="17"/>
      <c r="OYI32" s="17"/>
      <c r="OYJ32" s="17"/>
      <c r="OYK32" s="17"/>
      <c r="OYL32" s="17"/>
      <c r="OYM32" s="17"/>
      <c r="OYN32" s="17"/>
      <c r="OYO32" s="17"/>
      <c r="OYP32" s="17"/>
      <c r="OYQ32" s="17"/>
      <c r="OYR32" s="17"/>
      <c r="OYS32" s="17"/>
      <c r="OYT32" s="17"/>
      <c r="OYU32" s="17"/>
      <c r="OYV32" s="17"/>
      <c r="OYW32" s="17"/>
      <c r="OYX32" s="17"/>
      <c r="OYY32" s="17"/>
      <c r="OYZ32" s="17"/>
      <c r="OZA32" s="17"/>
      <c r="OZB32" s="17"/>
      <c r="OZC32" s="17"/>
      <c r="OZD32" s="17"/>
      <c r="OZE32" s="17"/>
      <c r="OZF32" s="17"/>
      <c r="OZG32" s="17"/>
      <c r="OZH32" s="17"/>
      <c r="OZI32" s="17"/>
      <c r="OZJ32" s="17"/>
      <c r="OZK32" s="17"/>
      <c r="OZL32" s="17"/>
      <c r="OZM32" s="17"/>
      <c r="OZN32" s="17"/>
      <c r="OZO32" s="17"/>
      <c r="OZP32" s="17"/>
      <c r="OZQ32" s="17"/>
      <c r="OZR32" s="17"/>
      <c r="OZS32" s="17"/>
      <c r="OZT32" s="17"/>
      <c r="OZU32" s="17"/>
      <c r="OZV32" s="17"/>
      <c r="OZW32" s="17"/>
      <c r="OZX32" s="17"/>
      <c r="OZY32" s="17"/>
      <c r="OZZ32" s="17"/>
      <c r="PAA32" s="17"/>
      <c r="PAB32" s="17"/>
      <c r="PAC32" s="17"/>
      <c r="PAD32" s="17"/>
      <c r="PAE32" s="17"/>
      <c r="PAF32" s="17"/>
      <c r="PAG32" s="17"/>
      <c r="PAH32" s="17"/>
      <c r="PAI32" s="17"/>
      <c r="PAJ32" s="17"/>
      <c r="PAK32" s="17"/>
      <c r="PAL32" s="17"/>
      <c r="PAM32" s="17"/>
      <c r="PAN32" s="17"/>
      <c r="PAO32" s="17"/>
      <c r="PAP32" s="17"/>
      <c r="PAQ32" s="17"/>
      <c r="PAR32" s="17"/>
      <c r="PAS32" s="17"/>
      <c r="PAT32" s="17"/>
      <c r="PAU32" s="17"/>
      <c r="PAV32" s="17"/>
      <c r="PAW32" s="17"/>
      <c r="PAX32" s="17"/>
      <c r="PAY32" s="17"/>
      <c r="PAZ32" s="17"/>
      <c r="PBA32" s="17"/>
      <c r="PBB32" s="17"/>
      <c r="PBC32" s="17"/>
      <c r="PBD32" s="17"/>
      <c r="PBE32" s="17"/>
      <c r="PBF32" s="17"/>
      <c r="PBG32" s="17"/>
      <c r="PBH32" s="17"/>
      <c r="PBI32" s="17"/>
      <c r="PBJ32" s="17"/>
      <c r="PBK32" s="17"/>
      <c r="PBL32" s="17"/>
      <c r="PBM32" s="17"/>
      <c r="PBN32" s="17"/>
      <c r="PBO32" s="17"/>
      <c r="PBP32" s="17"/>
      <c r="PBQ32" s="17"/>
      <c r="PBR32" s="17"/>
      <c r="PBS32" s="17"/>
      <c r="PBT32" s="17"/>
      <c r="PBU32" s="17"/>
      <c r="PBV32" s="17"/>
      <c r="PBW32" s="17"/>
      <c r="PBX32" s="17"/>
      <c r="PBY32" s="17"/>
      <c r="PBZ32" s="17"/>
      <c r="PCA32" s="17"/>
      <c r="PCB32" s="17"/>
      <c r="PCC32" s="17"/>
      <c r="PCD32" s="17"/>
      <c r="PCE32" s="17"/>
      <c r="PCF32" s="17"/>
      <c r="PCG32" s="17"/>
      <c r="PCH32" s="17"/>
      <c r="PCI32" s="17"/>
      <c r="PCJ32" s="17"/>
      <c r="PCK32" s="17"/>
      <c r="PCL32" s="17"/>
      <c r="PCM32" s="17"/>
      <c r="PCN32" s="17"/>
      <c r="PCO32" s="17"/>
      <c r="PCP32" s="17"/>
      <c r="PCQ32" s="17"/>
      <c r="PCR32" s="17"/>
      <c r="PCS32" s="17"/>
      <c r="PCT32" s="17"/>
      <c r="PCU32" s="17"/>
      <c r="PCV32" s="17"/>
      <c r="PCW32" s="17"/>
      <c r="PCX32" s="17"/>
      <c r="PCY32" s="17"/>
      <c r="PCZ32" s="17"/>
      <c r="PDA32" s="17"/>
      <c r="PDB32" s="17"/>
      <c r="PDC32" s="17"/>
      <c r="PDD32" s="17"/>
      <c r="PDE32" s="17"/>
      <c r="PDF32" s="17"/>
      <c r="PDG32" s="17"/>
      <c r="PDH32" s="17"/>
      <c r="PDI32" s="17"/>
      <c r="PDJ32" s="17"/>
      <c r="PDK32" s="17"/>
      <c r="PDL32" s="17"/>
      <c r="PDM32" s="17"/>
      <c r="PDN32" s="17"/>
      <c r="PDO32" s="17"/>
      <c r="PDP32" s="17"/>
      <c r="PDQ32" s="17"/>
      <c r="PDR32" s="17"/>
      <c r="PDS32" s="17"/>
      <c r="PDT32" s="17"/>
      <c r="PDU32" s="17"/>
      <c r="PDV32" s="17"/>
      <c r="PDW32" s="17"/>
      <c r="PDX32" s="17"/>
      <c r="PDY32" s="17"/>
      <c r="PDZ32" s="17"/>
      <c r="PEA32" s="17"/>
      <c r="PEB32" s="17"/>
      <c r="PEC32" s="17"/>
      <c r="PED32" s="17"/>
      <c r="PEE32" s="17"/>
      <c r="PEF32" s="17"/>
      <c r="PEG32" s="17"/>
      <c r="PEH32" s="17"/>
      <c r="PEI32" s="17"/>
      <c r="PEJ32" s="17"/>
      <c r="PEK32" s="17"/>
      <c r="PEL32" s="17"/>
      <c r="PEM32" s="17"/>
      <c r="PEN32" s="17"/>
      <c r="PEO32" s="17"/>
      <c r="PEP32" s="17"/>
      <c r="PEQ32" s="17"/>
      <c r="PER32" s="17"/>
      <c r="PES32" s="17"/>
      <c r="PET32" s="17"/>
      <c r="PEU32" s="17"/>
      <c r="PEV32" s="17"/>
      <c r="PEW32" s="17"/>
      <c r="PEX32" s="17"/>
      <c r="PEY32" s="17"/>
      <c r="PEZ32" s="17"/>
      <c r="PFA32" s="17"/>
      <c r="PFB32" s="17"/>
      <c r="PFC32" s="17"/>
      <c r="PFD32" s="17"/>
      <c r="PFE32" s="17"/>
      <c r="PFF32" s="17"/>
      <c r="PFG32" s="17"/>
      <c r="PFH32" s="17"/>
      <c r="PFI32" s="17"/>
      <c r="PFJ32" s="17"/>
      <c r="PFK32" s="17"/>
      <c r="PFL32" s="17"/>
      <c r="PFM32" s="17"/>
      <c r="PFN32" s="17"/>
      <c r="PFO32" s="17"/>
      <c r="PFP32" s="17"/>
      <c r="PFQ32" s="17"/>
      <c r="PFR32" s="17"/>
      <c r="PFS32" s="17"/>
      <c r="PFT32" s="17"/>
      <c r="PFU32" s="17"/>
      <c r="PFV32" s="17"/>
      <c r="PFW32" s="17"/>
      <c r="PFX32" s="17"/>
      <c r="PFY32" s="17"/>
      <c r="PFZ32" s="17"/>
      <c r="PGA32" s="17"/>
      <c r="PGB32" s="17"/>
      <c r="PGC32" s="17"/>
      <c r="PGD32" s="17"/>
      <c r="PGE32" s="17"/>
      <c r="PGF32" s="17"/>
      <c r="PGG32" s="17"/>
      <c r="PGH32" s="17"/>
      <c r="PGI32" s="17"/>
      <c r="PGJ32" s="17"/>
      <c r="PGK32" s="17"/>
      <c r="PGL32" s="17"/>
      <c r="PGM32" s="17"/>
      <c r="PGN32" s="17"/>
      <c r="PGO32" s="17"/>
      <c r="PGP32" s="17"/>
      <c r="PGQ32" s="17"/>
      <c r="PGR32" s="17"/>
      <c r="PGS32" s="17"/>
      <c r="PGT32" s="17"/>
      <c r="PGU32" s="17"/>
      <c r="PGV32" s="17"/>
      <c r="PGW32" s="17"/>
      <c r="PGX32" s="17"/>
      <c r="PGY32" s="17"/>
      <c r="PGZ32" s="17"/>
      <c r="PHA32" s="17"/>
      <c r="PHB32" s="17"/>
      <c r="PHC32" s="17"/>
      <c r="PHD32" s="17"/>
      <c r="PHE32" s="17"/>
      <c r="PHF32" s="17"/>
      <c r="PHG32" s="17"/>
      <c r="PHH32" s="17"/>
      <c r="PHI32" s="17"/>
      <c r="PHJ32" s="17"/>
      <c r="PHK32" s="17"/>
      <c r="PHL32" s="17"/>
      <c r="PHM32" s="17"/>
      <c r="PHN32" s="17"/>
      <c r="PHO32" s="17"/>
      <c r="PHP32" s="17"/>
      <c r="PHQ32" s="17"/>
      <c r="PHR32" s="17"/>
      <c r="PHS32" s="17"/>
      <c r="PHT32" s="17"/>
      <c r="PHU32" s="17"/>
      <c r="PHV32" s="17"/>
      <c r="PHW32" s="17"/>
      <c r="PHX32" s="17"/>
      <c r="PHY32" s="17"/>
      <c r="PHZ32" s="17"/>
      <c r="PIA32" s="17"/>
      <c r="PIB32" s="17"/>
      <c r="PIC32" s="17"/>
      <c r="PID32" s="17"/>
      <c r="PIE32" s="17"/>
      <c r="PIF32" s="17"/>
      <c r="PIG32" s="17"/>
      <c r="PIH32" s="17"/>
      <c r="PII32" s="17"/>
      <c r="PIJ32" s="17"/>
      <c r="PIK32" s="17"/>
      <c r="PIL32" s="17"/>
      <c r="PIM32" s="17"/>
      <c r="PIN32" s="17"/>
      <c r="PIO32" s="17"/>
      <c r="PIP32" s="17"/>
      <c r="PIQ32" s="17"/>
      <c r="PIR32" s="17"/>
      <c r="PIS32" s="17"/>
      <c r="PIT32" s="17"/>
      <c r="PIU32" s="17"/>
      <c r="PIV32" s="17"/>
      <c r="PIW32" s="17"/>
      <c r="PIX32" s="17"/>
      <c r="PIY32" s="17"/>
      <c r="PIZ32" s="17"/>
      <c r="PJA32" s="17"/>
      <c r="PJB32" s="17"/>
      <c r="PJC32" s="17"/>
      <c r="PJD32" s="17"/>
      <c r="PJE32" s="17"/>
      <c r="PJF32" s="17"/>
      <c r="PJG32" s="17"/>
      <c r="PJH32" s="17"/>
      <c r="PJI32" s="17"/>
      <c r="PJJ32" s="17"/>
      <c r="PJK32" s="17"/>
      <c r="PJL32" s="17"/>
      <c r="PJM32" s="17"/>
      <c r="PJN32" s="17"/>
      <c r="PJO32" s="17"/>
      <c r="PJP32" s="17"/>
      <c r="PJQ32" s="17"/>
      <c r="PJR32" s="17"/>
      <c r="PJS32" s="17"/>
      <c r="PJT32" s="17"/>
      <c r="PJU32" s="17"/>
      <c r="PJV32" s="17"/>
      <c r="PJW32" s="17"/>
      <c r="PJX32" s="17"/>
      <c r="PJY32" s="17"/>
      <c r="PJZ32" s="17"/>
      <c r="PKA32" s="17"/>
      <c r="PKB32" s="17"/>
      <c r="PKC32" s="17"/>
      <c r="PKD32" s="17"/>
      <c r="PKE32" s="17"/>
      <c r="PKF32" s="17"/>
      <c r="PKG32" s="17"/>
      <c r="PKH32" s="17"/>
      <c r="PKI32" s="17"/>
      <c r="PKJ32" s="17"/>
      <c r="PKK32" s="17"/>
      <c r="PKL32" s="17"/>
      <c r="PKM32" s="17"/>
      <c r="PKN32" s="17"/>
      <c r="PKO32" s="17"/>
      <c r="PKP32" s="17"/>
      <c r="PKQ32" s="17"/>
      <c r="PKR32" s="17"/>
      <c r="PKS32" s="17"/>
      <c r="PKT32" s="17"/>
      <c r="PKU32" s="17"/>
      <c r="PKV32" s="17"/>
      <c r="PKW32" s="17"/>
      <c r="PKX32" s="17"/>
      <c r="PKY32" s="17"/>
      <c r="PKZ32" s="17"/>
      <c r="PLA32" s="17"/>
      <c r="PLB32" s="17"/>
      <c r="PLC32" s="17"/>
      <c r="PLD32" s="17"/>
      <c r="PLE32" s="17"/>
      <c r="PLF32" s="17"/>
      <c r="PLG32" s="17"/>
      <c r="PLH32" s="17"/>
      <c r="PLI32" s="17"/>
      <c r="PLJ32" s="17"/>
      <c r="PLK32" s="17"/>
      <c r="PLL32" s="17"/>
      <c r="PLM32" s="17"/>
      <c r="PLN32" s="17"/>
      <c r="PLO32" s="17"/>
      <c r="PLP32" s="17"/>
      <c r="PLQ32" s="17"/>
      <c r="PLR32" s="17"/>
      <c r="PLS32" s="17"/>
      <c r="PLT32" s="17"/>
      <c r="PLU32" s="17"/>
      <c r="PLV32" s="17"/>
      <c r="PLW32" s="17"/>
      <c r="PLX32" s="17"/>
      <c r="PLY32" s="17"/>
      <c r="PLZ32" s="17"/>
      <c r="PMA32" s="17"/>
      <c r="PMB32" s="17"/>
      <c r="PMC32" s="17"/>
      <c r="PMD32" s="17"/>
      <c r="PME32" s="17"/>
      <c r="PMF32" s="17"/>
      <c r="PMG32" s="17"/>
      <c r="PMH32" s="17"/>
      <c r="PMI32" s="17"/>
      <c r="PMJ32" s="17"/>
      <c r="PMK32" s="17"/>
      <c r="PML32" s="17"/>
      <c r="PMM32" s="17"/>
      <c r="PMN32" s="17"/>
      <c r="PMO32" s="17"/>
      <c r="PMP32" s="17"/>
      <c r="PMQ32" s="17"/>
      <c r="PMR32" s="17"/>
      <c r="PMS32" s="17"/>
      <c r="PMT32" s="17"/>
      <c r="PMU32" s="17"/>
      <c r="PMV32" s="17"/>
      <c r="PMW32" s="17"/>
      <c r="PMX32" s="17"/>
      <c r="PMY32" s="17"/>
      <c r="PMZ32" s="17"/>
      <c r="PNA32" s="17"/>
      <c r="PNB32" s="17"/>
      <c r="PNC32" s="17"/>
      <c r="PND32" s="17"/>
      <c r="PNE32" s="17"/>
      <c r="PNF32" s="17"/>
      <c r="PNG32" s="17"/>
      <c r="PNH32" s="17"/>
      <c r="PNI32" s="17"/>
      <c r="PNJ32" s="17"/>
      <c r="PNK32" s="17"/>
      <c r="PNL32" s="17"/>
      <c r="PNM32" s="17"/>
      <c r="PNN32" s="17"/>
      <c r="PNO32" s="17"/>
      <c r="PNP32" s="17"/>
      <c r="PNQ32" s="17"/>
      <c r="PNR32" s="17"/>
      <c r="PNS32" s="17"/>
      <c r="PNT32" s="17"/>
      <c r="PNU32" s="17"/>
      <c r="PNV32" s="17"/>
      <c r="PNW32" s="17"/>
      <c r="PNX32" s="17"/>
      <c r="PNY32" s="17"/>
      <c r="PNZ32" s="17"/>
      <c r="POA32" s="17"/>
      <c r="POB32" s="17"/>
      <c r="POC32" s="17"/>
      <c r="POD32" s="17"/>
      <c r="POE32" s="17"/>
      <c r="POF32" s="17"/>
      <c r="POG32" s="17"/>
      <c r="POH32" s="17"/>
      <c r="POI32" s="17"/>
      <c r="POJ32" s="17"/>
      <c r="POK32" s="17"/>
      <c r="POL32" s="17"/>
      <c r="POM32" s="17"/>
      <c r="PON32" s="17"/>
      <c r="POO32" s="17"/>
      <c r="POP32" s="17"/>
      <c r="POQ32" s="17"/>
      <c r="POR32" s="17"/>
      <c r="POS32" s="17"/>
      <c r="POT32" s="17"/>
      <c r="POU32" s="17"/>
      <c r="POV32" s="17"/>
      <c r="POW32" s="17"/>
      <c r="POX32" s="17"/>
      <c r="POY32" s="17"/>
      <c r="POZ32" s="17"/>
      <c r="PPA32" s="17"/>
      <c r="PPB32" s="17"/>
      <c r="PPC32" s="17"/>
      <c r="PPD32" s="17"/>
      <c r="PPE32" s="17"/>
      <c r="PPF32" s="17"/>
      <c r="PPG32" s="17"/>
      <c r="PPH32" s="17"/>
      <c r="PPI32" s="17"/>
      <c r="PPJ32" s="17"/>
      <c r="PPK32" s="17"/>
      <c r="PPL32" s="17"/>
      <c r="PPM32" s="17"/>
      <c r="PPN32" s="17"/>
      <c r="PPO32" s="17"/>
      <c r="PPP32" s="17"/>
      <c r="PPQ32" s="17"/>
      <c r="PPR32" s="17"/>
      <c r="PPS32" s="17"/>
      <c r="PPT32" s="17"/>
      <c r="PPU32" s="17"/>
      <c r="PPV32" s="17"/>
      <c r="PPW32" s="17"/>
      <c r="PPX32" s="17"/>
      <c r="PPY32" s="17"/>
      <c r="PPZ32" s="17"/>
      <c r="PQA32" s="17"/>
      <c r="PQB32" s="17"/>
      <c r="PQC32" s="17"/>
      <c r="PQD32" s="17"/>
      <c r="PQE32" s="17"/>
      <c r="PQF32" s="17"/>
      <c r="PQG32" s="17"/>
      <c r="PQH32" s="17"/>
      <c r="PQI32" s="17"/>
      <c r="PQJ32" s="17"/>
      <c r="PQK32" s="17"/>
      <c r="PQL32" s="17"/>
      <c r="PQM32" s="17"/>
      <c r="PQN32" s="17"/>
      <c r="PQO32" s="17"/>
      <c r="PQP32" s="17"/>
      <c r="PQQ32" s="17"/>
      <c r="PQR32" s="17"/>
      <c r="PQS32" s="17"/>
      <c r="PQT32" s="17"/>
      <c r="PQU32" s="17"/>
      <c r="PQV32" s="17"/>
      <c r="PQW32" s="17"/>
      <c r="PQX32" s="17"/>
      <c r="PQY32" s="17"/>
      <c r="PQZ32" s="17"/>
      <c r="PRA32" s="17"/>
      <c r="PRB32" s="17"/>
      <c r="PRC32" s="17"/>
      <c r="PRD32" s="17"/>
      <c r="PRE32" s="17"/>
      <c r="PRF32" s="17"/>
      <c r="PRG32" s="17"/>
      <c r="PRH32" s="17"/>
      <c r="PRI32" s="17"/>
      <c r="PRJ32" s="17"/>
      <c r="PRK32" s="17"/>
      <c r="PRL32" s="17"/>
      <c r="PRM32" s="17"/>
      <c r="PRN32" s="17"/>
      <c r="PRO32" s="17"/>
      <c r="PRP32" s="17"/>
      <c r="PRQ32" s="17"/>
      <c r="PRR32" s="17"/>
      <c r="PRS32" s="17"/>
      <c r="PRT32" s="17"/>
      <c r="PRU32" s="17"/>
      <c r="PRV32" s="17"/>
      <c r="PRW32" s="17"/>
      <c r="PRX32" s="17"/>
      <c r="PRY32" s="17"/>
      <c r="PRZ32" s="17"/>
      <c r="PSA32" s="17"/>
      <c r="PSB32" s="17"/>
      <c r="PSC32" s="17"/>
      <c r="PSD32" s="17"/>
      <c r="PSE32" s="17"/>
      <c r="PSF32" s="17"/>
      <c r="PSG32" s="17"/>
      <c r="PSH32" s="17"/>
      <c r="PSI32" s="17"/>
      <c r="PSJ32" s="17"/>
      <c r="PSK32" s="17"/>
      <c r="PSL32" s="17"/>
      <c r="PSM32" s="17"/>
      <c r="PSN32" s="17"/>
      <c r="PSO32" s="17"/>
      <c r="PSP32" s="17"/>
      <c r="PSQ32" s="17"/>
      <c r="PSR32" s="17"/>
      <c r="PSS32" s="17"/>
      <c r="PST32" s="17"/>
      <c r="PSU32" s="17"/>
      <c r="PSV32" s="17"/>
      <c r="PSW32" s="17"/>
      <c r="PSX32" s="17"/>
      <c r="PSY32" s="17"/>
      <c r="PSZ32" s="17"/>
      <c r="PTA32" s="17"/>
      <c r="PTB32" s="17"/>
      <c r="PTC32" s="17"/>
      <c r="PTD32" s="17"/>
      <c r="PTE32" s="17"/>
      <c r="PTF32" s="17"/>
      <c r="PTG32" s="17"/>
      <c r="PTH32" s="17"/>
      <c r="PTI32" s="17"/>
      <c r="PTJ32" s="17"/>
      <c r="PTK32" s="17"/>
      <c r="PTL32" s="17"/>
      <c r="PTM32" s="17"/>
      <c r="PTN32" s="17"/>
      <c r="PTO32" s="17"/>
      <c r="PTP32" s="17"/>
      <c r="PTQ32" s="17"/>
      <c r="PTR32" s="17"/>
      <c r="PTS32" s="17"/>
      <c r="PTT32" s="17"/>
      <c r="PTU32" s="17"/>
      <c r="PTV32" s="17"/>
      <c r="PTW32" s="17"/>
      <c r="PTX32" s="17"/>
      <c r="PTY32" s="17"/>
      <c r="PTZ32" s="17"/>
      <c r="PUA32" s="17"/>
      <c r="PUB32" s="17"/>
      <c r="PUC32" s="17"/>
      <c r="PUD32" s="17"/>
      <c r="PUE32" s="17"/>
      <c r="PUF32" s="17"/>
      <c r="PUG32" s="17"/>
      <c r="PUH32" s="17"/>
      <c r="PUI32" s="17"/>
      <c r="PUJ32" s="17"/>
      <c r="PUK32" s="17"/>
      <c r="PUL32" s="17"/>
      <c r="PUM32" s="17"/>
      <c r="PUN32" s="17"/>
      <c r="PUO32" s="17"/>
      <c r="PUP32" s="17"/>
      <c r="PUQ32" s="17"/>
      <c r="PUR32" s="17"/>
      <c r="PUS32" s="17"/>
      <c r="PUT32" s="17"/>
      <c r="PUU32" s="17"/>
      <c r="PUV32" s="17"/>
      <c r="PUW32" s="17"/>
      <c r="PUX32" s="17"/>
      <c r="PUY32" s="17"/>
      <c r="PUZ32" s="17"/>
      <c r="PVA32" s="17"/>
      <c r="PVB32" s="17"/>
      <c r="PVC32" s="17"/>
      <c r="PVD32" s="17"/>
      <c r="PVE32" s="17"/>
      <c r="PVF32" s="17"/>
      <c r="PVG32" s="17"/>
      <c r="PVH32" s="17"/>
      <c r="PVI32" s="17"/>
      <c r="PVJ32" s="17"/>
      <c r="PVK32" s="17"/>
      <c r="PVL32" s="17"/>
      <c r="PVM32" s="17"/>
      <c r="PVN32" s="17"/>
      <c r="PVO32" s="17"/>
      <c r="PVP32" s="17"/>
      <c r="PVQ32" s="17"/>
      <c r="PVR32" s="17"/>
      <c r="PVS32" s="17"/>
      <c r="PVT32" s="17"/>
      <c r="PVU32" s="17"/>
      <c r="PVV32" s="17"/>
      <c r="PVW32" s="17"/>
      <c r="PVX32" s="17"/>
      <c r="PVY32" s="17"/>
      <c r="PVZ32" s="17"/>
      <c r="PWA32" s="17"/>
      <c r="PWB32" s="17"/>
      <c r="PWC32" s="17"/>
      <c r="PWD32" s="17"/>
      <c r="PWE32" s="17"/>
      <c r="PWF32" s="17"/>
      <c r="PWG32" s="17"/>
      <c r="PWH32" s="17"/>
      <c r="PWI32" s="17"/>
      <c r="PWJ32" s="17"/>
      <c r="PWK32" s="17"/>
      <c r="PWL32" s="17"/>
      <c r="PWM32" s="17"/>
      <c r="PWN32" s="17"/>
      <c r="PWO32" s="17"/>
      <c r="PWP32" s="17"/>
      <c r="PWQ32" s="17"/>
      <c r="PWR32" s="17"/>
      <c r="PWS32" s="17"/>
      <c r="PWT32" s="17"/>
      <c r="PWU32" s="17"/>
      <c r="PWV32" s="17"/>
      <c r="PWW32" s="17"/>
      <c r="PWX32" s="17"/>
      <c r="PWY32" s="17"/>
      <c r="PWZ32" s="17"/>
      <c r="PXA32" s="17"/>
      <c r="PXB32" s="17"/>
      <c r="PXC32" s="17"/>
      <c r="PXD32" s="17"/>
      <c r="PXE32" s="17"/>
      <c r="PXF32" s="17"/>
      <c r="PXG32" s="17"/>
      <c r="PXH32" s="17"/>
      <c r="PXI32" s="17"/>
      <c r="PXJ32" s="17"/>
      <c r="PXK32" s="17"/>
      <c r="PXL32" s="17"/>
      <c r="PXM32" s="17"/>
      <c r="PXN32" s="17"/>
      <c r="PXO32" s="17"/>
      <c r="PXP32" s="17"/>
      <c r="PXQ32" s="17"/>
      <c r="PXR32" s="17"/>
      <c r="PXS32" s="17"/>
      <c r="PXT32" s="17"/>
      <c r="PXU32" s="17"/>
      <c r="PXV32" s="17"/>
      <c r="PXW32" s="17"/>
      <c r="PXX32" s="17"/>
      <c r="PXY32" s="17"/>
      <c r="PXZ32" s="17"/>
      <c r="PYA32" s="17"/>
      <c r="PYB32" s="17"/>
      <c r="PYC32" s="17"/>
      <c r="PYD32" s="17"/>
      <c r="PYE32" s="17"/>
      <c r="PYF32" s="17"/>
      <c r="PYG32" s="17"/>
      <c r="PYH32" s="17"/>
      <c r="PYI32" s="17"/>
      <c r="PYJ32" s="17"/>
      <c r="PYK32" s="17"/>
      <c r="PYL32" s="17"/>
      <c r="PYM32" s="17"/>
      <c r="PYN32" s="17"/>
      <c r="PYO32" s="17"/>
      <c r="PYP32" s="17"/>
      <c r="PYQ32" s="17"/>
      <c r="PYR32" s="17"/>
      <c r="PYS32" s="17"/>
      <c r="PYT32" s="17"/>
      <c r="PYU32" s="17"/>
      <c r="PYV32" s="17"/>
      <c r="PYW32" s="17"/>
      <c r="PYX32" s="17"/>
      <c r="PYY32" s="17"/>
      <c r="PYZ32" s="17"/>
      <c r="PZA32" s="17"/>
      <c r="PZB32" s="17"/>
      <c r="PZC32" s="17"/>
      <c r="PZD32" s="17"/>
      <c r="PZE32" s="17"/>
      <c r="PZF32" s="17"/>
      <c r="PZG32" s="17"/>
      <c r="PZH32" s="17"/>
      <c r="PZI32" s="17"/>
      <c r="PZJ32" s="17"/>
      <c r="PZK32" s="17"/>
      <c r="PZL32" s="17"/>
      <c r="PZM32" s="17"/>
      <c r="PZN32" s="17"/>
      <c r="PZO32" s="17"/>
      <c r="PZP32" s="17"/>
      <c r="PZQ32" s="17"/>
      <c r="PZR32" s="17"/>
      <c r="PZS32" s="17"/>
      <c r="PZT32" s="17"/>
      <c r="PZU32" s="17"/>
      <c r="PZV32" s="17"/>
      <c r="PZW32" s="17"/>
      <c r="PZX32" s="17"/>
      <c r="PZY32" s="17"/>
      <c r="PZZ32" s="17"/>
      <c r="QAA32" s="17"/>
      <c r="QAB32" s="17"/>
      <c r="QAC32" s="17"/>
      <c r="QAD32" s="17"/>
      <c r="QAE32" s="17"/>
      <c r="QAF32" s="17"/>
      <c r="QAG32" s="17"/>
      <c r="QAH32" s="17"/>
      <c r="QAI32" s="17"/>
      <c r="QAJ32" s="17"/>
      <c r="QAK32" s="17"/>
      <c r="QAL32" s="17"/>
      <c r="QAM32" s="17"/>
      <c r="QAN32" s="17"/>
      <c r="QAO32" s="17"/>
      <c r="QAP32" s="17"/>
      <c r="QAQ32" s="17"/>
      <c r="QAR32" s="17"/>
      <c r="QAS32" s="17"/>
      <c r="QAT32" s="17"/>
      <c r="QAU32" s="17"/>
      <c r="QAV32" s="17"/>
      <c r="QAW32" s="17"/>
      <c r="QAX32" s="17"/>
      <c r="QAY32" s="17"/>
      <c r="QAZ32" s="17"/>
      <c r="QBA32" s="17"/>
      <c r="QBB32" s="17"/>
      <c r="QBC32" s="17"/>
      <c r="QBD32" s="17"/>
      <c r="QBE32" s="17"/>
      <c r="QBF32" s="17"/>
      <c r="QBG32" s="17"/>
      <c r="QBH32" s="17"/>
      <c r="QBI32" s="17"/>
      <c r="QBJ32" s="17"/>
      <c r="QBK32" s="17"/>
      <c r="QBL32" s="17"/>
      <c r="QBM32" s="17"/>
      <c r="QBN32" s="17"/>
      <c r="QBO32" s="17"/>
      <c r="QBP32" s="17"/>
      <c r="QBQ32" s="17"/>
      <c r="QBR32" s="17"/>
      <c r="QBS32" s="17"/>
      <c r="QBT32" s="17"/>
      <c r="QBU32" s="17"/>
      <c r="QBV32" s="17"/>
      <c r="QBW32" s="17"/>
      <c r="QBX32" s="17"/>
      <c r="QBY32" s="17"/>
      <c r="QBZ32" s="17"/>
      <c r="QCA32" s="17"/>
      <c r="QCB32" s="17"/>
      <c r="QCC32" s="17"/>
      <c r="QCD32" s="17"/>
      <c r="QCE32" s="17"/>
      <c r="QCF32" s="17"/>
      <c r="QCG32" s="17"/>
      <c r="QCH32" s="17"/>
      <c r="QCI32" s="17"/>
      <c r="QCJ32" s="17"/>
      <c r="QCK32" s="17"/>
      <c r="QCL32" s="17"/>
      <c r="QCM32" s="17"/>
      <c r="QCN32" s="17"/>
      <c r="QCO32" s="17"/>
      <c r="QCP32" s="17"/>
      <c r="QCQ32" s="17"/>
      <c r="QCR32" s="17"/>
      <c r="QCS32" s="17"/>
      <c r="QCT32" s="17"/>
      <c r="QCU32" s="17"/>
      <c r="QCV32" s="17"/>
      <c r="QCW32" s="17"/>
      <c r="QCX32" s="17"/>
      <c r="QCY32" s="17"/>
      <c r="QCZ32" s="17"/>
      <c r="QDA32" s="17"/>
      <c r="QDB32" s="17"/>
      <c r="QDC32" s="17"/>
      <c r="QDD32" s="17"/>
      <c r="QDE32" s="17"/>
      <c r="QDF32" s="17"/>
      <c r="QDG32" s="17"/>
      <c r="QDH32" s="17"/>
      <c r="QDI32" s="17"/>
      <c r="QDJ32" s="17"/>
      <c r="QDK32" s="17"/>
      <c r="QDL32" s="17"/>
      <c r="QDM32" s="17"/>
      <c r="QDN32" s="17"/>
      <c r="QDO32" s="17"/>
      <c r="QDP32" s="17"/>
      <c r="QDQ32" s="17"/>
      <c r="QDR32" s="17"/>
      <c r="QDS32" s="17"/>
      <c r="QDT32" s="17"/>
      <c r="QDU32" s="17"/>
      <c r="QDV32" s="17"/>
      <c r="QDW32" s="17"/>
      <c r="QDX32" s="17"/>
      <c r="QDY32" s="17"/>
      <c r="QDZ32" s="17"/>
      <c r="QEA32" s="17"/>
      <c r="QEB32" s="17"/>
      <c r="QEC32" s="17"/>
      <c r="QED32" s="17"/>
      <c r="QEE32" s="17"/>
      <c r="QEF32" s="17"/>
      <c r="QEG32" s="17"/>
      <c r="QEH32" s="17"/>
      <c r="QEI32" s="17"/>
      <c r="QEJ32" s="17"/>
      <c r="QEK32" s="17"/>
      <c r="QEL32" s="17"/>
      <c r="QEM32" s="17"/>
      <c r="QEN32" s="17"/>
      <c r="QEO32" s="17"/>
      <c r="QEP32" s="17"/>
      <c r="QEQ32" s="17"/>
      <c r="QER32" s="17"/>
      <c r="QES32" s="17"/>
      <c r="QET32" s="17"/>
      <c r="QEU32" s="17"/>
      <c r="QEV32" s="17"/>
      <c r="QEW32" s="17"/>
      <c r="QEX32" s="17"/>
      <c r="QEY32" s="17"/>
      <c r="QEZ32" s="17"/>
      <c r="QFA32" s="17"/>
      <c r="QFB32" s="17"/>
      <c r="QFC32" s="17"/>
      <c r="QFD32" s="17"/>
      <c r="QFE32" s="17"/>
      <c r="QFF32" s="17"/>
      <c r="QFG32" s="17"/>
      <c r="QFH32" s="17"/>
      <c r="QFI32" s="17"/>
      <c r="QFJ32" s="17"/>
      <c r="QFK32" s="17"/>
      <c r="QFL32" s="17"/>
      <c r="QFM32" s="17"/>
      <c r="QFN32" s="17"/>
      <c r="QFO32" s="17"/>
      <c r="QFP32" s="17"/>
      <c r="QFQ32" s="17"/>
      <c r="QFR32" s="17"/>
      <c r="QFS32" s="17"/>
      <c r="QFT32" s="17"/>
      <c r="QFU32" s="17"/>
      <c r="QFV32" s="17"/>
      <c r="QFW32" s="17"/>
      <c r="QFX32" s="17"/>
      <c r="QFY32" s="17"/>
      <c r="QFZ32" s="17"/>
      <c r="QGA32" s="17"/>
      <c r="QGB32" s="17"/>
      <c r="QGC32" s="17"/>
      <c r="QGD32" s="17"/>
      <c r="QGE32" s="17"/>
      <c r="QGF32" s="17"/>
      <c r="QGG32" s="17"/>
      <c r="QGH32" s="17"/>
      <c r="QGI32" s="17"/>
      <c r="QGJ32" s="17"/>
      <c r="QGK32" s="17"/>
      <c r="QGL32" s="17"/>
      <c r="QGM32" s="17"/>
      <c r="QGN32" s="17"/>
      <c r="QGO32" s="17"/>
      <c r="QGP32" s="17"/>
      <c r="QGQ32" s="17"/>
      <c r="QGR32" s="17"/>
      <c r="QGS32" s="17"/>
      <c r="QGT32" s="17"/>
      <c r="QGU32" s="17"/>
      <c r="QGV32" s="17"/>
      <c r="QGW32" s="17"/>
      <c r="QGX32" s="17"/>
      <c r="QGY32" s="17"/>
      <c r="QGZ32" s="17"/>
      <c r="QHA32" s="17"/>
      <c r="QHB32" s="17"/>
      <c r="QHC32" s="17"/>
      <c r="QHD32" s="17"/>
      <c r="QHE32" s="17"/>
      <c r="QHF32" s="17"/>
      <c r="QHG32" s="17"/>
      <c r="QHH32" s="17"/>
      <c r="QHI32" s="17"/>
      <c r="QHJ32" s="17"/>
      <c r="QHK32" s="17"/>
      <c r="QHL32" s="17"/>
      <c r="QHM32" s="17"/>
      <c r="QHN32" s="17"/>
      <c r="QHO32" s="17"/>
      <c r="QHP32" s="17"/>
      <c r="QHQ32" s="17"/>
      <c r="QHR32" s="17"/>
      <c r="QHS32" s="17"/>
      <c r="QHT32" s="17"/>
      <c r="QHU32" s="17"/>
      <c r="QHV32" s="17"/>
      <c r="QHW32" s="17"/>
      <c r="QHX32" s="17"/>
      <c r="QHY32" s="17"/>
      <c r="QHZ32" s="17"/>
      <c r="QIA32" s="17"/>
      <c r="QIB32" s="17"/>
      <c r="QIC32" s="17"/>
      <c r="QID32" s="17"/>
      <c r="QIE32" s="17"/>
      <c r="QIF32" s="17"/>
      <c r="QIG32" s="17"/>
      <c r="QIH32" s="17"/>
      <c r="QII32" s="17"/>
      <c r="QIJ32" s="17"/>
      <c r="QIK32" s="17"/>
      <c r="QIL32" s="17"/>
      <c r="QIM32" s="17"/>
      <c r="QIN32" s="17"/>
      <c r="QIO32" s="17"/>
      <c r="QIP32" s="17"/>
      <c r="QIQ32" s="17"/>
      <c r="QIR32" s="17"/>
      <c r="QIS32" s="17"/>
      <c r="QIT32" s="17"/>
      <c r="QIU32" s="17"/>
      <c r="QIV32" s="17"/>
      <c r="QIW32" s="17"/>
      <c r="QIX32" s="17"/>
      <c r="QIY32" s="17"/>
      <c r="QIZ32" s="17"/>
      <c r="QJA32" s="17"/>
      <c r="QJB32" s="17"/>
      <c r="QJC32" s="17"/>
      <c r="QJD32" s="17"/>
      <c r="QJE32" s="17"/>
      <c r="QJF32" s="17"/>
      <c r="QJG32" s="17"/>
      <c r="QJH32" s="17"/>
      <c r="QJI32" s="17"/>
      <c r="QJJ32" s="17"/>
      <c r="QJK32" s="17"/>
      <c r="QJL32" s="17"/>
      <c r="QJM32" s="17"/>
      <c r="QJN32" s="17"/>
      <c r="QJO32" s="17"/>
      <c r="QJP32" s="17"/>
      <c r="QJQ32" s="17"/>
      <c r="QJR32" s="17"/>
      <c r="QJS32" s="17"/>
      <c r="QJT32" s="17"/>
      <c r="QJU32" s="17"/>
      <c r="QJV32" s="17"/>
      <c r="QJW32" s="17"/>
      <c r="QJX32" s="17"/>
      <c r="QJY32" s="17"/>
      <c r="QJZ32" s="17"/>
      <c r="QKA32" s="17"/>
      <c r="QKB32" s="17"/>
      <c r="QKC32" s="17"/>
      <c r="QKD32" s="17"/>
      <c r="QKE32" s="17"/>
      <c r="QKF32" s="17"/>
      <c r="QKG32" s="17"/>
      <c r="QKH32" s="17"/>
      <c r="QKI32" s="17"/>
      <c r="QKJ32" s="17"/>
      <c r="QKK32" s="17"/>
      <c r="QKL32" s="17"/>
      <c r="QKM32" s="17"/>
      <c r="QKN32" s="17"/>
      <c r="QKO32" s="17"/>
      <c r="QKP32" s="17"/>
      <c r="QKQ32" s="17"/>
      <c r="QKR32" s="17"/>
      <c r="QKS32" s="17"/>
      <c r="QKT32" s="17"/>
      <c r="QKU32" s="17"/>
      <c r="QKV32" s="17"/>
      <c r="QKW32" s="17"/>
      <c r="QKX32" s="17"/>
      <c r="QKY32" s="17"/>
      <c r="QKZ32" s="17"/>
      <c r="QLA32" s="17"/>
      <c r="QLB32" s="17"/>
      <c r="QLC32" s="17"/>
      <c r="QLD32" s="17"/>
      <c r="QLE32" s="17"/>
      <c r="QLF32" s="17"/>
      <c r="QLG32" s="17"/>
      <c r="QLH32" s="17"/>
      <c r="QLI32" s="17"/>
      <c r="QLJ32" s="17"/>
      <c r="QLK32" s="17"/>
      <c r="QLL32" s="17"/>
      <c r="QLM32" s="17"/>
      <c r="QLN32" s="17"/>
      <c r="QLO32" s="17"/>
      <c r="QLP32" s="17"/>
      <c r="QLQ32" s="17"/>
      <c r="QLR32" s="17"/>
      <c r="QLS32" s="17"/>
      <c r="QLT32" s="17"/>
      <c r="QLU32" s="17"/>
      <c r="QLV32" s="17"/>
      <c r="QLW32" s="17"/>
      <c r="QLX32" s="17"/>
      <c r="QLY32" s="17"/>
      <c r="QLZ32" s="17"/>
      <c r="QMA32" s="17"/>
      <c r="QMB32" s="17"/>
      <c r="QMC32" s="17"/>
      <c r="QMD32" s="17"/>
      <c r="QME32" s="17"/>
      <c r="QMF32" s="17"/>
      <c r="QMG32" s="17"/>
      <c r="QMH32" s="17"/>
      <c r="QMI32" s="17"/>
      <c r="QMJ32" s="17"/>
      <c r="QMK32" s="17"/>
      <c r="QML32" s="17"/>
      <c r="QMM32" s="17"/>
      <c r="QMN32" s="17"/>
      <c r="QMO32" s="17"/>
      <c r="QMP32" s="17"/>
      <c r="QMQ32" s="17"/>
      <c r="QMR32" s="17"/>
      <c r="QMS32" s="17"/>
      <c r="QMT32" s="17"/>
      <c r="QMU32" s="17"/>
      <c r="QMV32" s="17"/>
      <c r="QMW32" s="17"/>
      <c r="QMX32" s="17"/>
      <c r="QMY32" s="17"/>
      <c r="QMZ32" s="17"/>
      <c r="QNA32" s="17"/>
      <c r="QNB32" s="17"/>
      <c r="QNC32" s="17"/>
      <c r="QND32" s="17"/>
      <c r="QNE32" s="17"/>
      <c r="QNF32" s="17"/>
      <c r="QNG32" s="17"/>
      <c r="QNH32" s="17"/>
      <c r="QNI32" s="17"/>
      <c r="QNJ32" s="17"/>
      <c r="QNK32" s="17"/>
      <c r="QNL32" s="17"/>
      <c r="QNM32" s="17"/>
      <c r="QNN32" s="17"/>
      <c r="QNO32" s="17"/>
      <c r="QNP32" s="17"/>
      <c r="QNQ32" s="17"/>
      <c r="QNR32" s="17"/>
      <c r="QNS32" s="17"/>
      <c r="QNT32" s="17"/>
      <c r="QNU32" s="17"/>
      <c r="QNV32" s="17"/>
      <c r="QNW32" s="17"/>
      <c r="QNX32" s="17"/>
      <c r="QNY32" s="17"/>
      <c r="QNZ32" s="17"/>
      <c r="QOA32" s="17"/>
      <c r="QOB32" s="17"/>
      <c r="QOC32" s="17"/>
      <c r="QOD32" s="17"/>
      <c r="QOE32" s="17"/>
      <c r="QOF32" s="17"/>
      <c r="QOG32" s="17"/>
      <c r="QOH32" s="17"/>
      <c r="QOI32" s="17"/>
      <c r="QOJ32" s="17"/>
      <c r="QOK32" s="17"/>
      <c r="QOL32" s="17"/>
      <c r="QOM32" s="17"/>
      <c r="QON32" s="17"/>
      <c r="QOO32" s="17"/>
      <c r="QOP32" s="17"/>
      <c r="QOQ32" s="17"/>
      <c r="QOR32" s="17"/>
      <c r="QOS32" s="17"/>
      <c r="QOT32" s="17"/>
      <c r="QOU32" s="17"/>
      <c r="QOV32" s="17"/>
      <c r="QOW32" s="17"/>
      <c r="QOX32" s="17"/>
      <c r="QOY32" s="17"/>
      <c r="QOZ32" s="17"/>
      <c r="QPA32" s="17"/>
      <c r="QPB32" s="17"/>
      <c r="QPC32" s="17"/>
      <c r="QPD32" s="17"/>
      <c r="QPE32" s="17"/>
      <c r="QPF32" s="17"/>
      <c r="QPG32" s="17"/>
      <c r="QPH32" s="17"/>
      <c r="QPI32" s="17"/>
      <c r="QPJ32" s="17"/>
      <c r="QPK32" s="17"/>
      <c r="QPL32" s="17"/>
      <c r="QPM32" s="17"/>
      <c r="QPN32" s="17"/>
      <c r="QPO32" s="17"/>
      <c r="QPP32" s="17"/>
      <c r="QPQ32" s="17"/>
      <c r="QPR32" s="17"/>
      <c r="QPS32" s="17"/>
      <c r="QPT32" s="17"/>
      <c r="QPU32" s="17"/>
      <c r="QPV32" s="17"/>
      <c r="QPW32" s="17"/>
      <c r="QPX32" s="17"/>
      <c r="QPY32" s="17"/>
      <c r="QPZ32" s="17"/>
      <c r="QQA32" s="17"/>
      <c r="QQB32" s="17"/>
      <c r="QQC32" s="17"/>
      <c r="QQD32" s="17"/>
      <c r="QQE32" s="17"/>
      <c r="QQF32" s="17"/>
      <c r="QQG32" s="17"/>
      <c r="QQH32" s="17"/>
      <c r="QQI32" s="17"/>
      <c r="QQJ32" s="17"/>
      <c r="QQK32" s="17"/>
      <c r="QQL32" s="17"/>
      <c r="QQM32" s="17"/>
      <c r="QQN32" s="17"/>
      <c r="QQO32" s="17"/>
      <c r="QQP32" s="17"/>
      <c r="QQQ32" s="17"/>
      <c r="QQR32" s="17"/>
      <c r="QQS32" s="17"/>
      <c r="QQT32" s="17"/>
      <c r="QQU32" s="17"/>
      <c r="QQV32" s="17"/>
      <c r="QQW32" s="17"/>
      <c r="QQX32" s="17"/>
      <c r="QQY32" s="17"/>
      <c r="QQZ32" s="17"/>
      <c r="QRA32" s="17"/>
      <c r="QRB32" s="17"/>
      <c r="QRC32" s="17"/>
      <c r="QRD32" s="17"/>
      <c r="QRE32" s="17"/>
      <c r="QRF32" s="17"/>
      <c r="QRG32" s="17"/>
      <c r="QRH32" s="17"/>
      <c r="QRI32" s="17"/>
      <c r="QRJ32" s="17"/>
      <c r="QRK32" s="17"/>
      <c r="QRL32" s="17"/>
      <c r="QRM32" s="17"/>
      <c r="QRN32" s="17"/>
      <c r="QRO32" s="17"/>
      <c r="QRP32" s="17"/>
      <c r="QRQ32" s="17"/>
      <c r="QRR32" s="17"/>
      <c r="QRS32" s="17"/>
      <c r="QRT32" s="17"/>
      <c r="QRU32" s="17"/>
      <c r="QRV32" s="17"/>
      <c r="QRW32" s="17"/>
      <c r="QRX32" s="17"/>
      <c r="QRY32" s="17"/>
      <c r="QRZ32" s="17"/>
      <c r="QSA32" s="17"/>
      <c r="QSB32" s="17"/>
      <c r="QSC32" s="17"/>
      <c r="QSD32" s="17"/>
      <c r="QSE32" s="17"/>
      <c r="QSF32" s="17"/>
      <c r="QSG32" s="17"/>
      <c r="QSH32" s="17"/>
      <c r="QSI32" s="17"/>
      <c r="QSJ32" s="17"/>
      <c r="QSK32" s="17"/>
      <c r="QSL32" s="17"/>
      <c r="QSM32" s="17"/>
      <c r="QSN32" s="17"/>
      <c r="QSO32" s="17"/>
      <c r="QSP32" s="17"/>
      <c r="QSQ32" s="17"/>
      <c r="QSR32" s="17"/>
      <c r="QSS32" s="17"/>
      <c r="QST32" s="17"/>
      <c r="QSU32" s="17"/>
      <c r="QSV32" s="17"/>
      <c r="QSW32" s="17"/>
      <c r="QSX32" s="17"/>
      <c r="QSY32" s="17"/>
      <c r="QSZ32" s="17"/>
      <c r="QTA32" s="17"/>
      <c r="QTB32" s="17"/>
      <c r="QTC32" s="17"/>
      <c r="QTD32" s="17"/>
      <c r="QTE32" s="17"/>
      <c r="QTF32" s="17"/>
      <c r="QTG32" s="17"/>
      <c r="QTH32" s="17"/>
      <c r="QTI32" s="17"/>
      <c r="QTJ32" s="17"/>
      <c r="QTK32" s="17"/>
      <c r="QTL32" s="17"/>
      <c r="QTM32" s="17"/>
      <c r="QTN32" s="17"/>
      <c r="QTO32" s="17"/>
      <c r="QTP32" s="17"/>
      <c r="QTQ32" s="17"/>
      <c r="QTR32" s="17"/>
      <c r="QTS32" s="17"/>
      <c r="QTT32" s="17"/>
      <c r="QTU32" s="17"/>
      <c r="QTV32" s="17"/>
      <c r="QTW32" s="17"/>
      <c r="QTX32" s="17"/>
      <c r="QTY32" s="17"/>
      <c r="QTZ32" s="17"/>
      <c r="QUA32" s="17"/>
      <c r="QUB32" s="17"/>
      <c r="QUC32" s="17"/>
      <c r="QUD32" s="17"/>
      <c r="QUE32" s="17"/>
      <c r="QUF32" s="17"/>
      <c r="QUG32" s="17"/>
      <c r="QUH32" s="17"/>
      <c r="QUI32" s="17"/>
      <c r="QUJ32" s="17"/>
      <c r="QUK32" s="17"/>
      <c r="QUL32" s="17"/>
      <c r="QUM32" s="17"/>
      <c r="QUN32" s="17"/>
      <c r="QUO32" s="17"/>
      <c r="QUP32" s="17"/>
      <c r="QUQ32" s="17"/>
      <c r="QUR32" s="17"/>
      <c r="QUS32" s="17"/>
      <c r="QUT32" s="17"/>
      <c r="QUU32" s="17"/>
      <c r="QUV32" s="17"/>
      <c r="QUW32" s="17"/>
      <c r="QUX32" s="17"/>
      <c r="QUY32" s="17"/>
      <c r="QUZ32" s="17"/>
      <c r="QVA32" s="17"/>
      <c r="QVB32" s="17"/>
      <c r="QVC32" s="17"/>
      <c r="QVD32" s="17"/>
      <c r="QVE32" s="17"/>
      <c r="QVF32" s="17"/>
      <c r="QVG32" s="17"/>
      <c r="QVH32" s="17"/>
      <c r="QVI32" s="17"/>
      <c r="QVJ32" s="17"/>
      <c r="QVK32" s="17"/>
      <c r="QVL32" s="17"/>
      <c r="QVM32" s="17"/>
      <c r="QVN32" s="17"/>
      <c r="QVO32" s="17"/>
      <c r="QVP32" s="17"/>
      <c r="QVQ32" s="17"/>
      <c r="QVR32" s="17"/>
      <c r="QVS32" s="17"/>
      <c r="QVT32" s="17"/>
      <c r="QVU32" s="17"/>
      <c r="QVV32" s="17"/>
      <c r="QVW32" s="17"/>
      <c r="QVX32" s="17"/>
      <c r="QVY32" s="17"/>
      <c r="QVZ32" s="17"/>
      <c r="QWA32" s="17"/>
      <c r="QWB32" s="17"/>
      <c r="QWC32" s="17"/>
      <c r="QWD32" s="17"/>
      <c r="QWE32" s="17"/>
      <c r="QWF32" s="17"/>
      <c r="QWG32" s="17"/>
      <c r="QWH32" s="17"/>
      <c r="QWI32" s="17"/>
      <c r="QWJ32" s="17"/>
      <c r="QWK32" s="17"/>
      <c r="QWL32" s="17"/>
      <c r="QWM32" s="17"/>
      <c r="QWN32" s="17"/>
      <c r="QWO32" s="17"/>
      <c r="QWP32" s="17"/>
      <c r="QWQ32" s="17"/>
      <c r="QWR32" s="17"/>
      <c r="QWS32" s="17"/>
      <c r="QWT32" s="17"/>
      <c r="QWU32" s="17"/>
      <c r="QWV32" s="17"/>
      <c r="QWW32" s="17"/>
      <c r="QWX32" s="17"/>
      <c r="QWY32" s="17"/>
      <c r="QWZ32" s="17"/>
      <c r="QXA32" s="17"/>
      <c r="QXB32" s="17"/>
      <c r="QXC32" s="17"/>
      <c r="QXD32" s="17"/>
      <c r="QXE32" s="17"/>
      <c r="QXF32" s="17"/>
      <c r="QXG32" s="17"/>
      <c r="QXH32" s="17"/>
      <c r="QXI32" s="17"/>
      <c r="QXJ32" s="17"/>
      <c r="QXK32" s="17"/>
      <c r="QXL32" s="17"/>
      <c r="QXM32" s="17"/>
      <c r="QXN32" s="17"/>
      <c r="QXO32" s="17"/>
      <c r="QXP32" s="17"/>
      <c r="QXQ32" s="17"/>
      <c r="QXR32" s="17"/>
      <c r="QXS32" s="17"/>
      <c r="QXT32" s="17"/>
      <c r="QXU32" s="17"/>
      <c r="QXV32" s="17"/>
      <c r="QXW32" s="17"/>
      <c r="QXX32" s="17"/>
      <c r="QXY32" s="17"/>
      <c r="QXZ32" s="17"/>
      <c r="QYA32" s="17"/>
      <c r="QYB32" s="17"/>
      <c r="QYC32" s="17"/>
      <c r="QYD32" s="17"/>
      <c r="QYE32" s="17"/>
      <c r="QYF32" s="17"/>
      <c r="QYG32" s="17"/>
      <c r="QYH32" s="17"/>
      <c r="QYI32" s="17"/>
      <c r="QYJ32" s="17"/>
      <c r="QYK32" s="17"/>
      <c r="QYL32" s="17"/>
      <c r="QYM32" s="17"/>
      <c r="QYN32" s="17"/>
      <c r="QYO32" s="17"/>
      <c r="QYP32" s="17"/>
      <c r="QYQ32" s="17"/>
      <c r="QYR32" s="17"/>
      <c r="QYS32" s="17"/>
      <c r="QYT32" s="17"/>
      <c r="QYU32" s="17"/>
      <c r="QYV32" s="17"/>
      <c r="QYW32" s="17"/>
      <c r="QYX32" s="17"/>
      <c r="QYY32" s="17"/>
      <c r="QYZ32" s="17"/>
      <c r="QZA32" s="17"/>
      <c r="QZB32" s="17"/>
      <c r="QZC32" s="17"/>
      <c r="QZD32" s="17"/>
      <c r="QZE32" s="17"/>
      <c r="QZF32" s="17"/>
      <c r="QZG32" s="17"/>
      <c r="QZH32" s="17"/>
      <c r="QZI32" s="17"/>
      <c r="QZJ32" s="17"/>
      <c r="QZK32" s="17"/>
      <c r="QZL32" s="17"/>
      <c r="QZM32" s="17"/>
      <c r="QZN32" s="17"/>
      <c r="QZO32" s="17"/>
      <c r="QZP32" s="17"/>
      <c r="QZQ32" s="17"/>
      <c r="QZR32" s="17"/>
      <c r="QZS32" s="17"/>
      <c r="QZT32" s="17"/>
      <c r="QZU32" s="17"/>
      <c r="QZV32" s="17"/>
      <c r="QZW32" s="17"/>
      <c r="QZX32" s="17"/>
      <c r="QZY32" s="17"/>
      <c r="QZZ32" s="17"/>
      <c r="RAA32" s="17"/>
      <c r="RAB32" s="17"/>
      <c r="RAC32" s="17"/>
      <c r="RAD32" s="17"/>
      <c r="RAE32" s="17"/>
      <c r="RAF32" s="17"/>
      <c r="RAG32" s="17"/>
      <c r="RAH32" s="17"/>
      <c r="RAI32" s="17"/>
      <c r="RAJ32" s="17"/>
      <c r="RAK32" s="17"/>
      <c r="RAL32" s="17"/>
      <c r="RAM32" s="17"/>
      <c r="RAN32" s="17"/>
      <c r="RAO32" s="17"/>
      <c r="RAP32" s="17"/>
      <c r="RAQ32" s="17"/>
      <c r="RAR32" s="17"/>
      <c r="RAS32" s="17"/>
      <c r="RAT32" s="17"/>
      <c r="RAU32" s="17"/>
      <c r="RAV32" s="17"/>
      <c r="RAW32" s="17"/>
      <c r="RAX32" s="17"/>
      <c r="RAY32" s="17"/>
      <c r="RAZ32" s="17"/>
      <c r="RBA32" s="17"/>
      <c r="RBB32" s="17"/>
      <c r="RBC32" s="17"/>
      <c r="RBD32" s="17"/>
      <c r="RBE32" s="17"/>
      <c r="RBF32" s="17"/>
      <c r="RBG32" s="17"/>
      <c r="RBH32" s="17"/>
      <c r="RBI32" s="17"/>
      <c r="RBJ32" s="17"/>
      <c r="RBK32" s="17"/>
      <c r="RBL32" s="17"/>
      <c r="RBM32" s="17"/>
      <c r="RBN32" s="17"/>
      <c r="RBO32" s="17"/>
      <c r="RBP32" s="17"/>
      <c r="RBQ32" s="17"/>
      <c r="RBR32" s="17"/>
      <c r="RBS32" s="17"/>
      <c r="RBT32" s="17"/>
      <c r="RBU32" s="17"/>
      <c r="RBV32" s="17"/>
      <c r="RBW32" s="17"/>
      <c r="RBX32" s="17"/>
      <c r="RBY32" s="17"/>
      <c r="RBZ32" s="17"/>
      <c r="RCA32" s="17"/>
      <c r="RCB32" s="17"/>
      <c r="RCC32" s="17"/>
      <c r="RCD32" s="17"/>
      <c r="RCE32" s="17"/>
      <c r="RCF32" s="17"/>
      <c r="RCG32" s="17"/>
      <c r="RCH32" s="17"/>
      <c r="RCI32" s="17"/>
      <c r="RCJ32" s="17"/>
      <c r="RCK32" s="17"/>
      <c r="RCL32" s="17"/>
      <c r="RCM32" s="17"/>
      <c r="RCN32" s="17"/>
      <c r="RCO32" s="17"/>
      <c r="RCP32" s="17"/>
      <c r="RCQ32" s="17"/>
      <c r="RCR32" s="17"/>
      <c r="RCS32" s="17"/>
      <c r="RCT32" s="17"/>
      <c r="RCU32" s="17"/>
      <c r="RCV32" s="17"/>
      <c r="RCW32" s="17"/>
      <c r="RCX32" s="17"/>
      <c r="RCY32" s="17"/>
      <c r="RCZ32" s="17"/>
      <c r="RDA32" s="17"/>
      <c r="RDB32" s="17"/>
      <c r="RDC32" s="17"/>
      <c r="RDD32" s="17"/>
      <c r="RDE32" s="17"/>
      <c r="RDF32" s="17"/>
      <c r="RDG32" s="17"/>
      <c r="RDH32" s="17"/>
      <c r="RDI32" s="17"/>
      <c r="RDJ32" s="17"/>
      <c r="RDK32" s="17"/>
      <c r="RDL32" s="17"/>
      <c r="RDM32" s="17"/>
      <c r="RDN32" s="17"/>
      <c r="RDO32" s="17"/>
      <c r="RDP32" s="17"/>
      <c r="RDQ32" s="17"/>
      <c r="RDR32" s="17"/>
      <c r="RDS32" s="17"/>
      <c r="RDT32" s="17"/>
      <c r="RDU32" s="17"/>
      <c r="RDV32" s="17"/>
      <c r="RDW32" s="17"/>
      <c r="RDX32" s="17"/>
      <c r="RDY32" s="17"/>
      <c r="RDZ32" s="17"/>
      <c r="REA32" s="17"/>
      <c r="REB32" s="17"/>
      <c r="REC32" s="17"/>
      <c r="RED32" s="17"/>
      <c r="REE32" s="17"/>
      <c r="REF32" s="17"/>
      <c r="REG32" s="17"/>
      <c r="REH32" s="17"/>
      <c r="REI32" s="17"/>
      <c r="REJ32" s="17"/>
      <c r="REK32" s="17"/>
      <c r="REL32" s="17"/>
      <c r="REM32" s="17"/>
      <c r="REN32" s="17"/>
      <c r="REO32" s="17"/>
      <c r="REP32" s="17"/>
      <c r="REQ32" s="17"/>
      <c r="RER32" s="17"/>
      <c r="RES32" s="17"/>
      <c r="RET32" s="17"/>
      <c r="REU32" s="17"/>
      <c r="REV32" s="17"/>
      <c r="REW32" s="17"/>
      <c r="REX32" s="17"/>
      <c r="REY32" s="17"/>
      <c r="REZ32" s="17"/>
      <c r="RFA32" s="17"/>
      <c r="RFB32" s="17"/>
      <c r="RFC32" s="17"/>
      <c r="RFD32" s="17"/>
      <c r="RFE32" s="17"/>
      <c r="RFF32" s="17"/>
      <c r="RFG32" s="17"/>
      <c r="RFH32" s="17"/>
      <c r="RFI32" s="17"/>
      <c r="RFJ32" s="17"/>
      <c r="RFK32" s="17"/>
      <c r="RFL32" s="17"/>
      <c r="RFM32" s="17"/>
      <c r="RFN32" s="17"/>
      <c r="RFO32" s="17"/>
      <c r="RFP32" s="17"/>
      <c r="RFQ32" s="17"/>
      <c r="RFR32" s="17"/>
      <c r="RFS32" s="17"/>
      <c r="RFT32" s="17"/>
      <c r="RFU32" s="17"/>
      <c r="RFV32" s="17"/>
      <c r="RFW32" s="17"/>
      <c r="RFX32" s="17"/>
      <c r="RFY32" s="17"/>
      <c r="RFZ32" s="17"/>
      <c r="RGA32" s="17"/>
      <c r="RGB32" s="17"/>
      <c r="RGC32" s="17"/>
      <c r="RGD32" s="17"/>
      <c r="RGE32" s="17"/>
      <c r="RGF32" s="17"/>
      <c r="RGG32" s="17"/>
      <c r="RGH32" s="17"/>
      <c r="RGI32" s="17"/>
      <c r="RGJ32" s="17"/>
      <c r="RGK32" s="17"/>
      <c r="RGL32" s="17"/>
      <c r="RGM32" s="17"/>
      <c r="RGN32" s="17"/>
      <c r="RGO32" s="17"/>
      <c r="RGP32" s="17"/>
      <c r="RGQ32" s="17"/>
      <c r="RGR32" s="17"/>
      <c r="RGS32" s="17"/>
      <c r="RGT32" s="17"/>
      <c r="RGU32" s="17"/>
      <c r="RGV32" s="17"/>
      <c r="RGW32" s="17"/>
      <c r="RGX32" s="17"/>
      <c r="RGY32" s="17"/>
      <c r="RGZ32" s="17"/>
      <c r="RHA32" s="17"/>
      <c r="RHB32" s="17"/>
      <c r="RHC32" s="17"/>
      <c r="RHD32" s="17"/>
      <c r="RHE32" s="17"/>
      <c r="RHF32" s="17"/>
      <c r="RHG32" s="17"/>
      <c r="RHH32" s="17"/>
      <c r="RHI32" s="17"/>
      <c r="RHJ32" s="17"/>
      <c r="RHK32" s="17"/>
      <c r="RHL32" s="17"/>
      <c r="RHM32" s="17"/>
      <c r="RHN32" s="17"/>
      <c r="RHO32" s="17"/>
      <c r="RHP32" s="17"/>
      <c r="RHQ32" s="17"/>
      <c r="RHR32" s="17"/>
      <c r="RHS32" s="17"/>
      <c r="RHT32" s="17"/>
      <c r="RHU32" s="17"/>
      <c r="RHV32" s="17"/>
      <c r="RHW32" s="17"/>
      <c r="RHX32" s="17"/>
      <c r="RHY32" s="17"/>
      <c r="RHZ32" s="17"/>
      <c r="RIA32" s="17"/>
      <c r="RIB32" s="17"/>
      <c r="RIC32" s="17"/>
      <c r="RID32" s="17"/>
      <c r="RIE32" s="17"/>
      <c r="RIF32" s="17"/>
      <c r="RIG32" s="17"/>
      <c r="RIH32" s="17"/>
      <c r="RII32" s="17"/>
      <c r="RIJ32" s="17"/>
      <c r="RIK32" s="17"/>
      <c r="RIL32" s="17"/>
      <c r="RIM32" s="17"/>
      <c r="RIN32" s="17"/>
      <c r="RIO32" s="17"/>
      <c r="RIP32" s="17"/>
      <c r="RIQ32" s="17"/>
      <c r="RIR32" s="17"/>
      <c r="RIS32" s="17"/>
      <c r="RIT32" s="17"/>
      <c r="RIU32" s="17"/>
      <c r="RIV32" s="17"/>
      <c r="RIW32" s="17"/>
      <c r="RIX32" s="17"/>
      <c r="RIY32" s="17"/>
      <c r="RIZ32" s="17"/>
      <c r="RJA32" s="17"/>
      <c r="RJB32" s="17"/>
      <c r="RJC32" s="17"/>
      <c r="RJD32" s="17"/>
      <c r="RJE32" s="17"/>
      <c r="RJF32" s="17"/>
      <c r="RJG32" s="17"/>
      <c r="RJH32" s="17"/>
      <c r="RJI32" s="17"/>
      <c r="RJJ32" s="17"/>
      <c r="RJK32" s="17"/>
      <c r="RJL32" s="17"/>
      <c r="RJM32" s="17"/>
      <c r="RJN32" s="17"/>
      <c r="RJO32" s="17"/>
      <c r="RJP32" s="17"/>
      <c r="RJQ32" s="17"/>
      <c r="RJR32" s="17"/>
      <c r="RJS32" s="17"/>
      <c r="RJT32" s="17"/>
      <c r="RJU32" s="17"/>
      <c r="RJV32" s="17"/>
      <c r="RJW32" s="17"/>
      <c r="RJX32" s="17"/>
      <c r="RJY32" s="17"/>
      <c r="RJZ32" s="17"/>
      <c r="RKA32" s="17"/>
      <c r="RKB32" s="17"/>
      <c r="RKC32" s="17"/>
      <c r="RKD32" s="17"/>
      <c r="RKE32" s="17"/>
      <c r="RKF32" s="17"/>
      <c r="RKG32" s="17"/>
      <c r="RKH32" s="17"/>
      <c r="RKI32" s="17"/>
      <c r="RKJ32" s="17"/>
      <c r="RKK32" s="17"/>
      <c r="RKL32" s="17"/>
      <c r="RKM32" s="17"/>
      <c r="RKN32" s="17"/>
      <c r="RKO32" s="17"/>
      <c r="RKP32" s="17"/>
      <c r="RKQ32" s="17"/>
      <c r="RKR32" s="17"/>
      <c r="RKS32" s="17"/>
      <c r="RKT32" s="17"/>
      <c r="RKU32" s="17"/>
      <c r="RKV32" s="17"/>
      <c r="RKW32" s="17"/>
      <c r="RKX32" s="17"/>
      <c r="RKY32" s="17"/>
      <c r="RKZ32" s="17"/>
      <c r="RLA32" s="17"/>
      <c r="RLB32" s="17"/>
      <c r="RLC32" s="17"/>
      <c r="RLD32" s="17"/>
      <c r="RLE32" s="17"/>
      <c r="RLF32" s="17"/>
      <c r="RLG32" s="17"/>
      <c r="RLH32" s="17"/>
      <c r="RLI32" s="17"/>
      <c r="RLJ32" s="17"/>
      <c r="RLK32" s="17"/>
      <c r="RLL32" s="17"/>
      <c r="RLM32" s="17"/>
      <c r="RLN32" s="17"/>
      <c r="RLO32" s="17"/>
      <c r="RLP32" s="17"/>
      <c r="RLQ32" s="17"/>
      <c r="RLR32" s="17"/>
      <c r="RLS32" s="17"/>
      <c r="RLT32" s="17"/>
      <c r="RLU32" s="17"/>
      <c r="RLV32" s="17"/>
      <c r="RLW32" s="17"/>
      <c r="RLX32" s="17"/>
      <c r="RLY32" s="17"/>
      <c r="RLZ32" s="17"/>
      <c r="RMA32" s="17"/>
      <c r="RMB32" s="17"/>
      <c r="RMC32" s="17"/>
      <c r="RMD32" s="17"/>
      <c r="RME32" s="17"/>
      <c r="RMF32" s="17"/>
      <c r="RMG32" s="17"/>
      <c r="RMH32" s="17"/>
      <c r="RMI32" s="17"/>
      <c r="RMJ32" s="17"/>
      <c r="RMK32" s="17"/>
      <c r="RML32" s="17"/>
      <c r="RMM32" s="17"/>
      <c r="RMN32" s="17"/>
      <c r="RMO32" s="17"/>
      <c r="RMP32" s="17"/>
      <c r="RMQ32" s="17"/>
      <c r="RMR32" s="17"/>
      <c r="RMS32" s="17"/>
      <c r="RMT32" s="17"/>
      <c r="RMU32" s="17"/>
      <c r="RMV32" s="17"/>
      <c r="RMW32" s="17"/>
      <c r="RMX32" s="17"/>
      <c r="RMY32" s="17"/>
      <c r="RMZ32" s="17"/>
      <c r="RNA32" s="17"/>
      <c r="RNB32" s="17"/>
      <c r="RNC32" s="17"/>
      <c r="RND32" s="17"/>
      <c r="RNE32" s="17"/>
      <c r="RNF32" s="17"/>
      <c r="RNG32" s="17"/>
      <c r="RNH32" s="17"/>
      <c r="RNI32" s="17"/>
      <c r="RNJ32" s="17"/>
      <c r="RNK32" s="17"/>
      <c r="RNL32" s="17"/>
      <c r="RNM32" s="17"/>
      <c r="RNN32" s="17"/>
      <c r="RNO32" s="17"/>
      <c r="RNP32" s="17"/>
      <c r="RNQ32" s="17"/>
      <c r="RNR32" s="17"/>
      <c r="RNS32" s="17"/>
      <c r="RNT32" s="17"/>
      <c r="RNU32" s="17"/>
      <c r="RNV32" s="17"/>
      <c r="RNW32" s="17"/>
      <c r="RNX32" s="17"/>
      <c r="RNY32" s="17"/>
      <c r="RNZ32" s="17"/>
      <c r="ROA32" s="17"/>
      <c r="ROB32" s="17"/>
      <c r="ROC32" s="17"/>
      <c r="ROD32" s="17"/>
      <c r="ROE32" s="17"/>
      <c r="ROF32" s="17"/>
      <c r="ROG32" s="17"/>
      <c r="ROH32" s="17"/>
      <c r="ROI32" s="17"/>
      <c r="ROJ32" s="17"/>
      <c r="ROK32" s="17"/>
      <c r="ROL32" s="17"/>
      <c r="ROM32" s="17"/>
      <c r="RON32" s="17"/>
      <c r="ROO32" s="17"/>
      <c r="ROP32" s="17"/>
      <c r="ROQ32" s="17"/>
      <c r="ROR32" s="17"/>
      <c r="ROS32" s="17"/>
      <c r="ROT32" s="17"/>
      <c r="ROU32" s="17"/>
      <c r="ROV32" s="17"/>
      <c r="ROW32" s="17"/>
      <c r="ROX32" s="17"/>
      <c r="ROY32" s="17"/>
      <c r="ROZ32" s="17"/>
      <c r="RPA32" s="17"/>
      <c r="RPB32" s="17"/>
      <c r="RPC32" s="17"/>
      <c r="RPD32" s="17"/>
      <c r="RPE32" s="17"/>
      <c r="RPF32" s="17"/>
      <c r="RPG32" s="17"/>
      <c r="RPH32" s="17"/>
      <c r="RPI32" s="17"/>
      <c r="RPJ32" s="17"/>
      <c r="RPK32" s="17"/>
      <c r="RPL32" s="17"/>
      <c r="RPM32" s="17"/>
      <c r="RPN32" s="17"/>
      <c r="RPO32" s="17"/>
      <c r="RPP32" s="17"/>
      <c r="RPQ32" s="17"/>
      <c r="RPR32" s="17"/>
      <c r="RPS32" s="17"/>
      <c r="RPT32" s="17"/>
      <c r="RPU32" s="17"/>
      <c r="RPV32" s="17"/>
      <c r="RPW32" s="17"/>
      <c r="RPX32" s="17"/>
      <c r="RPY32" s="17"/>
      <c r="RPZ32" s="17"/>
      <c r="RQA32" s="17"/>
      <c r="RQB32" s="17"/>
      <c r="RQC32" s="17"/>
      <c r="RQD32" s="17"/>
      <c r="RQE32" s="17"/>
      <c r="RQF32" s="17"/>
      <c r="RQG32" s="17"/>
      <c r="RQH32" s="17"/>
      <c r="RQI32" s="17"/>
      <c r="RQJ32" s="17"/>
      <c r="RQK32" s="17"/>
      <c r="RQL32" s="17"/>
      <c r="RQM32" s="17"/>
      <c r="RQN32" s="17"/>
      <c r="RQO32" s="17"/>
      <c r="RQP32" s="17"/>
      <c r="RQQ32" s="17"/>
      <c r="RQR32" s="17"/>
      <c r="RQS32" s="17"/>
      <c r="RQT32" s="17"/>
      <c r="RQU32" s="17"/>
      <c r="RQV32" s="17"/>
      <c r="RQW32" s="17"/>
      <c r="RQX32" s="17"/>
      <c r="RQY32" s="17"/>
      <c r="RQZ32" s="17"/>
      <c r="RRA32" s="17"/>
      <c r="RRB32" s="17"/>
      <c r="RRC32" s="17"/>
      <c r="RRD32" s="17"/>
      <c r="RRE32" s="17"/>
      <c r="RRF32" s="17"/>
      <c r="RRG32" s="17"/>
      <c r="RRH32" s="17"/>
      <c r="RRI32" s="17"/>
      <c r="RRJ32" s="17"/>
      <c r="RRK32" s="17"/>
      <c r="RRL32" s="17"/>
      <c r="RRM32" s="17"/>
      <c r="RRN32" s="17"/>
      <c r="RRO32" s="17"/>
      <c r="RRP32" s="17"/>
      <c r="RRQ32" s="17"/>
      <c r="RRR32" s="17"/>
      <c r="RRS32" s="17"/>
      <c r="RRT32" s="17"/>
      <c r="RRU32" s="17"/>
      <c r="RRV32" s="17"/>
      <c r="RRW32" s="17"/>
      <c r="RRX32" s="17"/>
      <c r="RRY32" s="17"/>
      <c r="RRZ32" s="17"/>
      <c r="RSA32" s="17"/>
      <c r="RSB32" s="17"/>
      <c r="RSC32" s="17"/>
      <c r="RSD32" s="17"/>
      <c r="RSE32" s="17"/>
      <c r="RSF32" s="17"/>
      <c r="RSG32" s="17"/>
      <c r="RSH32" s="17"/>
      <c r="RSI32" s="17"/>
      <c r="RSJ32" s="17"/>
      <c r="RSK32" s="17"/>
      <c r="RSL32" s="17"/>
      <c r="RSM32" s="17"/>
      <c r="RSN32" s="17"/>
      <c r="RSO32" s="17"/>
      <c r="RSP32" s="17"/>
      <c r="RSQ32" s="17"/>
      <c r="RSR32" s="17"/>
      <c r="RSS32" s="17"/>
      <c r="RST32" s="17"/>
      <c r="RSU32" s="17"/>
      <c r="RSV32" s="17"/>
      <c r="RSW32" s="17"/>
      <c r="RSX32" s="17"/>
      <c r="RSY32" s="17"/>
      <c r="RSZ32" s="17"/>
      <c r="RTA32" s="17"/>
      <c r="RTB32" s="17"/>
      <c r="RTC32" s="17"/>
      <c r="RTD32" s="17"/>
      <c r="RTE32" s="17"/>
      <c r="RTF32" s="17"/>
      <c r="RTG32" s="17"/>
      <c r="RTH32" s="17"/>
      <c r="RTI32" s="17"/>
      <c r="RTJ32" s="17"/>
      <c r="RTK32" s="17"/>
      <c r="RTL32" s="17"/>
      <c r="RTM32" s="17"/>
      <c r="RTN32" s="17"/>
      <c r="RTO32" s="17"/>
      <c r="RTP32" s="17"/>
      <c r="RTQ32" s="17"/>
      <c r="RTR32" s="17"/>
      <c r="RTS32" s="17"/>
      <c r="RTT32" s="17"/>
      <c r="RTU32" s="17"/>
      <c r="RTV32" s="17"/>
      <c r="RTW32" s="17"/>
      <c r="RTX32" s="17"/>
      <c r="RTY32" s="17"/>
      <c r="RTZ32" s="17"/>
      <c r="RUA32" s="17"/>
      <c r="RUB32" s="17"/>
      <c r="RUC32" s="17"/>
      <c r="RUD32" s="17"/>
      <c r="RUE32" s="17"/>
      <c r="RUF32" s="17"/>
      <c r="RUG32" s="17"/>
      <c r="RUH32" s="17"/>
      <c r="RUI32" s="17"/>
      <c r="RUJ32" s="17"/>
      <c r="RUK32" s="17"/>
      <c r="RUL32" s="17"/>
      <c r="RUM32" s="17"/>
      <c r="RUN32" s="17"/>
      <c r="RUO32" s="17"/>
      <c r="RUP32" s="17"/>
      <c r="RUQ32" s="17"/>
      <c r="RUR32" s="17"/>
      <c r="RUS32" s="17"/>
      <c r="RUT32" s="17"/>
      <c r="RUU32" s="17"/>
      <c r="RUV32" s="17"/>
      <c r="RUW32" s="17"/>
      <c r="RUX32" s="17"/>
      <c r="RUY32" s="17"/>
      <c r="RUZ32" s="17"/>
      <c r="RVA32" s="17"/>
      <c r="RVB32" s="17"/>
      <c r="RVC32" s="17"/>
      <c r="RVD32" s="17"/>
      <c r="RVE32" s="17"/>
      <c r="RVF32" s="17"/>
      <c r="RVG32" s="17"/>
      <c r="RVH32" s="17"/>
      <c r="RVI32" s="17"/>
      <c r="RVJ32" s="17"/>
      <c r="RVK32" s="17"/>
      <c r="RVL32" s="17"/>
      <c r="RVM32" s="17"/>
      <c r="RVN32" s="17"/>
      <c r="RVO32" s="17"/>
      <c r="RVP32" s="17"/>
      <c r="RVQ32" s="17"/>
      <c r="RVR32" s="17"/>
      <c r="RVS32" s="17"/>
      <c r="RVT32" s="17"/>
      <c r="RVU32" s="17"/>
      <c r="RVV32" s="17"/>
      <c r="RVW32" s="17"/>
      <c r="RVX32" s="17"/>
      <c r="RVY32" s="17"/>
      <c r="RVZ32" s="17"/>
      <c r="RWA32" s="17"/>
      <c r="RWB32" s="17"/>
      <c r="RWC32" s="17"/>
      <c r="RWD32" s="17"/>
      <c r="RWE32" s="17"/>
      <c r="RWF32" s="17"/>
      <c r="RWG32" s="17"/>
      <c r="RWH32" s="17"/>
      <c r="RWI32" s="17"/>
      <c r="RWJ32" s="17"/>
      <c r="RWK32" s="17"/>
      <c r="RWL32" s="17"/>
      <c r="RWM32" s="17"/>
      <c r="RWN32" s="17"/>
      <c r="RWO32" s="17"/>
      <c r="RWP32" s="17"/>
      <c r="RWQ32" s="17"/>
      <c r="RWR32" s="17"/>
      <c r="RWS32" s="17"/>
      <c r="RWT32" s="17"/>
      <c r="RWU32" s="17"/>
      <c r="RWV32" s="17"/>
      <c r="RWW32" s="17"/>
      <c r="RWX32" s="17"/>
      <c r="RWY32" s="17"/>
      <c r="RWZ32" s="17"/>
      <c r="RXA32" s="17"/>
      <c r="RXB32" s="17"/>
      <c r="RXC32" s="17"/>
      <c r="RXD32" s="17"/>
      <c r="RXE32" s="17"/>
      <c r="RXF32" s="17"/>
      <c r="RXG32" s="17"/>
      <c r="RXH32" s="17"/>
      <c r="RXI32" s="17"/>
      <c r="RXJ32" s="17"/>
      <c r="RXK32" s="17"/>
      <c r="RXL32" s="17"/>
      <c r="RXM32" s="17"/>
      <c r="RXN32" s="17"/>
      <c r="RXO32" s="17"/>
      <c r="RXP32" s="17"/>
      <c r="RXQ32" s="17"/>
      <c r="RXR32" s="17"/>
      <c r="RXS32" s="17"/>
      <c r="RXT32" s="17"/>
      <c r="RXU32" s="17"/>
      <c r="RXV32" s="17"/>
      <c r="RXW32" s="17"/>
      <c r="RXX32" s="17"/>
      <c r="RXY32" s="17"/>
      <c r="RXZ32" s="17"/>
      <c r="RYA32" s="17"/>
      <c r="RYB32" s="17"/>
      <c r="RYC32" s="17"/>
      <c r="RYD32" s="17"/>
      <c r="RYE32" s="17"/>
      <c r="RYF32" s="17"/>
      <c r="RYG32" s="17"/>
      <c r="RYH32" s="17"/>
      <c r="RYI32" s="17"/>
      <c r="RYJ32" s="17"/>
      <c r="RYK32" s="17"/>
      <c r="RYL32" s="17"/>
      <c r="RYM32" s="17"/>
      <c r="RYN32" s="17"/>
      <c r="RYO32" s="17"/>
      <c r="RYP32" s="17"/>
      <c r="RYQ32" s="17"/>
      <c r="RYR32" s="17"/>
      <c r="RYS32" s="17"/>
      <c r="RYT32" s="17"/>
      <c r="RYU32" s="17"/>
      <c r="RYV32" s="17"/>
      <c r="RYW32" s="17"/>
      <c r="RYX32" s="17"/>
      <c r="RYY32" s="17"/>
      <c r="RYZ32" s="17"/>
      <c r="RZA32" s="17"/>
      <c r="RZB32" s="17"/>
      <c r="RZC32" s="17"/>
      <c r="RZD32" s="17"/>
      <c r="RZE32" s="17"/>
      <c r="RZF32" s="17"/>
      <c r="RZG32" s="17"/>
      <c r="RZH32" s="17"/>
      <c r="RZI32" s="17"/>
      <c r="RZJ32" s="17"/>
      <c r="RZK32" s="17"/>
      <c r="RZL32" s="17"/>
      <c r="RZM32" s="17"/>
      <c r="RZN32" s="17"/>
      <c r="RZO32" s="17"/>
      <c r="RZP32" s="17"/>
      <c r="RZQ32" s="17"/>
      <c r="RZR32" s="17"/>
      <c r="RZS32" s="17"/>
      <c r="RZT32" s="17"/>
      <c r="RZU32" s="17"/>
      <c r="RZV32" s="17"/>
      <c r="RZW32" s="17"/>
      <c r="RZX32" s="17"/>
      <c r="RZY32" s="17"/>
      <c r="RZZ32" s="17"/>
      <c r="SAA32" s="17"/>
      <c r="SAB32" s="17"/>
      <c r="SAC32" s="17"/>
      <c r="SAD32" s="17"/>
      <c r="SAE32" s="17"/>
      <c r="SAF32" s="17"/>
      <c r="SAG32" s="17"/>
      <c r="SAH32" s="17"/>
      <c r="SAI32" s="17"/>
      <c r="SAJ32" s="17"/>
      <c r="SAK32" s="17"/>
      <c r="SAL32" s="17"/>
      <c r="SAM32" s="17"/>
      <c r="SAN32" s="17"/>
      <c r="SAO32" s="17"/>
      <c r="SAP32" s="17"/>
      <c r="SAQ32" s="17"/>
      <c r="SAR32" s="17"/>
      <c r="SAS32" s="17"/>
      <c r="SAT32" s="17"/>
      <c r="SAU32" s="17"/>
      <c r="SAV32" s="17"/>
      <c r="SAW32" s="17"/>
      <c r="SAX32" s="17"/>
      <c r="SAY32" s="17"/>
      <c r="SAZ32" s="17"/>
      <c r="SBA32" s="17"/>
      <c r="SBB32" s="17"/>
      <c r="SBC32" s="17"/>
      <c r="SBD32" s="17"/>
      <c r="SBE32" s="17"/>
      <c r="SBF32" s="17"/>
      <c r="SBG32" s="17"/>
      <c r="SBH32" s="17"/>
      <c r="SBI32" s="17"/>
      <c r="SBJ32" s="17"/>
      <c r="SBK32" s="17"/>
      <c r="SBL32" s="17"/>
      <c r="SBM32" s="17"/>
      <c r="SBN32" s="17"/>
      <c r="SBO32" s="17"/>
      <c r="SBP32" s="17"/>
      <c r="SBQ32" s="17"/>
      <c r="SBR32" s="17"/>
      <c r="SBS32" s="17"/>
      <c r="SBT32" s="17"/>
      <c r="SBU32" s="17"/>
      <c r="SBV32" s="17"/>
      <c r="SBW32" s="17"/>
      <c r="SBX32" s="17"/>
      <c r="SBY32" s="17"/>
      <c r="SBZ32" s="17"/>
      <c r="SCA32" s="17"/>
      <c r="SCB32" s="17"/>
      <c r="SCC32" s="17"/>
      <c r="SCD32" s="17"/>
      <c r="SCE32" s="17"/>
      <c r="SCF32" s="17"/>
      <c r="SCG32" s="17"/>
      <c r="SCH32" s="17"/>
      <c r="SCI32" s="17"/>
      <c r="SCJ32" s="17"/>
      <c r="SCK32" s="17"/>
      <c r="SCL32" s="17"/>
      <c r="SCM32" s="17"/>
      <c r="SCN32" s="17"/>
      <c r="SCO32" s="17"/>
      <c r="SCP32" s="17"/>
      <c r="SCQ32" s="17"/>
      <c r="SCR32" s="17"/>
      <c r="SCS32" s="17"/>
      <c r="SCT32" s="17"/>
      <c r="SCU32" s="17"/>
      <c r="SCV32" s="17"/>
      <c r="SCW32" s="17"/>
      <c r="SCX32" s="17"/>
      <c r="SCY32" s="17"/>
      <c r="SCZ32" s="17"/>
      <c r="SDA32" s="17"/>
      <c r="SDB32" s="17"/>
      <c r="SDC32" s="17"/>
      <c r="SDD32" s="17"/>
      <c r="SDE32" s="17"/>
      <c r="SDF32" s="17"/>
      <c r="SDG32" s="17"/>
      <c r="SDH32" s="17"/>
      <c r="SDI32" s="17"/>
      <c r="SDJ32" s="17"/>
      <c r="SDK32" s="17"/>
      <c r="SDL32" s="17"/>
      <c r="SDM32" s="17"/>
      <c r="SDN32" s="17"/>
      <c r="SDO32" s="17"/>
      <c r="SDP32" s="17"/>
      <c r="SDQ32" s="17"/>
      <c r="SDR32" s="17"/>
      <c r="SDS32" s="17"/>
      <c r="SDT32" s="17"/>
      <c r="SDU32" s="17"/>
      <c r="SDV32" s="17"/>
      <c r="SDW32" s="17"/>
      <c r="SDX32" s="17"/>
      <c r="SDY32" s="17"/>
      <c r="SDZ32" s="17"/>
      <c r="SEA32" s="17"/>
      <c r="SEB32" s="17"/>
      <c r="SEC32" s="17"/>
      <c r="SED32" s="17"/>
      <c r="SEE32" s="17"/>
      <c r="SEF32" s="17"/>
      <c r="SEG32" s="17"/>
      <c r="SEH32" s="17"/>
      <c r="SEI32" s="17"/>
      <c r="SEJ32" s="17"/>
      <c r="SEK32" s="17"/>
      <c r="SEL32" s="17"/>
      <c r="SEM32" s="17"/>
      <c r="SEN32" s="17"/>
      <c r="SEO32" s="17"/>
      <c r="SEP32" s="17"/>
      <c r="SEQ32" s="17"/>
      <c r="SER32" s="17"/>
      <c r="SES32" s="17"/>
      <c r="SET32" s="17"/>
      <c r="SEU32" s="17"/>
      <c r="SEV32" s="17"/>
      <c r="SEW32" s="17"/>
      <c r="SEX32" s="17"/>
      <c r="SEY32" s="17"/>
      <c r="SEZ32" s="17"/>
      <c r="SFA32" s="17"/>
      <c r="SFB32" s="17"/>
      <c r="SFC32" s="17"/>
      <c r="SFD32" s="17"/>
      <c r="SFE32" s="17"/>
      <c r="SFF32" s="17"/>
      <c r="SFG32" s="17"/>
      <c r="SFH32" s="17"/>
      <c r="SFI32" s="17"/>
      <c r="SFJ32" s="17"/>
      <c r="SFK32" s="17"/>
      <c r="SFL32" s="17"/>
      <c r="SFM32" s="17"/>
      <c r="SFN32" s="17"/>
      <c r="SFO32" s="17"/>
      <c r="SFP32" s="17"/>
      <c r="SFQ32" s="17"/>
      <c r="SFR32" s="17"/>
      <c r="SFS32" s="17"/>
      <c r="SFT32" s="17"/>
      <c r="SFU32" s="17"/>
      <c r="SFV32" s="17"/>
      <c r="SFW32" s="17"/>
      <c r="SFX32" s="17"/>
      <c r="SFY32" s="17"/>
      <c r="SFZ32" s="17"/>
      <c r="SGA32" s="17"/>
      <c r="SGB32" s="17"/>
      <c r="SGC32" s="17"/>
      <c r="SGD32" s="17"/>
      <c r="SGE32" s="17"/>
      <c r="SGF32" s="17"/>
      <c r="SGG32" s="17"/>
      <c r="SGH32" s="17"/>
      <c r="SGI32" s="17"/>
      <c r="SGJ32" s="17"/>
      <c r="SGK32" s="17"/>
      <c r="SGL32" s="17"/>
      <c r="SGM32" s="17"/>
      <c r="SGN32" s="17"/>
      <c r="SGO32" s="17"/>
      <c r="SGP32" s="17"/>
      <c r="SGQ32" s="17"/>
      <c r="SGR32" s="17"/>
      <c r="SGS32" s="17"/>
      <c r="SGT32" s="17"/>
      <c r="SGU32" s="17"/>
      <c r="SGV32" s="17"/>
      <c r="SGW32" s="17"/>
      <c r="SGX32" s="17"/>
      <c r="SGY32" s="17"/>
      <c r="SGZ32" s="17"/>
      <c r="SHA32" s="17"/>
      <c r="SHB32" s="17"/>
      <c r="SHC32" s="17"/>
      <c r="SHD32" s="17"/>
      <c r="SHE32" s="17"/>
      <c r="SHF32" s="17"/>
      <c r="SHG32" s="17"/>
      <c r="SHH32" s="17"/>
      <c r="SHI32" s="17"/>
      <c r="SHJ32" s="17"/>
      <c r="SHK32" s="17"/>
      <c r="SHL32" s="17"/>
      <c r="SHM32" s="17"/>
      <c r="SHN32" s="17"/>
      <c r="SHO32" s="17"/>
      <c r="SHP32" s="17"/>
      <c r="SHQ32" s="17"/>
      <c r="SHR32" s="17"/>
      <c r="SHS32" s="17"/>
      <c r="SHT32" s="17"/>
      <c r="SHU32" s="17"/>
      <c r="SHV32" s="17"/>
      <c r="SHW32" s="17"/>
      <c r="SHX32" s="17"/>
      <c r="SHY32" s="17"/>
      <c r="SHZ32" s="17"/>
      <c r="SIA32" s="17"/>
      <c r="SIB32" s="17"/>
      <c r="SIC32" s="17"/>
      <c r="SID32" s="17"/>
      <c r="SIE32" s="17"/>
      <c r="SIF32" s="17"/>
      <c r="SIG32" s="17"/>
      <c r="SIH32" s="17"/>
      <c r="SII32" s="17"/>
      <c r="SIJ32" s="17"/>
      <c r="SIK32" s="17"/>
      <c r="SIL32" s="17"/>
      <c r="SIM32" s="17"/>
      <c r="SIN32" s="17"/>
      <c r="SIO32" s="17"/>
      <c r="SIP32" s="17"/>
      <c r="SIQ32" s="17"/>
      <c r="SIR32" s="17"/>
      <c r="SIS32" s="17"/>
      <c r="SIT32" s="17"/>
      <c r="SIU32" s="17"/>
      <c r="SIV32" s="17"/>
      <c r="SIW32" s="17"/>
      <c r="SIX32" s="17"/>
      <c r="SIY32" s="17"/>
      <c r="SIZ32" s="17"/>
      <c r="SJA32" s="17"/>
      <c r="SJB32" s="17"/>
      <c r="SJC32" s="17"/>
      <c r="SJD32" s="17"/>
      <c r="SJE32" s="17"/>
      <c r="SJF32" s="17"/>
      <c r="SJG32" s="17"/>
      <c r="SJH32" s="17"/>
      <c r="SJI32" s="17"/>
      <c r="SJJ32" s="17"/>
      <c r="SJK32" s="17"/>
      <c r="SJL32" s="17"/>
      <c r="SJM32" s="17"/>
      <c r="SJN32" s="17"/>
      <c r="SJO32" s="17"/>
      <c r="SJP32" s="17"/>
      <c r="SJQ32" s="17"/>
      <c r="SJR32" s="17"/>
      <c r="SJS32" s="17"/>
      <c r="SJT32" s="17"/>
      <c r="SJU32" s="17"/>
      <c r="SJV32" s="17"/>
      <c r="SJW32" s="17"/>
      <c r="SJX32" s="17"/>
      <c r="SJY32" s="17"/>
      <c r="SJZ32" s="17"/>
      <c r="SKA32" s="17"/>
      <c r="SKB32" s="17"/>
      <c r="SKC32" s="17"/>
      <c r="SKD32" s="17"/>
      <c r="SKE32" s="17"/>
      <c r="SKF32" s="17"/>
      <c r="SKG32" s="17"/>
      <c r="SKH32" s="17"/>
      <c r="SKI32" s="17"/>
      <c r="SKJ32" s="17"/>
      <c r="SKK32" s="17"/>
      <c r="SKL32" s="17"/>
      <c r="SKM32" s="17"/>
      <c r="SKN32" s="17"/>
      <c r="SKO32" s="17"/>
      <c r="SKP32" s="17"/>
      <c r="SKQ32" s="17"/>
      <c r="SKR32" s="17"/>
      <c r="SKS32" s="17"/>
      <c r="SKT32" s="17"/>
      <c r="SKU32" s="17"/>
      <c r="SKV32" s="17"/>
      <c r="SKW32" s="17"/>
      <c r="SKX32" s="17"/>
      <c r="SKY32" s="17"/>
      <c r="SKZ32" s="17"/>
      <c r="SLA32" s="17"/>
      <c r="SLB32" s="17"/>
      <c r="SLC32" s="17"/>
      <c r="SLD32" s="17"/>
      <c r="SLE32" s="17"/>
      <c r="SLF32" s="17"/>
      <c r="SLG32" s="17"/>
      <c r="SLH32" s="17"/>
      <c r="SLI32" s="17"/>
      <c r="SLJ32" s="17"/>
      <c r="SLK32" s="17"/>
      <c r="SLL32" s="17"/>
      <c r="SLM32" s="17"/>
      <c r="SLN32" s="17"/>
      <c r="SLO32" s="17"/>
      <c r="SLP32" s="17"/>
      <c r="SLQ32" s="17"/>
      <c r="SLR32" s="17"/>
      <c r="SLS32" s="17"/>
      <c r="SLT32" s="17"/>
      <c r="SLU32" s="17"/>
      <c r="SLV32" s="17"/>
      <c r="SLW32" s="17"/>
      <c r="SLX32" s="17"/>
      <c r="SLY32" s="17"/>
      <c r="SLZ32" s="17"/>
      <c r="SMA32" s="17"/>
      <c r="SMB32" s="17"/>
      <c r="SMC32" s="17"/>
      <c r="SMD32" s="17"/>
      <c r="SME32" s="17"/>
      <c r="SMF32" s="17"/>
      <c r="SMG32" s="17"/>
      <c r="SMH32" s="17"/>
      <c r="SMI32" s="17"/>
      <c r="SMJ32" s="17"/>
      <c r="SMK32" s="17"/>
      <c r="SML32" s="17"/>
      <c r="SMM32" s="17"/>
      <c r="SMN32" s="17"/>
      <c r="SMO32" s="17"/>
      <c r="SMP32" s="17"/>
      <c r="SMQ32" s="17"/>
      <c r="SMR32" s="17"/>
      <c r="SMS32" s="17"/>
      <c r="SMT32" s="17"/>
      <c r="SMU32" s="17"/>
      <c r="SMV32" s="17"/>
      <c r="SMW32" s="17"/>
      <c r="SMX32" s="17"/>
      <c r="SMY32" s="17"/>
      <c r="SMZ32" s="17"/>
      <c r="SNA32" s="17"/>
      <c r="SNB32" s="17"/>
      <c r="SNC32" s="17"/>
      <c r="SND32" s="17"/>
      <c r="SNE32" s="17"/>
      <c r="SNF32" s="17"/>
      <c r="SNG32" s="17"/>
      <c r="SNH32" s="17"/>
      <c r="SNI32" s="17"/>
      <c r="SNJ32" s="17"/>
      <c r="SNK32" s="17"/>
      <c r="SNL32" s="17"/>
      <c r="SNM32" s="17"/>
      <c r="SNN32" s="17"/>
      <c r="SNO32" s="17"/>
      <c r="SNP32" s="17"/>
      <c r="SNQ32" s="17"/>
      <c r="SNR32" s="17"/>
      <c r="SNS32" s="17"/>
      <c r="SNT32" s="17"/>
      <c r="SNU32" s="17"/>
      <c r="SNV32" s="17"/>
      <c r="SNW32" s="17"/>
      <c r="SNX32" s="17"/>
      <c r="SNY32" s="17"/>
      <c r="SNZ32" s="17"/>
      <c r="SOA32" s="17"/>
      <c r="SOB32" s="17"/>
      <c r="SOC32" s="17"/>
      <c r="SOD32" s="17"/>
      <c r="SOE32" s="17"/>
      <c r="SOF32" s="17"/>
      <c r="SOG32" s="17"/>
      <c r="SOH32" s="17"/>
      <c r="SOI32" s="17"/>
      <c r="SOJ32" s="17"/>
      <c r="SOK32" s="17"/>
      <c r="SOL32" s="17"/>
      <c r="SOM32" s="17"/>
      <c r="SON32" s="17"/>
      <c r="SOO32" s="17"/>
      <c r="SOP32" s="17"/>
      <c r="SOQ32" s="17"/>
      <c r="SOR32" s="17"/>
      <c r="SOS32" s="17"/>
      <c r="SOT32" s="17"/>
      <c r="SOU32" s="17"/>
      <c r="SOV32" s="17"/>
      <c r="SOW32" s="17"/>
      <c r="SOX32" s="17"/>
      <c r="SOY32" s="17"/>
      <c r="SOZ32" s="17"/>
      <c r="SPA32" s="17"/>
      <c r="SPB32" s="17"/>
      <c r="SPC32" s="17"/>
      <c r="SPD32" s="17"/>
      <c r="SPE32" s="17"/>
      <c r="SPF32" s="17"/>
      <c r="SPG32" s="17"/>
      <c r="SPH32" s="17"/>
      <c r="SPI32" s="17"/>
      <c r="SPJ32" s="17"/>
      <c r="SPK32" s="17"/>
      <c r="SPL32" s="17"/>
      <c r="SPM32" s="17"/>
      <c r="SPN32" s="17"/>
      <c r="SPO32" s="17"/>
      <c r="SPP32" s="17"/>
      <c r="SPQ32" s="17"/>
      <c r="SPR32" s="17"/>
      <c r="SPS32" s="17"/>
      <c r="SPT32" s="17"/>
      <c r="SPU32" s="17"/>
      <c r="SPV32" s="17"/>
      <c r="SPW32" s="17"/>
      <c r="SPX32" s="17"/>
      <c r="SPY32" s="17"/>
      <c r="SPZ32" s="17"/>
      <c r="SQA32" s="17"/>
      <c r="SQB32" s="17"/>
      <c r="SQC32" s="17"/>
      <c r="SQD32" s="17"/>
      <c r="SQE32" s="17"/>
      <c r="SQF32" s="17"/>
      <c r="SQG32" s="17"/>
      <c r="SQH32" s="17"/>
      <c r="SQI32" s="17"/>
      <c r="SQJ32" s="17"/>
      <c r="SQK32" s="17"/>
      <c r="SQL32" s="17"/>
      <c r="SQM32" s="17"/>
      <c r="SQN32" s="17"/>
      <c r="SQO32" s="17"/>
      <c r="SQP32" s="17"/>
      <c r="SQQ32" s="17"/>
      <c r="SQR32" s="17"/>
      <c r="SQS32" s="17"/>
      <c r="SQT32" s="17"/>
      <c r="SQU32" s="17"/>
      <c r="SQV32" s="17"/>
      <c r="SQW32" s="17"/>
      <c r="SQX32" s="17"/>
      <c r="SQY32" s="17"/>
      <c r="SQZ32" s="17"/>
      <c r="SRA32" s="17"/>
      <c r="SRB32" s="17"/>
      <c r="SRC32" s="17"/>
      <c r="SRD32" s="17"/>
      <c r="SRE32" s="17"/>
      <c r="SRF32" s="17"/>
      <c r="SRG32" s="17"/>
      <c r="SRH32" s="17"/>
      <c r="SRI32" s="17"/>
      <c r="SRJ32" s="17"/>
      <c r="SRK32" s="17"/>
      <c r="SRL32" s="17"/>
      <c r="SRM32" s="17"/>
      <c r="SRN32" s="17"/>
      <c r="SRO32" s="17"/>
      <c r="SRP32" s="17"/>
      <c r="SRQ32" s="17"/>
      <c r="SRR32" s="17"/>
      <c r="SRS32" s="17"/>
      <c r="SRT32" s="17"/>
      <c r="SRU32" s="17"/>
      <c r="SRV32" s="17"/>
      <c r="SRW32" s="17"/>
      <c r="SRX32" s="17"/>
      <c r="SRY32" s="17"/>
      <c r="SRZ32" s="17"/>
      <c r="SSA32" s="17"/>
      <c r="SSB32" s="17"/>
      <c r="SSC32" s="17"/>
      <c r="SSD32" s="17"/>
      <c r="SSE32" s="17"/>
      <c r="SSF32" s="17"/>
      <c r="SSG32" s="17"/>
      <c r="SSH32" s="17"/>
      <c r="SSI32" s="17"/>
      <c r="SSJ32" s="17"/>
      <c r="SSK32" s="17"/>
      <c r="SSL32" s="17"/>
      <c r="SSM32" s="17"/>
      <c r="SSN32" s="17"/>
      <c r="SSO32" s="17"/>
      <c r="SSP32" s="17"/>
      <c r="SSQ32" s="17"/>
      <c r="SSR32" s="17"/>
      <c r="SSS32" s="17"/>
      <c r="SST32" s="17"/>
      <c r="SSU32" s="17"/>
      <c r="SSV32" s="17"/>
      <c r="SSW32" s="17"/>
      <c r="SSX32" s="17"/>
      <c r="SSY32" s="17"/>
      <c r="SSZ32" s="17"/>
      <c r="STA32" s="17"/>
      <c r="STB32" s="17"/>
      <c r="STC32" s="17"/>
      <c r="STD32" s="17"/>
      <c r="STE32" s="17"/>
      <c r="STF32" s="17"/>
      <c r="STG32" s="17"/>
      <c r="STH32" s="17"/>
      <c r="STI32" s="17"/>
      <c r="STJ32" s="17"/>
      <c r="STK32" s="17"/>
      <c r="STL32" s="17"/>
      <c r="STM32" s="17"/>
      <c r="STN32" s="17"/>
      <c r="STO32" s="17"/>
      <c r="STP32" s="17"/>
      <c r="STQ32" s="17"/>
      <c r="STR32" s="17"/>
      <c r="STS32" s="17"/>
      <c r="STT32" s="17"/>
      <c r="STU32" s="17"/>
      <c r="STV32" s="17"/>
      <c r="STW32" s="17"/>
      <c r="STX32" s="17"/>
      <c r="STY32" s="17"/>
      <c r="STZ32" s="17"/>
      <c r="SUA32" s="17"/>
      <c r="SUB32" s="17"/>
      <c r="SUC32" s="17"/>
      <c r="SUD32" s="17"/>
      <c r="SUE32" s="17"/>
      <c r="SUF32" s="17"/>
      <c r="SUG32" s="17"/>
      <c r="SUH32" s="17"/>
      <c r="SUI32" s="17"/>
      <c r="SUJ32" s="17"/>
      <c r="SUK32" s="17"/>
      <c r="SUL32" s="17"/>
      <c r="SUM32" s="17"/>
      <c r="SUN32" s="17"/>
      <c r="SUO32" s="17"/>
      <c r="SUP32" s="17"/>
      <c r="SUQ32" s="17"/>
      <c r="SUR32" s="17"/>
      <c r="SUS32" s="17"/>
      <c r="SUT32" s="17"/>
      <c r="SUU32" s="17"/>
      <c r="SUV32" s="17"/>
      <c r="SUW32" s="17"/>
      <c r="SUX32" s="17"/>
      <c r="SUY32" s="17"/>
      <c r="SUZ32" s="17"/>
      <c r="SVA32" s="17"/>
      <c r="SVB32" s="17"/>
      <c r="SVC32" s="17"/>
      <c r="SVD32" s="17"/>
      <c r="SVE32" s="17"/>
      <c r="SVF32" s="17"/>
      <c r="SVG32" s="17"/>
      <c r="SVH32" s="17"/>
      <c r="SVI32" s="17"/>
      <c r="SVJ32" s="17"/>
      <c r="SVK32" s="17"/>
      <c r="SVL32" s="17"/>
      <c r="SVM32" s="17"/>
      <c r="SVN32" s="17"/>
      <c r="SVO32" s="17"/>
      <c r="SVP32" s="17"/>
      <c r="SVQ32" s="17"/>
      <c r="SVR32" s="17"/>
      <c r="SVS32" s="17"/>
      <c r="SVT32" s="17"/>
      <c r="SVU32" s="17"/>
      <c r="SVV32" s="17"/>
      <c r="SVW32" s="17"/>
      <c r="SVX32" s="17"/>
      <c r="SVY32" s="17"/>
      <c r="SVZ32" s="17"/>
      <c r="SWA32" s="17"/>
      <c r="SWB32" s="17"/>
      <c r="SWC32" s="17"/>
      <c r="SWD32" s="17"/>
      <c r="SWE32" s="17"/>
      <c r="SWF32" s="17"/>
      <c r="SWG32" s="17"/>
      <c r="SWH32" s="17"/>
      <c r="SWI32" s="17"/>
      <c r="SWJ32" s="17"/>
      <c r="SWK32" s="17"/>
      <c r="SWL32" s="17"/>
      <c r="SWM32" s="17"/>
      <c r="SWN32" s="17"/>
      <c r="SWO32" s="17"/>
      <c r="SWP32" s="17"/>
      <c r="SWQ32" s="17"/>
      <c r="SWR32" s="17"/>
      <c r="SWS32" s="17"/>
      <c r="SWT32" s="17"/>
      <c r="SWU32" s="17"/>
      <c r="SWV32" s="17"/>
      <c r="SWW32" s="17"/>
      <c r="SWX32" s="17"/>
      <c r="SWY32" s="17"/>
      <c r="SWZ32" s="17"/>
      <c r="SXA32" s="17"/>
      <c r="SXB32" s="17"/>
      <c r="SXC32" s="17"/>
      <c r="SXD32" s="17"/>
      <c r="SXE32" s="17"/>
      <c r="SXF32" s="17"/>
      <c r="SXG32" s="17"/>
      <c r="SXH32" s="17"/>
      <c r="SXI32" s="17"/>
      <c r="SXJ32" s="17"/>
      <c r="SXK32" s="17"/>
      <c r="SXL32" s="17"/>
      <c r="SXM32" s="17"/>
      <c r="SXN32" s="17"/>
      <c r="SXO32" s="17"/>
      <c r="SXP32" s="17"/>
      <c r="SXQ32" s="17"/>
      <c r="SXR32" s="17"/>
      <c r="SXS32" s="17"/>
      <c r="SXT32" s="17"/>
      <c r="SXU32" s="17"/>
      <c r="SXV32" s="17"/>
      <c r="SXW32" s="17"/>
      <c r="SXX32" s="17"/>
      <c r="SXY32" s="17"/>
      <c r="SXZ32" s="17"/>
      <c r="SYA32" s="17"/>
      <c r="SYB32" s="17"/>
      <c r="SYC32" s="17"/>
      <c r="SYD32" s="17"/>
      <c r="SYE32" s="17"/>
      <c r="SYF32" s="17"/>
      <c r="SYG32" s="17"/>
      <c r="SYH32" s="17"/>
      <c r="SYI32" s="17"/>
      <c r="SYJ32" s="17"/>
      <c r="SYK32" s="17"/>
      <c r="SYL32" s="17"/>
      <c r="SYM32" s="17"/>
      <c r="SYN32" s="17"/>
      <c r="SYO32" s="17"/>
      <c r="SYP32" s="17"/>
      <c r="SYQ32" s="17"/>
      <c r="SYR32" s="17"/>
      <c r="SYS32" s="17"/>
      <c r="SYT32" s="17"/>
      <c r="SYU32" s="17"/>
      <c r="SYV32" s="17"/>
      <c r="SYW32" s="17"/>
      <c r="SYX32" s="17"/>
      <c r="SYY32" s="17"/>
      <c r="SYZ32" s="17"/>
      <c r="SZA32" s="17"/>
      <c r="SZB32" s="17"/>
      <c r="SZC32" s="17"/>
      <c r="SZD32" s="17"/>
      <c r="SZE32" s="17"/>
      <c r="SZF32" s="17"/>
      <c r="SZG32" s="17"/>
      <c r="SZH32" s="17"/>
      <c r="SZI32" s="17"/>
      <c r="SZJ32" s="17"/>
      <c r="SZK32" s="17"/>
      <c r="SZL32" s="17"/>
      <c r="SZM32" s="17"/>
      <c r="SZN32" s="17"/>
      <c r="SZO32" s="17"/>
      <c r="SZP32" s="17"/>
      <c r="SZQ32" s="17"/>
      <c r="SZR32" s="17"/>
      <c r="SZS32" s="17"/>
      <c r="SZT32" s="17"/>
      <c r="SZU32" s="17"/>
      <c r="SZV32" s="17"/>
      <c r="SZW32" s="17"/>
      <c r="SZX32" s="17"/>
      <c r="SZY32" s="17"/>
      <c r="SZZ32" s="17"/>
      <c r="TAA32" s="17"/>
      <c r="TAB32" s="17"/>
      <c r="TAC32" s="17"/>
      <c r="TAD32" s="17"/>
      <c r="TAE32" s="17"/>
      <c r="TAF32" s="17"/>
      <c r="TAG32" s="17"/>
      <c r="TAH32" s="17"/>
      <c r="TAI32" s="17"/>
      <c r="TAJ32" s="17"/>
      <c r="TAK32" s="17"/>
      <c r="TAL32" s="17"/>
      <c r="TAM32" s="17"/>
      <c r="TAN32" s="17"/>
      <c r="TAO32" s="17"/>
      <c r="TAP32" s="17"/>
      <c r="TAQ32" s="17"/>
      <c r="TAR32" s="17"/>
      <c r="TAS32" s="17"/>
      <c r="TAT32" s="17"/>
      <c r="TAU32" s="17"/>
      <c r="TAV32" s="17"/>
      <c r="TAW32" s="17"/>
      <c r="TAX32" s="17"/>
      <c r="TAY32" s="17"/>
      <c r="TAZ32" s="17"/>
      <c r="TBA32" s="17"/>
      <c r="TBB32" s="17"/>
      <c r="TBC32" s="17"/>
      <c r="TBD32" s="17"/>
      <c r="TBE32" s="17"/>
      <c r="TBF32" s="17"/>
      <c r="TBG32" s="17"/>
      <c r="TBH32" s="17"/>
      <c r="TBI32" s="17"/>
      <c r="TBJ32" s="17"/>
      <c r="TBK32" s="17"/>
      <c r="TBL32" s="17"/>
      <c r="TBM32" s="17"/>
      <c r="TBN32" s="17"/>
      <c r="TBO32" s="17"/>
      <c r="TBP32" s="17"/>
      <c r="TBQ32" s="17"/>
      <c r="TBR32" s="17"/>
      <c r="TBS32" s="17"/>
      <c r="TBT32" s="17"/>
      <c r="TBU32" s="17"/>
      <c r="TBV32" s="17"/>
      <c r="TBW32" s="17"/>
      <c r="TBX32" s="17"/>
      <c r="TBY32" s="17"/>
      <c r="TBZ32" s="17"/>
      <c r="TCA32" s="17"/>
      <c r="TCB32" s="17"/>
      <c r="TCC32" s="17"/>
      <c r="TCD32" s="17"/>
      <c r="TCE32" s="17"/>
      <c r="TCF32" s="17"/>
      <c r="TCG32" s="17"/>
      <c r="TCH32" s="17"/>
      <c r="TCI32" s="17"/>
      <c r="TCJ32" s="17"/>
      <c r="TCK32" s="17"/>
      <c r="TCL32" s="17"/>
      <c r="TCM32" s="17"/>
      <c r="TCN32" s="17"/>
      <c r="TCO32" s="17"/>
      <c r="TCP32" s="17"/>
      <c r="TCQ32" s="17"/>
      <c r="TCR32" s="17"/>
      <c r="TCS32" s="17"/>
      <c r="TCT32" s="17"/>
      <c r="TCU32" s="17"/>
      <c r="TCV32" s="17"/>
      <c r="TCW32" s="17"/>
      <c r="TCX32" s="17"/>
      <c r="TCY32" s="17"/>
      <c r="TCZ32" s="17"/>
      <c r="TDA32" s="17"/>
      <c r="TDB32" s="17"/>
      <c r="TDC32" s="17"/>
      <c r="TDD32" s="17"/>
      <c r="TDE32" s="17"/>
      <c r="TDF32" s="17"/>
      <c r="TDG32" s="17"/>
      <c r="TDH32" s="17"/>
      <c r="TDI32" s="17"/>
      <c r="TDJ32" s="17"/>
      <c r="TDK32" s="17"/>
      <c r="TDL32" s="17"/>
      <c r="TDM32" s="17"/>
      <c r="TDN32" s="17"/>
      <c r="TDO32" s="17"/>
      <c r="TDP32" s="17"/>
      <c r="TDQ32" s="17"/>
      <c r="TDR32" s="17"/>
      <c r="TDS32" s="17"/>
      <c r="TDT32" s="17"/>
      <c r="TDU32" s="17"/>
      <c r="TDV32" s="17"/>
      <c r="TDW32" s="17"/>
      <c r="TDX32" s="17"/>
      <c r="TDY32" s="17"/>
      <c r="TDZ32" s="17"/>
      <c r="TEA32" s="17"/>
      <c r="TEB32" s="17"/>
      <c r="TEC32" s="17"/>
      <c r="TED32" s="17"/>
      <c r="TEE32" s="17"/>
      <c r="TEF32" s="17"/>
      <c r="TEG32" s="17"/>
      <c r="TEH32" s="17"/>
      <c r="TEI32" s="17"/>
      <c r="TEJ32" s="17"/>
      <c r="TEK32" s="17"/>
      <c r="TEL32" s="17"/>
      <c r="TEM32" s="17"/>
      <c r="TEN32" s="17"/>
      <c r="TEO32" s="17"/>
      <c r="TEP32" s="17"/>
      <c r="TEQ32" s="17"/>
      <c r="TER32" s="17"/>
      <c r="TES32" s="17"/>
      <c r="TET32" s="17"/>
      <c r="TEU32" s="17"/>
      <c r="TEV32" s="17"/>
      <c r="TEW32" s="17"/>
      <c r="TEX32" s="17"/>
      <c r="TEY32" s="17"/>
      <c r="TEZ32" s="17"/>
      <c r="TFA32" s="17"/>
      <c r="TFB32" s="17"/>
      <c r="TFC32" s="17"/>
      <c r="TFD32" s="17"/>
      <c r="TFE32" s="17"/>
      <c r="TFF32" s="17"/>
      <c r="TFG32" s="17"/>
      <c r="TFH32" s="17"/>
      <c r="TFI32" s="17"/>
      <c r="TFJ32" s="17"/>
      <c r="TFK32" s="17"/>
      <c r="TFL32" s="17"/>
      <c r="TFM32" s="17"/>
      <c r="TFN32" s="17"/>
      <c r="TFO32" s="17"/>
      <c r="TFP32" s="17"/>
      <c r="TFQ32" s="17"/>
      <c r="TFR32" s="17"/>
      <c r="TFS32" s="17"/>
      <c r="TFT32" s="17"/>
      <c r="TFU32" s="17"/>
      <c r="TFV32" s="17"/>
      <c r="TFW32" s="17"/>
      <c r="TFX32" s="17"/>
      <c r="TFY32" s="17"/>
      <c r="TFZ32" s="17"/>
      <c r="TGA32" s="17"/>
      <c r="TGB32" s="17"/>
      <c r="TGC32" s="17"/>
      <c r="TGD32" s="17"/>
      <c r="TGE32" s="17"/>
      <c r="TGF32" s="17"/>
      <c r="TGG32" s="17"/>
      <c r="TGH32" s="17"/>
      <c r="TGI32" s="17"/>
      <c r="TGJ32" s="17"/>
      <c r="TGK32" s="17"/>
      <c r="TGL32" s="17"/>
      <c r="TGM32" s="17"/>
      <c r="TGN32" s="17"/>
      <c r="TGO32" s="17"/>
      <c r="TGP32" s="17"/>
      <c r="TGQ32" s="17"/>
      <c r="TGR32" s="17"/>
      <c r="TGS32" s="17"/>
      <c r="TGT32" s="17"/>
      <c r="TGU32" s="17"/>
      <c r="TGV32" s="17"/>
      <c r="TGW32" s="17"/>
      <c r="TGX32" s="17"/>
      <c r="TGY32" s="17"/>
      <c r="TGZ32" s="17"/>
      <c r="THA32" s="17"/>
      <c r="THB32" s="17"/>
      <c r="THC32" s="17"/>
      <c r="THD32" s="17"/>
      <c r="THE32" s="17"/>
      <c r="THF32" s="17"/>
      <c r="THG32" s="17"/>
      <c r="THH32" s="17"/>
      <c r="THI32" s="17"/>
      <c r="THJ32" s="17"/>
      <c r="THK32" s="17"/>
      <c r="THL32" s="17"/>
      <c r="THM32" s="17"/>
      <c r="THN32" s="17"/>
      <c r="THO32" s="17"/>
      <c r="THP32" s="17"/>
      <c r="THQ32" s="17"/>
      <c r="THR32" s="17"/>
      <c r="THS32" s="17"/>
      <c r="THT32" s="17"/>
      <c r="THU32" s="17"/>
      <c r="THV32" s="17"/>
      <c r="THW32" s="17"/>
      <c r="THX32" s="17"/>
      <c r="THY32" s="17"/>
      <c r="THZ32" s="17"/>
      <c r="TIA32" s="17"/>
      <c r="TIB32" s="17"/>
      <c r="TIC32" s="17"/>
      <c r="TID32" s="17"/>
      <c r="TIE32" s="17"/>
      <c r="TIF32" s="17"/>
      <c r="TIG32" s="17"/>
      <c r="TIH32" s="17"/>
      <c r="TII32" s="17"/>
      <c r="TIJ32" s="17"/>
      <c r="TIK32" s="17"/>
      <c r="TIL32" s="17"/>
      <c r="TIM32" s="17"/>
      <c r="TIN32" s="17"/>
      <c r="TIO32" s="17"/>
      <c r="TIP32" s="17"/>
      <c r="TIQ32" s="17"/>
      <c r="TIR32" s="17"/>
      <c r="TIS32" s="17"/>
      <c r="TIT32" s="17"/>
      <c r="TIU32" s="17"/>
      <c r="TIV32" s="17"/>
      <c r="TIW32" s="17"/>
      <c r="TIX32" s="17"/>
      <c r="TIY32" s="17"/>
      <c r="TIZ32" s="17"/>
      <c r="TJA32" s="17"/>
      <c r="TJB32" s="17"/>
      <c r="TJC32" s="17"/>
      <c r="TJD32" s="17"/>
      <c r="TJE32" s="17"/>
      <c r="TJF32" s="17"/>
      <c r="TJG32" s="17"/>
      <c r="TJH32" s="17"/>
      <c r="TJI32" s="17"/>
      <c r="TJJ32" s="17"/>
      <c r="TJK32" s="17"/>
      <c r="TJL32" s="17"/>
      <c r="TJM32" s="17"/>
      <c r="TJN32" s="17"/>
      <c r="TJO32" s="17"/>
      <c r="TJP32" s="17"/>
      <c r="TJQ32" s="17"/>
      <c r="TJR32" s="17"/>
      <c r="TJS32" s="17"/>
      <c r="TJT32" s="17"/>
      <c r="TJU32" s="17"/>
      <c r="TJV32" s="17"/>
      <c r="TJW32" s="17"/>
      <c r="TJX32" s="17"/>
      <c r="TJY32" s="17"/>
      <c r="TJZ32" s="17"/>
      <c r="TKA32" s="17"/>
      <c r="TKB32" s="17"/>
      <c r="TKC32" s="17"/>
      <c r="TKD32" s="17"/>
      <c r="TKE32" s="17"/>
      <c r="TKF32" s="17"/>
      <c r="TKG32" s="17"/>
      <c r="TKH32" s="17"/>
      <c r="TKI32" s="17"/>
      <c r="TKJ32" s="17"/>
      <c r="TKK32" s="17"/>
      <c r="TKL32" s="17"/>
      <c r="TKM32" s="17"/>
      <c r="TKN32" s="17"/>
      <c r="TKO32" s="17"/>
      <c r="TKP32" s="17"/>
      <c r="TKQ32" s="17"/>
      <c r="TKR32" s="17"/>
      <c r="TKS32" s="17"/>
      <c r="TKT32" s="17"/>
      <c r="TKU32" s="17"/>
      <c r="TKV32" s="17"/>
      <c r="TKW32" s="17"/>
      <c r="TKX32" s="17"/>
      <c r="TKY32" s="17"/>
      <c r="TKZ32" s="17"/>
      <c r="TLA32" s="17"/>
      <c r="TLB32" s="17"/>
      <c r="TLC32" s="17"/>
      <c r="TLD32" s="17"/>
      <c r="TLE32" s="17"/>
      <c r="TLF32" s="17"/>
      <c r="TLG32" s="17"/>
      <c r="TLH32" s="17"/>
      <c r="TLI32" s="17"/>
      <c r="TLJ32" s="17"/>
      <c r="TLK32" s="17"/>
      <c r="TLL32" s="17"/>
      <c r="TLM32" s="17"/>
      <c r="TLN32" s="17"/>
      <c r="TLO32" s="17"/>
      <c r="TLP32" s="17"/>
      <c r="TLQ32" s="17"/>
      <c r="TLR32" s="17"/>
      <c r="TLS32" s="17"/>
      <c r="TLT32" s="17"/>
      <c r="TLU32" s="17"/>
      <c r="TLV32" s="17"/>
      <c r="TLW32" s="17"/>
      <c r="TLX32" s="17"/>
      <c r="TLY32" s="17"/>
      <c r="TLZ32" s="17"/>
      <c r="TMA32" s="17"/>
      <c r="TMB32" s="17"/>
      <c r="TMC32" s="17"/>
      <c r="TMD32" s="17"/>
      <c r="TME32" s="17"/>
      <c r="TMF32" s="17"/>
      <c r="TMG32" s="17"/>
      <c r="TMH32" s="17"/>
      <c r="TMI32" s="17"/>
      <c r="TMJ32" s="17"/>
      <c r="TMK32" s="17"/>
      <c r="TML32" s="17"/>
      <c r="TMM32" s="17"/>
      <c r="TMN32" s="17"/>
      <c r="TMO32" s="17"/>
      <c r="TMP32" s="17"/>
      <c r="TMQ32" s="17"/>
      <c r="TMR32" s="17"/>
      <c r="TMS32" s="17"/>
      <c r="TMT32" s="17"/>
      <c r="TMU32" s="17"/>
      <c r="TMV32" s="17"/>
      <c r="TMW32" s="17"/>
      <c r="TMX32" s="17"/>
      <c r="TMY32" s="17"/>
      <c r="TMZ32" s="17"/>
      <c r="TNA32" s="17"/>
      <c r="TNB32" s="17"/>
      <c r="TNC32" s="17"/>
      <c r="TND32" s="17"/>
      <c r="TNE32" s="17"/>
      <c r="TNF32" s="17"/>
      <c r="TNG32" s="17"/>
      <c r="TNH32" s="17"/>
      <c r="TNI32" s="17"/>
      <c r="TNJ32" s="17"/>
      <c r="TNK32" s="17"/>
      <c r="TNL32" s="17"/>
      <c r="TNM32" s="17"/>
      <c r="TNN32" s="17"/>
      <c r="TNO32" s="17"/>
      <c r="TNP32" s="17"/>
      <c r="TNQ32" s="17"/>
      <c r="TNR32" s="17"/>
      <c r="TNS32" s="17"/>
      <c r="TNT32" s="17"/>
      <c r="TNU32" s="17"/>
      <c r="TNV32" s="17"/>
      <c r="TNW32" s="17"/>
      <c r="TNX32" s="17"/>
      <c r="TNY32" s="17"/>
      <c r="TNZ32" s="17"/>
      <c r="TOA32" s="17"/>
      <c r="TOB32" s="17"/>
      <c r="TOC32" s="17"/>
      <c r="TOD32" s="17"/>
      <c r="TOE32" s="17"/>
      <c r="TOF32" s="17"/>
      <c r="TOG32" s="17"/>
      <c r="TOH32" s="17"/>
      <c r="TOI32" s="17"/>
      <c r="TOJ32" s="17"/>
      <c r="TOK32" s="17"/>
      <c r="TOL32" s="17"/>
      <c r="TOM32" s="17"/>
      <c r="TON32" s="17"/>
      <c r="TOO32" s="17"/>
      <c r="TOP32" s="17"/>
      <c r="TOQ32" s="17"/>
      <c r="TOR32" s="17"/>
      <c r="TOS32" s="17"/>
      <c r="TOT32" s="17"/>
      <c r="TOU32" s="17"/>
      <c r="TOV32" s="17"/>
      <c r="TOW32" s="17"/>
      <c r="TOX32" s="17"/>
      <c r="TOY32" s="17"/>
      <c r="TOZ32" s="17"/>
      <c r="TPA32" s="17"/>
      <c r="TPB32" s="17"/>
      <c r="TPC32" s="17"/>
      <c r="TPD32" s="17"/>
      <c r="TPE32" s="17"/>
      <c r="TPF32" s="17"/>
      <c r="TPG32" s="17"/>
      <c r="TPH32" s="17"/>
      <c r="TPI32" s="17"/>
      <c r="TPJ32" s="17"/>
      <c r="TPK32" s="17"/>
      <c r="TPL32" s="17"/>
      <c r="TPM32" s="17"/>
      <c r="TPN32" s="17"/>
      <c r="TPO32" s="17"/>
      <c r="TPP32" s="17"/>
      <c r="TPQ32" s="17"/>
      <c r="TPR32" s="17"/>
      <c r="TPS32" s="17"/>
      <c r="TPT32" s="17"/>
      <c r="TPU32" s="17"/>
      <c r="TPV32" s="17"/>
      <c r="TPW32" s="17"/>
      <c r="TPX32" s="17"/>
      <c r="TPY32" s="17"/>
      <c r="TPZ32" s="17"/>
      <c r="TQA32" s="17"/>
      <c r="TQB32" s="17"/>
      <c r="TQC32" s="17"/>
      <c r="TQD32" s="17"/>
      <c r="TQE32" s="17"/>
      <c r="TQF32" s="17"/>
      <c r="TQG32" s="17"/>
      <c r="TQH32" s="17"/>
      <c r="TQI32" s="17"/>
      <c r="TQJ32" s="17"/>
      <c r="TQK32" s="17"/>
      <c r="TQL32" s="17"/>
      <c r="TQM32" s="17"/>
      <c r="TQN32" s="17"/>
      <c r="TQO32" s="17"/>
      <c r="TQP32" s="17"/>
      <c r="TQQ32" s="17"/>
      <c r="TQR32" s="17"/>
      <c r="TQS32" s="17"/>
      <c r="TQT32" s="17"/>
      <c r="TQU32" s="17"/>
      <c r="TQV32" s="17"/>
      <c r="TQW32" s="17"/>
      <c r="TQX32" s="17"/>
      <c r="TQY32" s="17"/>
      <c r="TQZ32" s="17"/>
      <c r="TRA32" s="17"/>
      <c r="TRB32" s="17"/>
      <c r="TRC32" s="17"/>
      <c r="TRD32" s="17"/>
      <c r="TRE32" s="17"/>
      <c r="TRF32" s="17"/>
      <c r="TRG32" s="17"/>
      <c r="TRH32" s="17"/>
      <c r="TRI32" s="17"/>
      <c r="TRJ32" s="17"/>
      <c r="TRK32" s="17"/>
      <c r="TRL32" s="17"/>
      <c r="TRM32" s="17"/>
      <c r="TRN32" s="17"/>
      <c r="TRO32" s="17"/>
      <c r="TRP32" s="17"/>
      <c r="TRQ32" s="17"/>
      <c r="TRR32" s="17"/>
      <c r="TRS32" s="17"/>
      <c r="TRT32" s="17"/>
      <c r="TRU32" s="17"/>
      <c r="TRV32" s="17"/>
      <c r="TRW32" s="17"/>
      <c r="TRX32" s="17"/>
      <c r="TRY32" s="17"/>
      <c r="TRZ32" s="17"/>
      <c r="TSA32" s="17"/>
      <c r="TSB32" s="17"/>
      <c r="TSC32" s="17"/>
      <c r="TSD32" s="17"/>
      <c r="TSE32" s="17"/>
      <c r="TSF32" s="17"/>
      <c r="TSG32" s="17"/>
      <c r="TSH32" s="17"/>
      <c r="TSI32" s="17"/>
      <c r="TSJ32" s="17"/>
      <c r="TSK32" s="17"/>
      <c r="TSL32" s="17"/>
      <c r="TSM32" s="17"/>
      <c r="TSN32" s="17"/>
      <c r="TSO32" s="17"/>
      <c r="TSP32" s="17"/>
      <c r="TSQ32" s="17"/>
      <c r="TSR32" s="17"/>
      <c r="TSS32" s="17"/>
      <c r="TST32" s="17"/>
      <c r="TSU32" s="17"/>
      <c r="TSV32" s="17"/>
      <c r="TSW32" s="17"/>
      <c r="TSX32" s="17"/>
      <c r="TSY32" s="17"/>
      <c r="TSZ32" s="17"/>
      <c r="TTA32" s="17"/>
      <c r="TTB32" s="17"/>
      <c r="TTC32" s="17"/>
      <c r="TTD32" s="17"/>
      <c r="TTE32" s="17"/>
      <c r="TTF32" s="17"/>
      <c r="TTG32" s="17"/>
      <c r="TTH32" s="17"/>
      <c r="TTI32" s="17"/>
      <c r="TTJ32" s="17"/>
      <c r="TTK32" s="17"/>
      <c r="TTL32" s="17"/>
      <c r="TTM32" s="17"/>
      <c r="TTN32" s="17"/>
      <c r="TTO32" s="17"/>
      <c r="TTP32" s="17"/>
      <c r="TTQ32" s="17"/>
      <c r="TTR32" s="17"/>
      <c r="TTS32" s="17"/>
      <c r="TTT32" s="17"/>
      <c r="TTU32" s="17"/>
      <c r="TTV32" s="17"/>
      <c r="TTW32" s="17"/>
      <c r="TTX32" s="17"/>
      <c r="TTY32" s="17"/>
      <c r="TTZ32" s="17"/>
      <c r="TUA32" s="17"/>
      <c r="TUB32" s="17"/>
      <c r="TUC32" s="17"/>
      <c r="TUD32" s="17"/>
      <c r="TUE32" s="17"/>
      <c r="TUF32" s="17"/>
      <c r="TUG32" s="17"/>
      <c r="TUH32" s="17"/>
      <c r="TUI32" s="17"/>
      <c r="TUJ32" s="17"/>
      <c r="TUK32" s="17"/>
      <c r="TUL32" s="17"/>
      <c r="TUM32" s="17"/>
      <c r="TUN32" s="17"/>
      <c r="TUO32" s="17"/>
      <c r="TUP32" s="17"/>
      <c r="TUQ32" s="17"/>
      <c r="TUR32" s="17"/>
      <c r="TUS32" s="17"/>
      <c r="TUT32" s="17"/>
      <c r="TUU32" s="17"/>
      <c r="TUV32" s="17"/>
      <c r="TUW32" s="17"/>
      <c r="TUX32" s="17"/>
      <c r="TUY32" s="17"/>
      <c r="TUZ32" s="17"/>
      <c r="TVA32" s="17"/>
      <c r="TVB32" s="17"/>
      <c r="TVC32" s="17"/>
      <c r="TVD32" s="17"/>
      <c r="TVE32" s="17"/>
      <c r="TVF32" s="17"/>
      <c r="TVG32" s="17"/>
      <c r="TVH32" s="17"/>
      <c r="TVI32" s="17"/>
      <c r="TVJ32" s="17"/>
      <c r="TVK32" s="17"/>
      <c r="TVL32" s="17"/>
      <c r="TVM32" s="17"/>
      <c r="TVN32" s="17"/>
      <c r="TVO32" s="17"/>
      <c r="TVP32" s="17"/>
      <c r="TVQ32" s="17"/>
      <c r="TVR32" s="17"/>
      <c r="TVS32" s="17"/>
      <c r="TVT32" s="17"/>
      <c r="TVU32" s="17"/>
      <c r="TVV32" s="17"/>
      <c r="TVW32" s="17"/>
      <c r="TVX32" s="17"/>
      <c r="TVY32" s="17"/>
      <c r="TVZ32" s="17"/>
      <c r="TWA32" s="17"/>
      <c r="TWB32" s="17"/>
      <c r="TWC32" s="17"/>
      <c r="TWD32" s="17"/>
      <c r="TWE32" s="17"/>
      <c r="TWF32" s="17"/>
      <c r="TWG32" s="17"/>
      <c r="TWH32" s="17"/>
      <c r="TWI32" s="17"/>
      <c r="TWJ32" s="17"/>
      <c r="TWK32" s="17"/>
      <c r="TWL32" s="17"/>
      <c r="TWM32" s="17"/>
      <c r="TWN32" s="17"/>
      <c r="TWO32" s="17"/>
      <c r="TWP32" s="17"/>
      <c r="TWQ32" s="17"/>
      <c r="TWR32" s="17"/>
      <c r="TWS32" s="17"/>
      <c r="TWT32" s="17"/>
      <c r="TWU32" s="17"/>
      <c r="TWV32" s="17"/>
      <c r="TWW32" s="17"/>
      <c r="TWX32" s="17"/>
      <c r="TWY32" s="17"/>
      <c r="TWZ32" s="17"/>
      <c r="TXA32" s="17"/>
      <c r="TXB32" s="17"/>
      <c r="TXC32" s="17"/>
      <c r="TXD32" s="17"/>
      <c r="TXE32" s="17"/>
      <c r="TXF32" s="17"/>
      <c r="TXG32" s="17"/>
      <c r="TXH32" s="17"/>
      <c r="TXI32" s="17"/>
      <c r="TXJ32" s="17"/>
      <c r="TXK32" s="17"/>
      <c r="TXL32" s="17"/>
      <c r="TXM32" s="17"/>
      <c r="TXN32" s="17"/>
      <c r="TXO32" s="17"/>
      <c r="TXP32" s="17"/>
      <c r="TXQ32" s="17"/>
      <c r="TXR32" s="17"/>
      <c r="TXS32" s="17"/>
      <c r="TXT32" s="17"/>
      <c r="TXU32" s="17"/>
      <c r="TXV32" s="17"/>
      <c r="TXW32" s="17"/>
      <c r="TXX32" s="17"/>
      <c r="TXY32" s="17"/>
      <c r="TXZ32" s="17"/>
      <c r="TYA32" s="17"/>
      <c r="TYB32" s="17"/>
      <c r="TYC32" s="17"/>
      <c r="TYD32" s="17"/>
      <c r="TYE32" s="17"/>
      <c r="TYF32" s="17"/>
      <c r="TYG32" s="17"/>
      <c r="TYH32" s="17"/>
      <c r="TYI32" s="17"/>
      <c r="TYJ32" s="17"/>
      <c r="TYK32" s="17"/>
      <c r="TYL32" s="17"/>
      <c r="TYM32" s="17"/>
      <c r="TYN32" s="17"/>
      <c r="TYO32" s="17"/>
      <c r="TYP32" s="17"/>
      <c r="TYQ32" s="17"/>
      <c r="TYR32" s="17"/>
      <c r="TYS32" s="17"/>
      <c r="TYT32" s="17"/>
      <c r="TYU32" s="17"/>
      <c r="TYV32" s="17"/>
      <c r="TYW32" s="17"/>
      <c r="TYX32" s="17"/>
      <c r="TYY32" s="17"/>
      <c r="TYZ32" s="17"/>
      <c r="TZA32" s="17"/>
      <c r="TZB32" s="17"/>
      <c r="TZC32" s="17"/>
      <c r="TZD32" s="17"/>
      <c r="TZE32" s="17"/>
      <c r="TZF32" s="17"/>
      <c r="TZG32" s="17"/>
      <c r="TZH32" s="17"/>
      <c r="TZI32" s="17"/>
      <c r="TZJ32" s="17"/>
      <c r="TZK32" s="17"/>
      <c r="TZL32" s="17"/>
      <c r="TZM32" s="17"/>
      <c r="TZN32" s="17"/>
      <c r="TZO32" s="17"/>
      <c r="TZP32" s="17"/>
      <c r="TZQ32" s="17"/>
      <c r="TZR32" s="17"/>
      <c r="TZS32" s="17"/>
      <c r="TZT32" s="17"/>
      <c r="TZU32" s="17"/>
      <c r="TZV32" s="17"/>
      <c r="TZW32" s="17"/>
      <c r="TZX32" s="17"/>
      <c r="TZY32" s="17"/>
      <c r="TZZ32" s="17"/>
      <c r="UAA32" s="17"/>
      <c r="UAB32" s="17"/>
      <c r="UAC32" s="17"/>
      <c r="UAD32" s="17"/>
      <c r="UAE32" s="17"/>
      <c r="UAF32" s="17"/>
      <c r="UAG32" s="17"/>
      <c r="UAH32" s="17"/>
      <c r="UAI32" s="17"/>
      <c r="UAJ32" s="17"/>
      <c r="UAK32" s="17"/>
      <c r="UAL32" s="17"/>
      <c r="UAM32" s="17"/>
      <c r="UAN32" s="17"/>
      <c r="UAO32" s="17"/>
      <c r="UAP32" s="17"/>
      <c r="UAQ32" s="17"/>
      <c r="UAR32" s="17"/>
      <c r="UAS32" s="17"/>
      <c r="UAT32" s="17"/>
      <c r="UAU32" s="17"/>
      <c r="UAV32" s="17"/>
      <c r="UAW32" s="17"/>
      <c r="UAX32" s="17"/>
      <c r="UAY32" s="17"/>
      <c r="UAZ32" s="17"/>
      <c r="UBA32" s="17"/>
      <c r="UBB32" s="17"/>
      <c r="UBC32" s="17"/>
      <c r="UBD32" s="17"/>
      <c r="UBE32" s="17"/>
      <c r="UBF32" s="17"/>
      <c r="UBG32" s="17"/>
      <c r="UBH32" s="17"/>
      <c r="UBI32" s="17"/>
      <c r="UBJ32" s="17"/>
      <c r="UBK32" s="17"/>
      <c r="UBL32" s="17"/>
      <c r="UBM32" s="17"/>
      <c r="UBN32" s="17"/>
      <c r="UBO32" s="17"/>
      <c r="UBP32" s="17"/>
      <c r="UBQ32" s="17"/>
      <c r="UBR32" s="17"/>
      <c r="UBS32" s="17"/>
      <c r="UBT32" s="17"/>
      <c r="UBU32" s="17"/>
      <c r="UBV32" s="17"/>
      <c r="UBW32" s="17"/>
      <c r="UBX32" s="17"/>
      <c r="UBY32" s="17"/>
      <c r="UBZ32" s="17"/>
      <c r="UCA32" s="17"/>
      <c r="UCB32" s="17"/>
      <c r="UCC32" s="17"/>
      <c r="UCD32" s="17"/>
      <c r="UCE32" s="17"/>
      <c r="UCF32" s="17"/>
      <c r="UCG32" s="17"/>
      <c r="UCH32" s="17"/>
      <c r="UCI32" s="17"/>
      <c r="UCJ32" s="17"/>
      <c r="UCK32" s="17"/>
      <c r="UCL32" s="17"/>
      <c r="UCM32" s="17"/>
      <c r="UCN32" s="17"/>
      <c r="UCO32" s="17"/>
      <c r="UCP32" s="17"/>
      <c r="UCQ32" s="17"/>
      <c r="UCR32" s="17"/>
      <c r="UCS32" s="17"/>
      <c r="UCT32" s="17"/>
      <c r="UCU32" s="17"/>
      <c r="UCV32" s="17"/>
      <c r="UCW32" s="17"/>
      <c r="UCX32" s="17"/>
      <c r="UCY32" s="17"/>
      <c r="UCZ32" s="17"/>
      <c r="UDA32" s="17"/>
      <c r="UDB32" s="17"/>
      <c r="UDC32" s="17"/>
      <c r="UDD32" s="17"/>
      <c r="UDE32" s="17"/>
      <c r="UDF32" s="17"/>
      <c r="UDG32" s="17"/>
      <c r="UDH32" s="17"/>
      <c r="UDI32" s="17"/>
      <c r="UDJ32" s="17"/>
      <c r="UDK32" s="17"/>
      <c r="UDL32" s="17"/>
      <c r="UDM32" s="17"/>
      <c r="UDN32" s="17"/>
      <c r="UDO32" s="17"/>
      <c r="UDP32" s="17"/>
      <c r="UDQ32" s="17"/>
      <c r="UDR32" s="17"/>
      <c r="UDS32" s="17"/>
      <c r="UDT32" s="17"/>
      <c r="UDU32" s="17"/>
      <c r="UDV32" s="17"/>
      <c r="UDW32" s="17"/>
      <c r="UDX32" s="17"/>
      <c r="UDY32" s="17"/>
      <c r="UDZ32" s="17"/>
      <c r="UEA32" s="17"/>
      <c r="UEB32" s="17"/>
      <c r="UEC32" s="17"/>
      <c r="UED32" s="17"/>
      <c r="UEE32" s="17"/>
      <c r="UEF32" s="17"/>
      <c r="UEG32" s="17"/>
      <c r="UEH32" s="17"/>
      <c r="UEI32" s="17"/>
      <c r="UEJ32" s="17"/>
      <c r="UEK32" s="17"/>
      <c r="UEL32" s="17"/>
      <c r="UEM32" s="17"/>
      <c r="UEN32" s="17"/>
      <c r="UEO32" s="17"/>
      <c r="UEP32" s="17"/>
      <c r="UEQ32" s="17"/>
      <c r="UER32" s="17"/>
      <c r="UES32" s="17"/>
      <c r="UET32" s="17"/>
      <c r="UEU32" s="17"/>
      <c r="UEV32" s="17"/>
      <c r="UEW32" s="17"/>
      <c r="UEX32" s="17"/>
      <c r="UEY32" s="17"/>
      <c r="UEZ32" s="17"/>
      <c r="UFA32" s="17"/>
      <c r="UFB32" s="17"/>
      <c r="UFC32" s="17"/>
      <c r="UFD32" s="17"/>
      <c r="UFE32" s="17"/>
      <c r="UFF32" s="17"/>
      <c r="UFG32" s="17"/>
      <c r="UFH32" s="17"/>
      <c r="UFI32" s="17"/>
      <c r="UFJ32" s="17"/>
      <c r="UFK32" s="17"/>
      <c r="UFL32" s="17"/>
      <c r="UFM32" s="17"/>
      <c r="UFN32" s="17"/>
      <c r="UFO32" s="17"/>
      <c r="UFP32" s="17"/>
      <c r="UFQ32" s="17"/>
      <c r="UFR32" s="17"/>
      <c r="UFS32" s="17"/>
      <c r="UFT32" s="17"/>
      <c r="UFU32" s="17"/>
      <c r="UFV32" s="17"/>
      <c r="UFW32" s="17"/>
      <c r="UFX32" s="17"/>
      <c r="UFY32" s="17"/>
      <c r="UFZ32" s="17"/>
      <c r="UGA32" s="17"/>
      <c r="UGB32" s="17"/>
      <c r="UGC32" s="17"/>
      <c r="UGD32" s="17"/>
      <c r="UGE32" s="17"/>
      <c r="UGF32" s="17"/>
      <c r="UGG32" s="17"/>
      <c r="UGH32" s="17"/>
      <c r="UGI32" s="17"/>
      <c r="UGJ32" s="17"/>
      <c r="UGK32" s="17"/>
      <c r="UGL32" s="17"/>
      <c r="UGM32" s="17"/>
      <c r="UGN32" s="17"/>
      <c r="UGO32" s="17"/>
      <c r="UGP32" s="17"/>
      <c r="UGQ32" s="17"/>
      <c r="UGR32" s="17"/>
      <c r="UGS32" s="17"/>
      <c r="UGT32" s="17"/>
      <c r="UGU32" s="17"/>
      <c r="UGV32" s="17"/>
      <c r="UGW32" s="17"/>
      <c r="UGX32" s="17"/>
      <c r="UGY32" s="17"/>
      <c r="UGZ32" s="17"/>
      <c r="UHA32" s="17"/>
      <c r="UHB32" s="17"/>
      <c r="UHC32" s="17"/>
      <c r="UHD32" s="17"/>
      <c r="UHE32" s="17"/>
      <c r="UHF32" s="17"/>
      <c r="UHG32" s="17"/>
      <c r="UHH32" s="17"/>
      <c r="UHI32" s="17"/>
      <c r="UHJ32" s="17"/>
      <c r="UHK32" s="17"/>
      <c r="UHL32" s="17"/>
      <c r="UHM32" s="17"/>
      <c r="UHN32" s="17"/>
      <c r="UHO32" s="17"/>
      <c r="UHP32" s="17"/>
      <c r="UHQ32" s="17"/>
      <c r="UHR32" s="17"/>
      <c r="UHS32" s="17"/>
      <c r="UHT32" s="17"/>
      <c r="UHU32" s="17"/>
      <c r="UHV32" s="17"/>
      <c r="UHW32" s="17"/>
      <c r="UHX32" s="17"/>
      <c r="UHY32" s="17"/>
      <c r="UHZ32" s="17"/>
      <c r="UIA32" s="17"/>
      <c r="UIB32" s="17"/>
      <c r="UIC32" s="17"/>
      <c r="UID32" s="17"/>
      <c r="UIE32" s="17"/>
      <c r="UIF32" s="17"/>
      <c r="UIG32" s="17"/>
      <c r="UIH32" s="17"/>
      <c r="UII32" s="17"/>
      <c r="UIJ32" s="17"/>
      <c r="UIK32" s="17"/>
      <c r="UIL32" s="17"/>
      <c r="UIM32" s="17"/>
      <c r="UIN32" s="17"/>
      <c r="UIO32" s="17"/>
      <c r="UIP32" s="17"/>
      <c r="UIQ32" s="17"/>
      <c r="UIR32" s="17"/>
      <c r="UIS32" s="17"/>
      <c r="UIT32" s="17"/>
      <c r="UIU32" s="17"/>
      <c r="UIV32" s="17"/>
      <c r="UIW32" s="17"/>
      <c r="UIX32" s="17"/>
      <c r="UIY32" s="17"/>
      <c r="UIZ32" s="17"/>
      <c r="UJA32" s="17"/>
      <c r="UJB32" s="17"/>
      <c r="UJC32" s="17"/>
      <c r="UJD32" s="17"/>
      <c r="UJE32" s="17"/>
      <c r="UJF32" s="17"/>
      <c r="UJG32" s="17"/>
      <c r="UJH32" s="17"/>
      <c r="UJI32" s="17"/>
      <c r="UJJ32" s="17"/>
      <c r="UJK32" s="17"/>
      <c r="UJL32" s="17"/>
      <c r="UJM32" s="17"/>
      <c r="UJN32" s="17"/>
      <c r="UJO32" s="17"/>
      <c r="UJP32" s="17"/>
      <c r="UJQ32" s="17"/>
      <c r="UJR32" s="17"/>
      <c r="UJS32" s="17"/>
      <c r="UJT32" s="17"/>
      <c r="UJU32" s="17"/>
      <c r="UJV32" s="17"/>
      <c r="UJW32" s="17"/>
      <c r="UJX32" s="17"/>
      <c r="UJY32" s="17"/>
      <c r="UJZ32" s="17"/>
      <c r="UKA32" s="17"/>
      <c r="UKB32" s="17"/>
      <c r="UKC32" s="17"/>
      <c r="UKD32" s="17"/>
      <c r="UKE32" s="17"/>
      <c r="UKF32" s="17"/>
      <c r="UKG32" s="17"/>
      <c r="UKH32" s="17"/>
      <c r="UKI32" s="17"/>
      <c r="UKJ32" s="17"/>
      <c r="UKK32" s="17"/>
      <c r="UKL32" s="17"/>
      <c r="UKM32" s="17"/>
      <c r="UKN32" s="17"/>
      <c r="UKO32" s="17"/>
      <c r="UKP32" s="17"/>
      <c r="UKQ32" s="17"/>
      <c r="UKR32" s="17"/>
      <c r="UKS32" s="17"/>
      <c r="UKT32" s="17"/>
      <c r="UKU32" s="17"/>
      <c r="UKV32" s="17"/>
      <c r="UKW32" s="17"/>
      <c r="UKX32" s="17"/>
      <c r="UKY32" s="17"/>
      <c r="UKZ32" s="17"/>
      <c r="ULA32" s="17"/>
      <c r="ULB32" s="17"/>
      <c r="ULC32" s="17"/>
      <c r="ULD32" s="17"/>
      <c r="ULE32" s="17"/>
      <c r="ULF32" s="17"/>
      <c r="ULG32" s="17"/>
      <c r="ULH32" s="17"/>
      <c r="ULI32" s="17"/>
      <c r="ULJ32" s="17"/>
      <c r="ULK32" s="17"/>
      <c r="ULL32" s="17"/>
      <c r="ULM32" s="17"/>
      <c r="ULN32" s="17"/>
      <c r="ULO32" s="17"/>
      <c r="ULP32" s="17"/>
      <c r="ULQ32" s="17"/>
      <c r="ULR32" s="17"/>
      <c r="ULS32" s="17"/>
      <c r="ULT32" s="17"/>
      <c r="ULU32" s="17"/>
      <c r="ULV32" s="17"/>
      <c r="ULW32" s="17"/>
      <c r="ULX32" s="17"/>
      <c r="ULY32" s="17"/>
      <c r="ULZ32" s="17"/>
      <c r="UMA32" s="17"/>
      <c r="UMB32" s="17"/>
      <c r="UMC32" s="17"/>
      <c r="UMD32" s="17"/>
      <c r="UME32" s="17"/>
      <c r="UMF32" s="17"/>
      <c r="UMG32" s="17"/>
      <c r="UMH32" s="17"/>
      <c r="UMI32" s="17"/>
      <c r="UMJ32" s="17"/>
      <c r="UMK32" s="17"/>
      <c r="UML32" s="17"/>
      <c r="UMM32" s="17"/>
      <c r="UMN32" s="17"/>
      <c r="UMO32" s="17"/>
      <c r="UMP32" s="17"/>
      <c r="UMQ32" s="17"/>
      <c r="UMR32" s="17"/>
      <c r="UMS32" s="17"/>
      <c r="UMT32" s="17"/>
      <c r="UMU32" s="17"/>
      <c r="UMV32" s="17"/>
      <c r="UMW32" s="17"/>
      <c r="UMX32" s="17"/>
      <c r="UMY32" s="17"/>
      <c r="UMZ32" s="17"/>
      <c r="UNA32" s="17"/>
      <c r="UNB32" s="17"/>
      <c r="UNC32" s="17"/>
      <c r="UND32" s="17"/>
      <c r="UNE32" s="17"/>
      <c r="UNF32" s="17"/>
      <c r="UNG32" s="17"/>
      <c r="UNH32" s="17"/>
      <c r="UNI32" s="17"/>
      <c r="UNJ32" s="17"/>
      <c r="UNK32" s="17"/>
      <c r="UNL32" s="17"/>
      <c r="UNM32" s="17"/>
      <c r="UNN32" s="17"/>
      <c r="UNO32" s="17"/>
      <c r="UNP32" s="17"/>
      <c r="UNQ32" s="17"/>
      <c r="UNR32" s="17"/>
      <c r="UNS32" s="17"/>
      <c r="UNT32" s="17"/>
      <c r="UNU32" s="17"/>
      <c r="UNV32" s="17"/>
      <c r="UNW32" s="17"/>
      <c r="UNX32" s="17"/>
      <c r="UNY32" s="17"/>
      <c r="UNZ32" s="17"/>
      <c r="UOA32" s="17"/>
      <c r="UOB32" s="17"/>
      <c r="UOC32" s="17"/>
      <c r="UOD32" s="17"/>
      <c r="UOE32" s="17"/>
      <c r="UOF32" s="17"/>
      <c r="UOG32" s="17"/>
      <c r="UOH32" s="17"/>
      <c r="UOI32" s="17"/>
      <c r="UOJ32" s="17"/>
      <c r="UOK32" s="17"/>
      <c r="UOL32" s="17"/>
      <c r="UOM32" s="17"/>
      <c r="UON32" s="17"/>
      <c r="UOO32" s="17"/>
      <c r="UOP32" s="17"/>
      <c r="UOQ32" s="17"/>
      <c r="UOR32" s="17"/>
      <c r="UOS32" s="17"/>
      <c r="UOT32" s="17"/>
      <c r="UOU32" s="17"/>
      <c r="UOV32" s="17"/>
      <c r="UOW32" s="17"/>
      <c r="UOX32" s="17"/>
      <c r="UOY32" s="17"/>
      <c r="UOZ32" s="17"/>
      <c r="UPA32" s="17"/>
      <c r="UPB32" s="17"/>
      <c r="UPC32" s="17"/>
      <c r="UPD32" s="17"/>
      <c r="UPE32" s="17"/>
      <c r="UPF32" s="17"/>
      <c r="UPG32" s="17"/>
      <c r="UPH32" s="17"/>
      <c r="UPI32" s="17"/>
      <c r="UPJ32" s="17"/>
      <c r="UPK32" s="17"/>
      <c r="UPL32" s="17"/>
      <c r="UPM32" s="17"/>
      <c r="UPN32" s="17"/>
      <c r="UPO32" s="17"/>
      <c r="UPP32" s="17"/>
      <c r="UPQ32" s="17"/>
      <c r="UPR32" s="17"/>
      <c r="UPS32" s="17"/>
      <c r="UPT32" s="17"/>
      <c r="UPU32" s="17"/>
      <c r="UPV32" s="17"/>
      <c r="UPW32" s="17"/>
      <c r="UPX32" s="17"/>
      <c r="UPY32" s="17"/>
      <c r="UPZ32" s="17"/>
      <c r="UQA32" s="17"/>
      <c r="UQB32" s="17"/>
      <c r="UQC32" s="17"/>
      <c r="UQD32" s="17"/>
      <c r="UQE32" s="17"/>
      <c r="UQF32" s="17"/>
      <c r="UQG32" s="17"/>
      <c r="UQH32" s="17"/>
      <c r="UQI32" s="17"/>
      <c r="UQJ32" s="17"/>
      <c r="UQK32" s="17"/>
      <c r="UQL32" s="17"/>
      <c r="UQM32" s="17"/>
      <c r="UQN32" s="17"/>
      <c r="UQO32" s="17"/>
      <c r="UQP32" s="17"/>
      <c r="UQQ32" s="17"/>
      <c r="UQR32" s="17"/>
      <c r="UQS32" s="17"/>
      <c r="UQT32" s="17"/>
      <c r="UQU32" s="17"/>
      <c r="UQV32" s="17"/>
      <c r="UQW32" s="17"/>
      <c r="UQX32" s="17"/>
      <c r="UQY32" s="17"/>
      <c r="UQZ32" s="17"/>
      <c r="URA32" s="17"/>
      <c r="URB32" s="17"/>
      <c r="URC32" s="17"/>
      <c r="URD32" s="17"/>
      <c r="URE32" s="17"/>
      <c r="URF32" s="17"/>
      <c r="URG32" s="17"/>
      <c r="URH32" s="17"/>
      <c r="URI32" s="17"/>
      <c r="URJ32" s="17"/>
      <c r="URK32" s="17"/>
      <c r="URL32" s="17"/>
      <c r="URM32" s="17"/>
      <c r="URN32" s="17"/>
      <c r="URO32" s="17"/>
      <c r="URP32" s="17"/>
      <c r="URQ32" s="17"/>
      <c r="URR32" s="17"/>
      <c r="URS32" s="17"/>
      <c r="URT32" s="17"/>
      <c r="URU32" s="17"/>
      <c r="URV32" s="17"/>
      <c r="URW32" s="17"/>
      <c r="URX32" s="17"/>
      <c r="URY32" s="17"/>
      <c r="URZ32" s="17"/>
      <c r="USA32" s="17"/>
      <c r="USB32" s="17"/>
      <c r="USC32" s="17"/>
      <c r="USD32" s="17"/>
      <c r="USE32" s="17"/>
      <c r="USF32" s="17"/>
      <c r="USG32" s="17"/>
      <c r="USH32" s="17"/>
      <c r="USI32" s="17"/>
      <c r="USJ32" s="17"/>
      <c r="USK32" s="17"/>
      <c r="USL32" s="17"/>
      <c r="USM32" s="17"/>
      <c r="USN32" s="17"/>
      <c r="USO32" s="17"/>
      <c r="USP32" s="17"/>
      <c r="USQ32" s="17"/>
      <c r="USR32" s="17"/>
      <c r="USS32" s="17"/>
      <c r="UST32" s="17"/>
      <c r="USU32" s="17"/>
      <c r="USV32" s="17"/>
      <c r="USW32" s="17"/>
      <c r="USX32" s="17"/>
      <c r="USY32" s="17"/>
      <c r="USZ32" s="17"/>
      <c r="UTA32" s="17"/>
      <c r="UTB32" s="17"/>
      <c r="UTC32" s="17"/>
      <c r="UTD32" s="17"/>
      <c r="UTE32" s="17"/>
      <c r="UTF32" s="17"/>
      <c r="UTG32" s="17"/>
      <c r="UTH32" s="17"/>
      <c r="UTI32" s="17"/>
      <c r="UTJ32" s="17"/>
      <c r="UTK32" s="17"/>
      <c r="UTL32" s="17"/>
      <c r="UTM32" s="17"/>
      <c r="UTN32" s="17"/>
      <c r="UTO32" s="17"/>
      <c r="UTP32" s="17"/>
      <c r="UTQ32" s="17"/>
      <c r="UTR32" s="17"/>
      <c r="UTS32" s="17"/>
      <c r="UTT32" s="17"/>
      <c r="UTU32" s="17"/>
      <c r="UTV32" s="17"/>
      <c r="UTW32" s="17"/>
      <c r="UTX32" s="17"/>
      <c r="UTY32" s="17"/>
      <c r="UTZ32" s="17"/>
      <c r="UUA32" s="17"/>
      <c r="UUB32" s="17"/>
      <c r="UUC32" s="17"/>
      <c r="UUD32" s="17"/>
      <c r="UUE32" s="17"/>
      <c r="UUF32" s="17"/>
      <c r="UUG32" s="17"/>
      <c r="UUH32" s="17"/>
      <c r="UUI32" s="17"/>
      <c r="UUJ32" s="17"/>
      <c r="UUK32" s="17"/>
      <c r="UUL32" s="17"/>
      <c r="UUM32" s="17"/>
      <c r="UUN32" s="17"/>
      <c r="UUO32" s="17"/>
      <c r="UUP32" s="17"/>
      <c r="UUQ32" s="17"/>
      <c r="UUR32" s="17"/>
      <c r="UUS32" s="17"/>
      <c r="UUT32" s="17"/>
      <c r="UUU32" s="17"/>
      <c r="UUV32" s="17"/>
      <c r="UUW32" s="17"/>
      <c r="UUX32" s="17"/>
      <c r="UUY32" s="17"/>
      <c r="UUZ32" s="17"/>
      <c r="UVA32" s="17"/>
      <c r="UVB32" s="17"/>
      <c r="UVC32" s="17"/>
      <c r="UVD32" s="17"/>
      <c r="UVE32" s="17"/>
      <c r="UVF32" s="17"/>
      <c r="UVG32" s="17"/>
      <c r="UVH32" s="17"/>
      <c r="UVI32" s="17"/>
      <c r="UVJ32" s="17"/>
      <c r="UVK32" s="17"/>
      <c r="UVL32" s="17"/>
      <c r="UVM32" s="17"/>
      <c r="UVN32" s="17"/>
      <c r="UVO32" s="17"/>
      <c r="UVP32" s="17"/>
      <c r="UVQ32" s="17"/>
      <c r="UVR32" s="17"/>
      <c r="UVS32" s="17"/>
      <c r="UVT32" s="17"/>
      <c r="UVU32" s="17"/>
      <c r="UVV32" s="17"/>
      <c r="UVW32" s="17"/>
      <c r="UVX32" s="17"/>
      <c r="UVY32" s="17"/>
      <c r="UVZ32" s="17"/>
      <c r="UWA32" s="17"/>
      <c r="UWB32" s="17"/>
      <c r="UWC32" s="17"/>
      <c r="UWD32" s="17"/>
      <c r="UWE32" s="17"/>
      <c r="UWF32" s="17"/>
      <c r="UWG32" s="17"/>
      <c r="UWH32" s="17"/>
      <c r="UWI32" s="17"/>
      <c r="UWJ32" s="17"/>
      <c r="UWK32" s="17"/>
      <c r="UWL32" s="17"/>
      <c r="UWM32" s="17"/>
      <c r="UWN32" s="17"/>
      <c r="UWO32" s="17"/>
      <c r="UWP32" s="17"/>
      <c r="UWQ32" s="17"/>
      <c r="UWR32" s="17"/>
      <c r="UWS32" s="17"/>
      <c r="UWT32" s="17"/>
      <c r="UWU32" s="17"/>
      <c r="UWV32" s="17"/>
      <c r="UWW32" s="17"/>
      <c r="UWX32" s="17"/>
      <c r="UWY32" s="17"/>
      <c r="UWZ32" s="17"/>
      <c r="UXA32" s="17"/>
      <c r="UXB32" s="17"/>
      <c r="UXC32" s="17"/>
      <c r="UXD32" s="17"/>
      <c r="UXE32" s="17"/>
      <c r="UXF32" s="17"/>
      <c r="UXG32" s="17"/>
      <c r="UXH32" s="17"/>
      <c r="UXI32" s="17"/>
      <c r="UXJ32" s="17"/>
      <c r="UXK32" s="17"/>
      <c r="UXL32" s="17"/>
      <c r="UXM32" s="17"/>
      <c r="UXN32" s="17"/>
      <c r="UXO32" s="17"/>
      <c r="UXP32" s="17"/>
      <c r="UXQ32" s="17"/>
      <c r="UXR32" s="17"/>
      <c r="UXS32" s="17"/>
      <c r="UXT32" s="17"/>
      <c r="UXU32" s="17"/>
      <c r="UXV32" s="17"/>
      <c r="UXW32" s="17"/>
      <c r="UXX32" s="17"/>
      <c r="UXY32" s="17"/>
      <c r="UXZ32" s="17"/>
      <c r="UYA32" s="17"/>
      <c r="UYB32" s="17"/>
      <c r="UYC32" s="17"/>
      <c r="UYD32" s="17"/>
      <c r="UYE32" s="17"/>
      <c r="UYF32" s="17"/>
      <c r="UYG32" s="17"/>
      <c r="UYH32" s="17"/>
      <c r="UYI32" s="17"/>
      <c r="UYJ32" s="17"/>
      <c r="UYK32" s="17"/>
      <c r="UYL32" s="17"/>
      <c r="UYM32" s="17"/>
      <c r="UYN32" s="17"/>
      <c r="UYO32" s="17"/>
      <c r="UYP32" s="17"/>
      <c r="UYQ32" s="17"/>
      <c r="UYR32" s="17"/>
      <c r="UYS32" s="17"/>
      <c r="UYT32" s="17"/>
      <c r="UYU32" s="17"/>
      <c r="UYV32" s="17"/>
      <c r="UYW32" s="17"/>
      <c r="UYX32" s="17"/>
      <c r="UYY32" s="17"/>
      <c r="UYZ32" s="17"/>
      <c r="UZA32" s="17"/>
      <c r="UZB32" s="17"/>
      <c r="UZC32" s="17"/>
      <c r="UZD32" s="17"/>
      <c r="UZE32" s="17"/>
      <c r="UZF32" s="17"/>
      <c r="UZG32" s="17"/>
      <c r="UZH32" s="17"/>
      <c r="UZI32" s="17"/>
      <c r="UZJ32" s="17"/>
      <c r="UZK32" s="17"/>
      <c r="UZL32" s="17"/>
      <c r="UZM32" s="17"/>
      <c r="UZN32" s="17"/>
      <c r="UZO32" s="17"/>
      <c r="UZP32" s="17"/>
      <c r="UZQ32" s="17"/>
      <c r="UZR32" s="17"/>
      <c r="UZS32" s="17"/>
      <c r="UZT32" s="17"/>
      <c r="UZU32" s="17"/>
      <c r="UZV32" s="17"/>
      <c r="UZW32" s="17"/>
      <c r="UZX32" s="17"/>
      <c r="UZY32" s="17"/>
      <c r="UZZ32" s="17"/>
      <c r="VAA32" s="17"/>
      <c r="VAB32" s="17"/>
      <c r="VAC32" s="17"/>
      <c r="VAD32" s="17"/>
      <c r="VAE32" s="17"/>
      <c r="VAF32" s="17"/>
      <c r="VAG32" s="17"/>
      <c r="VAH32" s="17"/>
      <c r="VAI32" s="17"/>
      <c r="VAJ32" s="17"/>
      <c r="VAK32" s="17"/>
      <c r="VAL32" s="17"/>
      <c r="VAM32" s="17"/>
      <c r="VAN32" s="17"/>
      <c r="VAO32" s="17"/>
      <c r="VAP32" s="17"/>
      <c r="VAQ32" s="17"/>
      <c r="VAR32" s="17"/>
      <c r="VAS32" s="17"/>
      <c r="VAT32" s="17"/>
      <c r="VAU32" s="17"/>
      <c r="VAV32" s="17"/>
      <c r="VAW32" s="17"/>
      <c r="VAX32" s="17"/>
      <c r="VAY32" s="17"/>
      <c r="VAZ32" s="17"/>
      <c r="VBA32" s="17"/>
      <c r="VBB32" s="17"/>
      <c r="VBC32" s="17"/>
      <c r="VBD32" s="17"/>
      <c r="VBE32" s="17"/>
      <c r="VBF32" s="17"/>
      <c r="VBG32" s="17"/>
      <c r="VBH32" s="17"/>
      <c r="VBI32" s="17"/>
      <c r="VBJ32" s="17"/>
      <c r="VBK32" s="17"/>
      <c r="VBL32" s="17"/>
      <c r="VBM32" s="17"/>
      <c r="VBN32" s="17"/>
      <c r="VBO32" s="17"/>
      <c r="VBP32" s="17"/>
      <c r="VBQ32" s="17"/>
      <c r="VBR32" s="17"/>
      <c r="VBS32" s="17"/>
      <c r="VBT32" s="17"/>
      <c r="VBU32" s="17"/>
      <c r="VBV32" s="17"/>
      <c r="VBW32" s="17"/>
      <c r="VBX32" s="17"/>
      <c r="VBY32" s="17"/>
      <c r="VBZ32" s="17"/>
      <c r="VCA32" s="17"/>
      <c r="VCB32" s="17"/>
      <c r="VCC32" s="17"/>
      <c r="VCD32" s="17"/>
      <c r="VCE32" s="17"/>
      <c r="VCF32" s="17"/>
      <c r="VCG32" s="17"/>
      <c r="VCH32" s="17"/>
      <c r="VCI32" s="17"/>
      <c r="VCJ32" s="17"/>
      <c r="VCK32" s="17"/>
      <c r="VCL32" s="17"/>
      <c r="VCM32" s="17"/>
      <c r="VCN32" s="17"/>
      <c r="VCO32" s="17"/>
      <c r="VCP32" s="17"/>
      <c r="VCQ32" s="17"/>
      <c r="VCR32" s="17"/>
      <c r="VCS32" s="17"/>
      <c r="VCT32" s="17"/>
      <c r="VCU32" s="17"/>
      <c r="VCV32" s="17"/>
      <c r="VCW32" s="17"/>
      <c r="VCX32" s="17"/>
      <c r="VCY32" s="17"/>
      <c r="VCZ32" s="17"/>
      <c r="VDA32" s="17"/>
      <c r="VDB32" s="17"/>
      <c r="VDC32" s="17"/>
      <c r="VDD32" s="17"/>
      <c r="VDE32" s="17"/>
      <c r="VDF32" s="17"/>
      <c r="VDG32" s="17"/>
      <c r="VDH32" s="17"/>
      <c r="VDI32" s="17"/>
      <c r="VDJ32" s="17"/>
      <c r="VDK32" s="17"/>
      <c r="VDL32" s="17"/>
      <c r="VDM32" s="17"/>
      <c r="VDN32" s="17"/>
      <c r="VDO32" s="17"/>
      <c r="VDP32" s="17"/>
      <c r="VDQ32" s="17"/>
      <c r="VDR32" s="17"/>
      <c r="VDS32" s="17"/>
      <c r="VDT32" s="17"/>
      <c r="VDU32" s="17"/>
      <c r="VDV32" s="17"/>
      <c r="VDW32" s="17"/>
      <c r="VDX32" s="17"/>
      <c r="VDY32" s="17"/>
      <c r="VDZ32" s="17"/>
      <c r="VEA32" s="17"/>
      <c r="VEB32" s="17"/>
      <c r="VEC32" s="17"/>
      <c r="VED32" s="17"/>
      <c r="VEE32" s="17"/>
      <c r="VEF32" s="17"/>
      <c r="VEG32" s="17"/>
      <c r="VEH32" s="17"/>
      <c r="VEI32" s="17"/>
      <c r="VEJ32" s="17"/>
      <c r="VEK32" s="17"/>
      <c r="VEL32" s="17"/>
      <c r="VEM32" s="17"/>
      <c r="VEN32" s="17"/>
      <c r="VEO32" s="17"/>
      <c r="VEP32" s="17"/>
      <c r="VEQ32" s="17"/>
      <c r="VER32" s="17"/>
      <c r="VES32" s="17"/>
      <c r="VET32" s="17"/>
      <c r="VEU32" s="17"/>
      <c r="VEV32" s="17"/>
      <c r="VEW32" s="17"/>
      <c r="VEX32" s="17"/>
      <c r="VEY32" s="17"/>
      <c r="VEZ32" s="17"/>
      <c r="VFA32" s="17"/>
      <c r="VFB32" s="17"/>
      <c r="VFC32" s="17"/>
      <c r="VFD32" s="17"/>
      <c r="VFE32" s="17"/>
      <c r="VFF32" s="17"/>
      <c r="VFG32" s="17"/>
      <c r="VFH32" s="17"/>
      <c r="VFI32" s="17"/>
      <c r="VFJ32" s="17"/>
      <c r="VFK32" s="17"/>
      <c r="VFL32" s="17"/>
      <c r="VFM32" s="17"/>
      <c r="VFN32" s="17"/>
      <c r="VFO32" s="17"/>
      <c r="VFP32" s="17"/>
      <c r="VFQ32" s="17"/>
      <c r="VFR32" s="17"/>
      <c r="VFS32" s="17"/>
      <c r="VFT32" s="17"/>
      <c r="VFU32" s="17"/>
      <c r="VFV32" s="17"/>
      <c r="VFW32" s="17"/>
      <c r="VFX32" s="17"/>
      <c r="VFY32" s="17"/>
      <c r="VFZ32" s="17"/>
      <c r="VGA32" s="17"/>
      <c r="VGB32" s="17"/>
      <c r="VGC32" s="17"/>
      <c r="VGD32" s="17"/>
      <c r="VGE32" s="17"/>
      <c r="VGF32" s="17"/>
      <c r="VGG32" s="17"/>
      <c r="VGH32" s="17"/>
      <c r="VGI32" s="17"/>
      <c r="VGJ32" s="17"/>
      <c r="VGK32" s="17"/>
      <c r="VGL32" s="17"/>
      <c r="VGM32" s="17"/>
      <c r="VGN32" s="17"/>
      <c r="VGO32" s="17"/>
      <c r="VGP32" s="17"/>
      <c r="VGQ32" s="17"/>
      <c r="VGR32" s="17"/>
      <c r="VGS32" s="17"/>
      <c r="VGT32" s="17"/>
      <c r="VGU32" s="17"/>
      <c r="VGV32" s="17"/>
      <c r="VGW32" s="17"/>
      <c r="VGX32" s="17"/>
      <c r="VGY32" s="17"/>
      <c r="VGZ32" s="17"/>
      <c r="VHA32" s="17"/>
      <c r="VHB32" s="17"/>
      <c r="VHC32" s="17"/>
      <c r="VHD32" s="17"/>
      <c r="VHE32" s="17"/>
      <c r="VHF32" s="17"/>
      <c r="VHG32" s="17"/>
      <c r="VHH32" s="17"/>
      <c r="VHI32" s="17"/>
      <c r="VHJ32" s="17"/>
      <c r="VHK32" s="17"/>
      <c r="VHL32" s="17"/>
      <c r="VHM32" s="17"/>
      <c r="VHN32" s="17"/>
      <c r="VHO32" s="17"/>
      <c r="VHP32" s="17"/>
      <c r="VHQ32" s="17"/>
      <c r="VHR32" s="17"/>
      <c r="VHS32" s="17"/>
      <c r="VHT32" s="17"/>
      <c r="VHU32" s="17"/>
      <c r="VHV32" s="17"/>
      <c r="VHW32" s="17"/>
      <c r="VHX32" s="17"/>
      <c r="VHY32" s="17"/>
      <c r="VHZ32" s="17"/>
      <c r="VIA32" s="17"/>
      <c r="VIB32" s="17"/>
      <c r="VIC32" s="17"/>
      <c r="VID32" s="17"/>
      <c r="VIE32" s="17"/>
      <c r="VIF32" s="17"/>
      <c r="VIG32" s="17"/>
      <c r="VIH32" s="17"/>
      <c r="VII32" s="17"/>
      <c r="VIJ32" s="17"/>
      <c r="VIK32" s="17"/>
      <c r="VIL32" s="17"/>
      <c r="VIM32" s="17"/>
      <c r="VIN32" s="17"/>
      <c r="VIO32" s="17"/>
      <c r="VIP32" s="17"/>
      <c r="VIQ32" s="17"/>
      <c r="VIR32" s="17"/>
      <c r="VIS32" s="17"/>
      <c r="VIT32" s="17"/>
      <c r="VIU32" s="17"/>
      <c r="VIV32" s="17"/>
      <c r="VIW32" s="17"/>
      <c r="VIX32" s="17"/>
      <c r="VIY32" s="17"/>
      <c r="VIZ32" s="17"/>
      <c r="VJA32" s="17"/>
      <c r="VJB32" s="17"/>
      <c r="VJC32" s="17"/>
      <c r="VJD32" s="17"/>
      <c r="VJE32" s="17"/>
      <c r="VJF32" s="17"/>
      <c r="VJG32" s="17"/>
      <c r="VJH32" s="17"/>
      <c r="VJI32" s="17"/>
      <c r="VJJ32" s="17"/>
      <c r="VJK32" s="17"/>
      <c r="VJL32" s="17"/>
      <c r="VJM32" s="17"/>
      <c r="VJN32" s="17"/>
      <c r="VJO32" s="17"/>
      <c r="VJP32" s="17"/>
      <c r="VJQ32" s="17"/>
      <c r="VJR32" s="17"/>
      <c r="VJS32" s="17"/>
      <c r="VJT32" s="17"/>
      <c r="VJU32" s="17"/>
      <c r="VJV32" s="17"/>
      <c r="VJW32" s="17"/>
      <c r="VJX32" s="17"/>
      <c r="VJY32" s="17"/>
      <c r="VJZ32" s="17"/>
      <c r="VKA32" s="17"/>
      <c r="VKB32" s="17"/>
      <c r="VKC32" s="17"/>
      <c r="VKD32" s="17"/>
      <c r="VKE32" s="17"/>
      <c r="VKF32" s="17"/>
      <c r="VKG32" s="17"/>
      <c r="VKH32" s="17"/>
      <c r="VKI32" s="17"/>
      <c r="VKJ32" s="17"/>
      <c r="VKK32" s="17"/>
      <c r="VKL32" s="17"/>
      <c r="VKM32" s="17"/>
      <c r="VKN32" s="17"/>
      <c r="VKO32" s="17"/>
      <c r="VKP32" s="17"/>
      <c r="VKQ32" s="17"/>
      <c r="VKR32" s="17"/>
      <c r="VKS32" s="17"/>
      <c r="VKT32" s="17"/>
      <c r="VKU32" s="17"/>
      <c r="VKV32" s="17"/>
      <c r="VKW32" s="17"/>
      <c r="VKX32" s="17"/>
      <c r="VKY32" s="17"/>
      <c r="VKZ32" s="17"/>
      <c r="VLA32" s="17"/>
      <c r="VLB32" s="17"/>
      <c r="VLC32" s="17"/>
      <c r="VLD32" s="17"/>
      <c r="VLE32" s="17"/>
      <c r="VLF32" s="17"/>
      <c r="VLG32" s="17"/>
      <c r="VLH32" s="17"/>
      <c r="VLI32" s="17"/>
      <c r="VLJ32" s="17"/>
      <c r="VLK32" s="17"/>
      <c r="VLL32" s="17"/>
      <c r="VLM32" s="17"/>
      <c r="VLN32" s="17"/>
      <c r="VLO32" s="17"/>
      <c r="VLP32" s="17"/>
      <c r="VLQ32" s="17"/>
      <c r="VLR32" s="17"/>
      <c r="VLS32" s="17"/>
      <c r="VLT32" s="17"/>
      <c r="VLU32" s="17"/>
      <c r="VLV32" s="17"/>
      <c r="VLW32" s="17"/>
      <c r="VLX32" s="17"/>
      <c r="VLY32" s="17"/>
      <c r="VLZ32" s="17"/>
      <c r="VMA32" s="17"/>
      <c r="VMB32" s="17"/>
      <c r="VMC32" s="17"/>
      <c r="VMD32" s="17"/>
      <c r="VME32" s="17"/>
      <c r="VMF32" s="17"/>
      <c r="VMG32" s="17"/>
      <c r="VMH32" s="17"/>
      <c r="VMI32" s="17"/>
      <c r="VMJ32" s="17"/>
      <c r="VMK32" s="17"/>
      <c r="VML32" s="17"/>
      <c r="VMM32" s="17"/>
      <c r="VMN32" s="17"/>
      <c r="VMO32" s="17"/>
      <c r="VMP32" s="17"/>
      <c r="VMQ32" s="17"/>
      <c r="VMR32" s="17"/>
      <c r="VMS32" s="17"/>
      <c r="VMT32" s="17"/>
      <c r="VMU32" s="17"/>
      <c r="VMV32" s="17"/>
      <c r="VMW32" s="17"/>
      <c r="VMX32" s="17"/>
      <c r="VMY32" s="17"/>
      <c r="VMZ32" s="17"/>
      <c r="VNA32" s="17"/>
      <c r="VNB32" s="17"/>
      <c r="VNC32" s="17"/>
      <c r="VND32" s="17"/>
      <c r="VNE32" s="17"/>
      <c r="VNF32" s="17"/>
      <c r="VNG32" s="17"/>
      <c r="VNH32" s="17"/>
      <c r="VNI32" s="17"/>
      <c r="VNJ32" s="17"/>
      <c r="VNK32" s="17"/>
      <c r="VNL32" s="17"/>
      <c r="VNM32" s="17"/>
      <c r="VNN32" s="17"/>
      <c r="VNO32" s="17"/>
      <c r="VNP32" s="17"/>
      <c r="VNQ32" s="17"/>
      <c r="VNR32" s="17"/>
      <c r="VNS32" s="17"/>
      <c r="VNT32" s="17"/>
      <c r="VNU32" s="17"/>
      <c r="VNV32" s="17"/>
      <c r="VNW32" s="17"/>
      <c r="VNX32" s="17"/>
      <c r="VNY32" s="17"/>
      <c r="VNZ32" s="17"/>
      <c r="VOA32" s="17"/>
      <c r="VOB32" s="17"/>
      <c r="VOC32" s="17"/>
      <c r="VOD32" s="17"/>
      <c r="VOE32" s="17"/>
      <c r="VOF32" s="17"/>
      <c r="VOG32" s="17"/>
      <c r="VOH32" s="17"/>
      <c r="VOI32" s="17"/>
      <c r="VOJ32" s="17"/>
      <c r="VOK32" s="17"/>
      <c r="VOL32" s="17"/>
      <c r="VOM32" s="17"/>
      <c r="VON32" s="17"/>
      <c r="VOO32" s="17"/>
      <c r="VOP32" s="17"/>
      <c r="VOQ32" s="17"/>
      <c r="VOR32" s="17"/>
      <c r="VOS32" s="17"/>
      <c r="VOT32" s="17"/>
      <c r="VOU32" s="17"/>
      <c r="VOV32" s="17"/>
      <c r="VOW32" s="17"/>
      <c r="VOX32" s="17"/>
      <c r="VOY32" s="17"/>
      <c r="VOZ32" s="17"/>
      <c r="VPA32" s="17"/>
      <c r="VPB32" s="17"/>
      <c r="VPC32" s="17"/>
      <c r="VPD32" s="17"/>
      <c r="VPE32" s="17"/>
      <c r="VPF32" s="17"/>
      <c r="VPG32" s="17"/>
      <c r="VPH32" s="17"/>
      <c r="VPI32" s="17"/>
      <c r="VPJ32" s="17"/>
      <c r="VPK32" s="17"/>
      <c r="VPL32" s="17"/>
      <c r="VPM32" s="17"/>
      <c r="VPN32" s="17"/>
      <c r="VPO32" s="17"/>
      <c r="VPP32" s="17"/>
      <c r="VPQ32" s="17"/>
      <c r="VPR32" s="17"/>
      <c r="VPS32" s="17"/>
      <c r="VPT32" s="17"/>
      <c r="VPU32" s="17"/>
      <c r="VPV32" s="17"/>
      <c r="VPW32" s="17"/>
      <c r="VPX32" s="17"/>
      <c r="VPY32" s="17"/>
      <c r="VPZ32" s="17"/>
      <c r="VQA32" s="17"/>
      <c r="VQB32" s="17"/>
      <c r="VQC32" s="17"/>
      <c r="VQD32" s="17"/>
      <c r="VQE32" s="17"/>
      <c r="VQF32" s="17"/>
      <c r="VQG32" s="17"/>
      <c r="VQH32" s="17"/>
      <c r="VQI32" s="17"/>
      <c r="VQJ32" s="17"/>
      <c r="VQK32" s="17"/>
      <c r="VQL32" s="17"/>
      <c r="VQM32" s="17"/>
      <c r="VQN32" s="17"/>
      <c r="VQO32" s="17"/>
      <c r="VQP32" s="17"/>
      <c r="VQQ32" s="17"/>
      <c r="VQR32" s="17"/>
      <c r="VQS32" s="17"/>
      <c r="VQT32" s="17"/>
      <c r="VQU32" s="17"/>
      <c r="VQV32" s="17"/>
      <c r="VQW32" s="17"/>
      <c r="VQX32" s="17"/>
      <c r="VQY32" s="17"/>
      <c r="VQZ32" s="17"/>
      <c r="VRA32" s="17"/>
      <c r="VRB32" s="17"/>
      <c r="VRC32" s="17"/>
      <c r="VRD32" s="17"/>
      <c r="VRE32" s="17"/>
      <c r="VRF32" s="17"/>
      <c r="VRG32" s="17"/>
      <c r="VRH32" s="17"/>
      <c r="VRI32" s="17"/>
      <c r="VRJ32" s="17"/>
      <c r="VRK32" s="17"/>
      <c r="VRL32" s="17"/>
      <c r="VRM32" s="17"/>
      <c r="VRN32" s="17"/>
      <c r="VRO32" s="17"/>
      <c r="VRP32" s="17"/>
      <c r="VRQ32" s="17"/>
      <c r="VRR32" s="17"/>
      <c r="VRS32" s="17"/>
      <c r="VRT32" s="17"/>
      <c r="VRU32" s="17"/>
      <c r="VRV32" s="17"/>
      <c r="VRW32" s="17"/>
      <c r="VRX32" s="17"/>
      <c r="VRY32" s="17"/>
      <c r="VRZ32" s="17"/>
      <c r="VSA32" s="17"/>
      <c r="VSB32" s="17"/>
      <c r="VSC32" s="17"/>
      <c r="VSD32" s="17"/>
      <c r="VSE32" s="17"/>
      <c r="VSF32" s="17"/>
      <c r="VSG32" s="17"/>
      <c r="VSH32" s="17"/>
      <c r="VSI32" s="17"/>
      <c r="VSJ32" s="17"/>
      <c r="VSK32" s="17"/>
      <c r="VSL32" s="17"/>
      <c r="VSM32" s="17"/>
      <c r="VSN32" s="17"/>
      <c r="VSO32" s="17"/>
      <c r="VSP32" s="17"/>
      <c r="VSQ32" s="17"/>
      <c r="VSR32" s="17"/>
      <c r="VSS32" s="17"/>
      <c r="VST32" s="17"/>
      <c r="VSU32" s="17"/>
      <c r="VSV32" s="17"/>
      <c r="VSW32" s="17"/>
      <c r="VSX32" s="17"/>
      <c r="VSY32" s="17"/>
      <c r="VSZ32" s="17"/>
      <c r="VTA32" s="17"/>
      <c r="VTB32" s="17"/>
      <c r="VTC32" s="17"/>
      <c r="VTD32" s="17"/>
      <c r="VTE32" s="17"/>
      <c r="VTF32" s="17"/>
      <c r="VTG32" s="17"/>
      <c r="VTH32" s="17"/>
      <c r="VTI32" s="17"/>
      <c r="VTJ32" s="17"/>
      <c r="VTK32" s="17"/>
      <c r="VTL32" s="17"/>
      <c r="VTM32" s="17"/>
      <c r="VTN32" s="17"/>
      <c r="VTO32" s="17"/>
      <c r="VTP32" s="17"/>
      <c r="VTQ32" s="17"/>
      <c r="VTR32" s="17"/>
      <c r="VTS32" s="17"/>
      <c r="VTT32" s="17"/>
      <c r="VTU32" s="17"/>
      <c r="VTV32" s="17"/>
      <c r="VTW32" s="17"/>
      <c r="VTX32" s="17"/>
      <c r="VTY32" s="17"/>
      <c r="VTZ32" s="17"/>
      <c r="VUA32" s="17"/>
      <c r="VUB32" s="17"/>
      <c r="VUC32" s="17"/>
      <c r="VUD32" s="17"/>
      <c r="VUE32" s="17"/>
      <c r="VUF32" s="17"/>
      <c r="VUG32" s="17"/>
      <c r="VUH32" s="17"/>
      <c r="VUI32" s="17"/>
      <c r="VUJ32" s="17"/>
      <c r="VUK32" s="17"/>
      <c r="VUL32" s="17"/>
      <c r="VUM32" s="17"/>
      <c r="VUN32" s="17"/>
      <c r="VUO32" s="17"/>
      <c r="VUP32" s="17"/>
      <c r="VUQ32" s="17"/>
      <c r="VUR32" s="17"/>
      <c r="VUS32" s="17"/>
      <c r="VUT32" s="17"/>
      <c r="VUU32" s="17"/>
      <c r="VUV32" s="17"/>
      <c r="VUW32" s="17"/>
      <c r="VUX32" s="17"/>
      <c r="VUY32" s="17"/>
      <c r="VUZ32" s="17"/>
      <c r="VVA32" s="17"/>
      <c r="VVB32" s="17"/>
      <c r="VVC32" s="17"/>
      <c r="VVD32" s="17"/>
      <c r="VVE32" s="17"/>
      <c r="VVF32" s="17"/>
      <c r="VVG32" s="17"/>
      <c r="VVH32" s="17"/>
      <c r="VVI32" s="17"/>
      <c r="VVJ32" s="17"/>
      <c r="VVK32" s="17"/>
      <c r="VVL32" s="17"/>
      <c r="VVM32" s="17"/>
      <c r="VVN32" s="17"/>
      <c r="VVO32" s="17"/>
      <c r="VVP32" s="17"/>
      <c r="VVQ32" s="17"/>
      <c r="VVR32" s="17"/>
      <c r="VVS32" s="17"/>
      <c r="VVT32" s="17"/>
      <c r="VVU32" s="17"/>
      <c r="VVV32" s="17"/>
      <c r="VVW32" s="17"/>
      <c r="VVX32" s="17"/>
      <c r="VVY32" s="17"/>
      <c r="VVZ32" s="17"/>
      <c r="VWA32" s="17"/>
      <c r="VWB32" s="17"/>
      <c r="VWC32" s="17"/>
      <c r="VWD32" s="17"/>
      <c r="VWE32" s="17"/>
      <c r="VWF32" s="17"/>
      <c r="VWG32" s="17"/>
      <c r="VWH32" s="17"/>
      <c r="VWI32" s="17"/>
      <c r="VWJ32" s="17"/>
      <c r="VWK32" s="17"/>
      <c r="VWL32" s="17"/>
      <c r="VWM32" s="17"/>
      <c r="VWN32" s="17"/>
      <c r="VWO32" s="17"/>
      <c r="VWP32" s="17"/>
      <c r="VWQ32" s="17"/>
      <c r="VWR32" s="17"/>
      <c r="VWS32" s="17"/>
      <c r="VWT32" s="17"/>
      <c r="VWU32" s="17"/>
      <c r="VWV32" s="17"/>
      <c r="VWW32" s="17"/>
      <c r="VWX32" s="17"/>
      <c r="VWY32" s="17"/>
      <c r="VWZ32" s="17"/>
      <c r="VXA32" s="17"/>
      <c r="VXB32" s="17"/>
      <c r="VXC32" s="17"/>
      <c r="VXD32" s="17"/>
      <c r="VXE32" s="17"/>
      <c r="VXF32" s="17"/>
      <c r="VXG32" s="17"/>
      <c r="VXH32" s="17"/>
      <c r="VXI32" s="17"/>
      <c r="VXJ32" s="17"/>
      <c r="VXK32" s="17"/>
      <c r="VXL32" s="17"/>
      <c r="VXM32" s="17"/>
      <c r="VXN32" s="17"/>
      <c r="VXO32" s="17"/>
      <c r="VXP32" s="17"/>
      <c r="VXQ32" s="17"/>
      <c r="VXR32" s="17"/>
      <c r="VXS32" s="17"/>
      <c r="VXT32" s="17"/>
      <c r="VXU32" s="17"/>
      <c r="VXV32" s="17"/>
      <c r="VXW32" s="17"/>
      <c r="VXX32" s="17"/>
      <c r="VXY32" s="17"/>
      <c r="VXZ32" s="17"/>
      <c r="VYA32" s="17"/>
      <c r="VYB32" s="17"/>
      <c r="VYC32" s="17"/>
      <c r="VYD32" s="17"/>
      <c r="VYE32" s="17"/>
      <c r="VYF32" s="17"/>
      <c r="VYG32" s="17"/>
      <c r="VYH32" s="17"/>
      <c r="VYI32" s="17"/>
      <c r="VYJ32" s="17"/>
      <c r="VYK32" s="17"/>
      <c r="VYL32" s="17"/>
      <c r="VYM32" s="17"/>
      <c r="VYN32" s="17"/>
      <c r="VYO32" s="17"/>
      <c r="VYP32" s="17"/>
      <c r="VYQ32" s="17"/>
      <c r="VYR32" s="17"/>
      <c r="VYS32" s="17"/>
      <c r="VYT32" s="17"/>
      <c r="VYU32" s="17"/>
      <c r="VYV32" s="17"/>
      <c r="VYW32" s="17"/>
      <c r="VYX32" s="17"/>
      <c r="VYY32" s="17"/>
      <c r="VYZ32" s="17"/>
      <c r="VZA32" s="17"/>
      <c r="VZB32" s="17"/>
      <c r="VZC32" s="17"/>
      <c r="VZD32" s="17"/>
      <c r="VZE32" s="17"/>
      <c r="VZF32" s="17"/>
      <c r="VZG32" s="17"/>
      <c r="VZH32" s="17"/>
      <c r="VZI32" s="17"/>
      <c r="VZJ32" s="17"/>
      <c r="VZK32" s="17"/>
      <c r="VZL32" s="17"/>
      <c r="VZM32" s="17"/>
      <c r="VZN32" s="17"/>
      <c r="VZO32" s="17"/>
      <c r="VZP32" s="17"/>
      <c r="VZQ32" s="17"/>
      <c r="VZR32" s="17"/>
      <c r="VZS32" s="17"/>
      <c r="VZT32" s="17"/>
      <c r="VZU32" s="17"/>
      <c r="VZV32" s="17"/>
      <c r="VZW32" s="17"/>
      <c r="VZX32" s="17"/>
      <c r="VZY32" s="17"/>
      <c r="VZZ32" s="17"/>
      <c r="WAA32" s="17"/>
      <c r="WAB32" s="17"/>
      <c r="WAC32" s="17"/>
      <c r="WAD32" s="17"/>
      <c r="WAE32" s="17"/>
      <c r="WAF32" s="17"/>
      <c r="WAG32" s="17"/>
      <c r="WAH32" s="17"/>
      <c r="WAI32" s="17"/>
      <c r="WAJ32" s="17"/>
      <c r="WAK32" s="17"/>
      <c r="WAL32" s="17"/>
      <c r="WAM32" s="17"/>
      <c r="WAN32" s="17"/>
      <c r="WAO32" s="17"/>
      <c r="WAP32" s="17"/>
      <c r="WAQ32" s="17"/>
      <c r="WAR32" s="17"/>
      <c r="WAS32" s="17"/>
      <c r="WAT32" s="17"/>
      <c r="WAU32" s="17"/>
      <c r="WAV32" s="17"/>
      <c r="WAW32" s="17"/>
      <c r="WAX32" s="17"/>
      <c r="WAY32" s="17"/>
      <c r="WAZ32" s="17"/>
      <c r="WBA32" s="17"/>
      <c r="WBB32" s="17"/>
      <c r="WBC32" s="17"/>
      <c r="WBD32" s="17"/>
      <c r="WBE32" s="17"/>
      <c r="WBF32" s="17"/>
      <c r="WBG32" s="17"/>
      <c r="WBH32" s="17"/>
      <c r="WBI32" s="17"/>
      <c r="WBJ32" s="17"/>
      <c r="WBK32" s="17"/>
      <c r="WBL32" s="17"/>
      <c r="WBM32" s="17"/>
      <c r="WBN32" s="17"/>
      <c r="WBO32" s="17"/>
      <c r="WBP32" s="17"/>
      <c r="WBQ32" s="17"/>
      <c r="WBR32" s="17"/>
      <c r="WBS32" s="17"/>
      <c r="WBT32" s="17"/>
      <c r="WBU32" s="17"/>
      <c r="WBV32" s="17"/>
      <c r="WBW32" s="17"/>
      <c r="WBX32" s="17"/>
      <c r="WBY32" s="17"/>
      <c r="WBZ32" s="17"/>
      <c r="WCA32" s="17"/>
      <c r="WCB32" s="17"/>
      <c r="WCC32" s="17"/>
      <c r="WCD32" s="17"/>
      <c r="WCE32" s="17"/>
      <c r="WCF32" s="17"/>
      <c r="WCG32" s="17"/>
      <c r="WCH32" s="17"/>
      <c r="WCI32" s="17"/>
      <c r="WCJ32" s="17"/>
      <c r="WCK32" s="17"/>
      <c r="WCL32" s="17"/>
      <c r="WCM32" s="17"/>
      <c r="WCN32" s="17"/>
      <c r="WCO32" s="17"/>
      <c r="WCP32" s="17"/>
      <c r="WCQ32" s="17"/>
      <c r="WCR32" s="17"/>
      <c r="WCS32" s="17"/>
      <c r="WCT32" s="17"/>
      <c r="WCU32" s="17"/>
      <c r="WCV32" s="17"/>
      <c r="WCW32" s="17"/>
      <c r="WCX32" s="17"/>
      <c r="WCY32" s="17"/>
      <c r="WCZ32" s="17"/>
      <c r="WDA32" s="17"/>
      <c r="WDB32" s="17"/>
      <c r="WDC32" s="17"/>
      <c r="WDD32" s="17"/>
      <c r="WDE32" s="17"/>
      <c r="WDF32" s="17"/>
      <c r="WDG32" s="17"/>
      <c r="WDH32" s="17"/>
      <c r="WDI32" s="17"/>
      <c r="WDJ32" s="17"/>
      <c r="WDK32" s="17"/>
      <c r="WDL32" s="17"/>
      <c r="WDM32" s="17"/>
      <c r="WDN32" s="17"/>
      <c r="WDO32" s="17"/>
      <c r="WDP32" s="17"/>
      <c r="WDQ32" s="17"/>
      <c r="WDR32" s="17"/>
      <c r="WDS32" s="17"/>
      <c r="WDT32" s="17"/>
      <c r="WDU32" s="17"/>
      <c r="WDV32" s="17"/>
      <c r="WDW32" s="17"/>
      <c r="WDX32" s="17"/>
      <c r="WDY32" s="17"/>
      <c r="WDZ32" s="17"/>
      <c r="WEA32" s="17"/>
      <c r="WEB32" s="17"/>
      <c r="WEC32" s="17"/>
      <c r="WED32" s="17"/>
      <c r="WEE32" s="17"/>
      <c r="WEF32" s="17"/>
      <c r="WEG32" s="17"/>
      <c r="WEH32" s="17"/>
      <c r="WEI32" s="17"/>
      <c r="WEJ32" s="17"/>
      <c r="WEK32" s="17"/>
      <c r="WEL32" s="17"/>
      <c r="WEM32" s="17"/>
      <c r="WEN32" s="17"/>
      <c r="WEO32" s="17"/>
      <c r="WEP32" s="17"/>
      <c r="WEQ32" s="17"/>
      <c r="WER32" s="17"/>
      <c r="WES32" s="17"/>
      <c r="WET32" s="17"/>
      <c r="WEU32" s="17"/>
      <c r="WEV32" s="17"/>
      <c r="WEW32" s="17"/>
      <c r="WEX32" s="17"/>
      <c r="WEY32" s="17"/>
      <c r="WEZ32" s="17"/>
      <c r="WFA32" s="17"/>
      <c r="WFB32" s="17"/>
      <c r="WFC32" s="17"/>
      <c r="WFD32" s="17"/>
      <c r="WFE32" s="17"/>
      <c r="WFF32" s="17"/>
      <c r="WFG32" s="17"/>
      <c r="WFH32" s="17"/>
      <c r="WFI32" s="17"/>
      <c r="WFJ32" s="17"/>
      <c r="WFK32" s="17"/>
      <c r="WFL32" s="17"/>
      <c r="WFM32" s="17"/>
      <c r="WFN32" s="17"/>
      <c r="WFO32" s="17"/>
      <c r="WFP32" s="17"/>
      <c r="WFQ32" s="17"/>
      <c r="WFR32" s="17"/>
      <c r="WFS32" s="17"/>
      <c r="WFT32" s="17"/>
      <c r="WFU32" s="17"/>
      <c r="WFV32" s="17"/>
      <c r="WFW32" s="17"/>
      <c r="WFX32" s="17"/>
      <c r="WFY32" s="17"/>
      <c r="WFZ32" s="17"/>
      <c r="WGA32" s="17"/>
      <c r="WGB32" s="17"/>
      <c r="WGC32" s="17"/>
      <c r="WGD32" s="17"/>
      <c r="WGE32" s="17"/>
      <c r="WGF32" s="17"/>
      <c r="WGG32" s="17"/>
      <c r="WGH32" s="17"/>
      <c r="WGI32" s="17"/>
      <c r="WGJ32" s="17"/>
      <c r="WGK32" s="17"/>
      <c r="WGL32" s="17"/>
      <c r="WGM32" s="17"/>
      <c r="WGN32" s="17"/>
      <c r="WGO32" s="17"/>
      <c r="WGP32" s="17"/>
      <c r="WGQ32" s="17"/>
      <c r="WGR32" s="17"/>
      <c r="WGS32" s="17"/>
      <c r="WGT32" s="17"/>
      <c r="WGU32" s="17"/>
      <c r="WGV32" s="17"/>
      <c r="WGW32" s="17"/>
      <c r="WGX32" s="17"/>
      <c r="WGY32" s="17"/>
      <c r="WGZ32" s="17"/>
      <c r="WHA32" s="17"/>
      <c r="WHB32" s="17"/>
      <c r="WHC32" s="17"/>
      <c r="WHD32" s="17"/>
      <c r="WHE32" s="17"/>
      <c r="WHF32" s="17"/>
      <c r="WHG32" s="17"/>
      <c r="WHH32" s="17"/>
      <c r="WHI32" s="17"/>
      <c r="WHJ32" s="17"/>
      <c r="WHK32" s="17"/>
      <c r="WHL32" s="17"/>
      <c r="WHM32" s="17"/>
      <c r="WHN32" s="17"/>
      <c r="WHO32" s="17"/>
      <c r="WHP32" s="17"/>
      <c r="WHQ32" s="17"/>
      <c r="WHR32" s="17"/>
      <c r="WHS32" s="17"/>
      <c r="WHT32" s="17"/>
      <c r="WHU32" s="17"/>
      <c r="WHV32" s="17"/>
      <c r="WHW32" s="17"/>
      <c r="WHX32" s="17"/>
      <c r="WHY32" s="17"/>
      <c r="WHZ32" s="17"/>
      <c r="WIA32" s="17"/>
      <c r="WIB32" s="17"/>
      <c r="WIC32" s="17"/>
      <c r="WID32" s="17"/>
      <c r="WIE32" s="17"/>
      <c r="WIF32" s="17"/>
      <c r="WIG32" s="17"/>
      <c r="WIH32" s="17"/>
      <c r="WII32" s="17"/>
      <c r="WIJ32" s="17"/>
      <c r="WIK32" s="17"/>
      <c r="WIL32" s="17"/>
      <c r="WIM32" s="17"/>
      <c r="WIN32" s="17"/>
      <c r="WIO32" s="17"/>
      <c r="WIP32" s="17"/>
      <c r="WIQ32" s="17"/>
      <c r="WIR32" s="17"/>
      <c r="WIS32" s="17"/>
      <c r="WIT32" s="17"/>
      <c r="WIU32" s="17"/>
      <c r="WIV32" s="17"/>
      <c r="WIW32" s="17"/>
      <c r="WIX32" s="17"/>
      <c r="WIY32" s="17"/>
      <c r="WIZ32" s="17"/>
      <c r="WJA32" s="17"/>
      <c r="WJB32" s="17"/>
      <c r="WJC32" s="17"/>
      <c r="WJD32" s="17"/>
      <c r="WJE32" s="17"/>
      <c r="WJF32" s="17"/>
      <c r="WJG32" s="17"/>
      <c r="WJH32" s="17"/>
      <c r="WJI32" s="17"/>
      <c r="WJJ32" s="17"/>
      <c r="WJK32" s="17"/>
      <c r="WJL32" s="17"/>
      <c r="WJM32" s="17"/>
      <c r="WJN32" s="17"/>
      <c r="WJO32" s="17"/>
      <c r="WJP32" s="17"/>
      <c r="WJQ32" s="17"/>
      <c r="WJR32" s="17"/>
      <c r="WJS32" s="17"/>
      <c r="WJT32" s="17"/>
      <c r="WJU32" s="17"/>
      <c r="WJV32" s="17"/>
      <c r="WJW32" s="17"/>
      <c r="WJX32" s="17"/>
      <c r="WJY32" s="17"/>
      <c r="WJZ32" s="17"/>
      <c r="WKA32" s="17"/>
      <c r="WKB32" s="17"/>
      <c r="WKC32" s="17"/>
      <c r="WKD32" s="17"/>
      <c r="WKE32" s="17"/>
      <c r="WKF32" s="17"/>
      <c r="WKG32" s="17"/>
      <c r="WKH32" s="17"/>
      <c r="WKI32" s="17"/>
      <c r="WKJ32" s="17"/>
      <c r="WKK32" s="17"/>
      <c r="WKL32" s="17"/>
      <c r="WKM32" s="17"/>
      <c r="WKN32" s="17"/>
      <c r="WKO32" s="17"/>
      <c r="WKP32" s="17"/>
      <c r="WKQ32" s="17"/>
      <c r="WKR32" s="17"/>
      <c r="WKS32" s="17"/>
      <c r="WKT32" s="17"/>
      <c r="WKU32" s="17"/>
      <c r="WKV32" s="17"/>
      <c r="WKW32" s="17"/>
      <c r="WKX32" s="17"/>
      <c r="WKY32" s="17"/>
      <c r="WKZ32" s="17"/>
      <c r="WLA32" s="17"/>
      <c r="WLB32" s="17"/>
      <c r="WLC32" s="17"/>
      <c r="WLD32" s="17"/>
      <c r="WLE32" s="17"/>
      <c r="WLF32" s="17"/>
      <c r="WLG32" s="17"/>
      <c r="WLH32" s="17"/>
      <c r="WLI32" s="17"/>
      <c r="WLJ32" s="17"/>
      <c r="WLK32" s="17"/>
      <c r="WLL32" s="17"/>
      <c r="WLM32" s="17"/>
      <c r="WLN32" s="17"/>
      <c r="WLO32" s="17"/>
      <c r="WLP32" s="17"/>
      <c r="WLQ32" s="17"/>
      <c r="WLR32" s="17"/>
      <c r="WLS32" s="17"/>
      <c r="WLT32" s="17"/>
      <c r="WLU32" s="17"/>
      <c r="WLV32" s="17"/>
      <c r="WLW32" s="17"/>
      <c r="WLX32" s="17"/>
      <c r="WLY32" s="17"/>
      <c r="WLZ32" s="17"/>
      <c r="WMA32" s="17"/>
      <c r="WMB32" s="17"/>
      <c r="WMC32" s="17"/>
      <c r="WMD32" s="17"/>
      <c r="WME32" s="17"/>
      <c r="WMF32" s="17"/>
      <c r="WMG32" s="17"/>
      <c r="WMH32" s="17"/>
      <c r="WMI32" s="17"/>
      <c r="WMJ32" s="17"/>
      <c r="WMK32" s="17"/>
      <c r="WML32" s="17"/>
      <c r="WMM32" s="17"/>
      <c r="WMN32" s="17"/>
      <c r="WMO32" s="17"/>
      <c r="WMP32" s="17"/>
      <c r="WMQ32" s="17"/>
      <c r="WMR32" s="17"/>
      <c r="WMS32" s="17"/>
      <c r="WMT32" s="17"/>
      <c r="WMU32" s="17"/>
      <c r="WMV32" s="17"/>
      <c r="WMW32" s="17"/>
      <c r="WMX32" s="17"/>
      <c r="WMY32" s="17"/>
      <c r="WMZ32" s="17"/>
      <c r="WNA32" s="17"/>
      <c r="WNB32" s="17"/>
      <c r="WNC32" s="17"/>
      <c r="WND32" s="17"/>
      <c r="WNE32" s="17"/>
      <c r="WNF32" s="17"/>
      <c r="WNG32" s="17"/>
      <c r="WNH32" s="17"/>
      <c r="WNI32" s="17"/>
      <c r="WNJ32" s="17"/>
      <c r="WNK32" s="17"/>
      <c r="WNL32" s="17"/>
      <c r="WNM32" s="17"/>
      <c r="WNN32" s="17"/>
      <c r="WNO32" s="17"/>
      <c r="WNP32" s="17"/>
      <c r="WNQ32" s="17"/>
      <c r="WNR32" s="17"/>
      <c r="WNS32" s="17"/>
      <c r="WNT32" s="17"/>
      <c r="WNU32" s="17"/>
      <c r="WNV32" s="17"/>
      <c r="WNW32" s="17"/>
      <c r="WNX32" s="17"/>
      <c r="WNY32" s="17"/>
      <c r="WNZ32" s="17"/>
      <c r="WOA32" s="17"/>
      <c r="WOB32" s="17"/>
      <c r="WOC32" s="17"/>
      <c r="WOD32" s="17"/>
      <c r="WOE32" s="17"/>
      <c r="WOF32" s="17"/>
      <c r="WOG32" s="17"/>
      <c r="WOH32" s="17"/>
      <c r="WOI32" s="17"/>
      <c r="WOJ32" s="17"/>
      <c r="WOK32" s="17"/>
      <c r="WOL32" s="17"/>
      <c r="WOM32" s="17"/>
      <c r="WON32" s="17"/>
      <c r="WOO32" s="17"/>
      <c r="WOP32" s="17"/>
      <c r="WOQ32" s="17"/>
      <c r="WOR32" s="17"/>
      <c r="WOS32" s="17"/>
      <c r="WOT32" s="17"/>
      <c r="WOU32" s="17"/>
      <c r="WOV32" s="17"/>
      <c r="WOW32" s="17"/>
      <c r="WOX32" s="17"/>
      <c r="WOY32" s="17"/>
      <c r="WOZ32" s="17"/>
      <c r="WPA32" s="17"/>
      <c r="WPB32" s="17"/>
      <c r="WPC32" s="17"/>
      <c r="WPD32" s="17"/>
      <c r="WPE32" s="17"/>
      <c r="WPF32" s="17"/>
      <c r="WPG32" s="17"/>
      <c r="WPH32" s="17"/>
      <c r="WPI32" s="17"/>
      <c r="WPJ32" s="17"/>
      <c r="WPK32" s="17"/>
      <c r="WPL32" s="17"/>
      <c r="WPM32" s="17"/>
      <c r="WPN32" s="17"/>
      <c r="WPO32" s="17"/>
      <c r="WPP32" s="17"/>
      <c r="WPQ32" s="17"/>
      <c r="WPR32" s="17"/>
      <c r="WPS32" s="17"/>
      <c r="WPT32" s="17"/>
      <c r="WPU32" s="17"/>
      <c r="WPV32" s="17"/>
      <c r="WPW32" s="17"/>
      <c r="WPX32" s="17"/>
      <c r="WPY32" s="17"/>
      <c r="WPZ32" s="17"/>
      <c r="WQA32" s="17"/>
      <c r="WQB32" s="17"/>
      <c r="WQC32" s="17"/>
      <c r="WQD32" s="17"/>
      <c r="WQE32" s="17"/>
      <c r="WQF32" s="17"/>
      <c r="WQG32" s="17"/>
      <c r="WQH32" s="17"/>
      <c r="WQI32" s="17"/>
      <c r="WQJ32" s="17"/>
      <c r="WQK32" s="17"/>
      <c r="WQL32" s="17"/>
      <c r="WQM32" s="17"/>
      <c r="WQN32" s="17"/>
      <c r="WQO32" s="17"/>
      <c r="WQP32" s="17"/>
      <c r="WQQ32" s="17"/>
      <c r="WQR32" s="17"/>
      <c r="WQS32" s="17"/>
      <c r="WQT32" s="17"/>
      <c r="WQU32" s="17"/>
      <c r="WQV32" s="17"/>
      <c r="WQW32" s="17"/>
      <c r="WQX32" s="17"/>
      <c r="WQY32" s="17"/>
      <c r="WQZ32" s="17"/>
      <c r="WRA32" s="17"/>
      <c r="WRB32" s="17"/>
      <c r="WRC32" s="17"/>
      <c r="WRD32" s="17"/>
      <c r="WRE32" s="17"/>
      <c r="WRF32" s="17"/>
      <c r="WRG32" s="17"/>
      <c r="WRH32" s="17"/>
      <c r="WRI32" s="17"/>
      <c r="WRJ32" s="17"/>
      <c r="WRK32" s="17"/>
      <c r="WRL32" s="17"/>
      <c r="WRM32" s="17"/>
      <c r="WRN32" s="17"/>
      <c r="WRO32" s="17"/>
      <c r="WRP32" s="17"/>
      <c r="WRQ32" s="17"/>
      <c r="WRR32" s="17"/>
      <c r="WRS32" s="17"/>
      <c r="WRT32" s="17"/>
      <c r="WRU32" s="17"/>
      <c r="WRV32" s="17"/>
      <c r="WRW32" s="17"/>
      <c r="WRX32" s="17"/>
      <c r="WRY32" s="17"/>
      <c r="WRZ32" s="17"/>
      <c r="WSA32" s="17"/>
      <c r="WSB32" s="17"/>
      <c r="WSC32" s="17"/>
      <c r="WSD32" s="17"/>
      <c r="WSE32" s="17"/>
      <c r="WSF32" s="17"/>
      <c r="WSG32" s="17"/>
      <c r="WSH32" s="17"/>
      <c r="WSI32" s="17"/>
      <c r="WSJ32" s="17"/>
      <c r="WSK32" s="17"/>
      <c r="WSL32" s="17"/>
      <c r="WSM32" s="17"/>
      <c r="WSN32" s="17"/>
      <c r="WSO32" s="17"/>
      <c r="WSP32" s="17"/>
      <c r="WSQ32" s="17"/>
      <c r="WSR32" s="17"/>
      <c r="WSS32" s="17"/>
      <c r="WST32" s="17"/>
      <c r="WSU32" s="17"/>
      <c r="WSV32" s="17"/>
      <c r="WSW32" s="17"/>
      <c r="WSX32" s="17"/>
      <c r="WSY32" s="17"/>
      <c r="WSZ32" s="17"/>
      <c r="WTA32" s="17"/>
      <c r="WTB32" s="17"/>
      <c r="WTC32" s="17"/>
      <c r="WTD32" s="17"/>
      <c r="WTE32" s="17"/>
      <c r="WTF32" s="17"/>
      <c r="WTG32" s="17"/>
      <c r="WTH32" s="17"/>
      <c r="WTI32" s="17"/>
      <c r="WTJ32" s="17"/>
      <c r="WTK32" s="17"/>
      <c r="WTL32" s="17"/>
      <c r="WTM32" s="17"/>
      <c r="WTN32" s="17"/>
      <c r="WTO32" s="17"/>
      <c r="WTP32" s="17"/>
      <c r="WTQ32" s="17"/>
      <c r="WTR32" s="17"/>
      <c r="WTS32" s="17"/>
      <c r="WTT32" s="17"/>
      <c r="WTU32" s="17"/>
      <c r="WTV32" s="17"/>
      <c r="WTW32" s="17"/>
      <c r="WTX32" s="17"/>
      <c r="WTY32" s="17"/>
      <c r="WTZ32" s="17"/>
      <c r="WUA32" s="17"/>
      <c r="WUB32" s="17"/>
      <c r="WUC32" s="17"/>
      <c r="WUD32" s="17"/>
      <c r="WUE32" s="17"/>
      <c r="WUF32" s="17"/>
      <c r="WUG32" s="17"/>
      <c r="WUH32" s="17"/>
      <c r="WUI32" s="17"/>
      <c r="WUJ32" s="17"/>
      <c r="WUK32" s="17"/>
      <c r="WUL32" s="17"/>
      <c r="WUM32" s="17"/>
      <c r="WUN32" s="17"/>
      <c r="WUO32" s="17"/>
      <c r="WUP32" s="17"/>
      <c r="WUQ32" s="17"/>
      <c r="WUR32" s="17"/>
      <c r="WUS32" s="17"/>
      <c r="WUT32" s="17"/>
      <c r="WUU32" s="17"/>
      <c r="WUV32" s="17"/>
      <c r="WUW32" s="17"/>
      <c r="WUX32" s="17"/>
      <c r="WUY32" s="17"/>
      <c r="WUZ32" s="17"/>
      <c r="WVA32" s="17"/>
      <c r="WVB32" s="17"/>
      <c r="WVC32" s="17"/>
      <c r="WVD32" s="17"/>
      <c r="WVE32" s="17"/>
      <c r="WVF32" s="17"/>
      <c r="WVG32" s="17"/>
      <c r="WVH32" s="17"/>
      <c r="WVI32" s="17"/>
      <c r="WVJ32" s="17"/>
      <c r="WVK32" s="17"/>
      <c r="WVL32" s="17"/>
      <c r="WVM32" s="17"/>
      <c r="WVN32" s="17"/>
      <c r="WVO32" s="17"/>
      <c r="WVP32" s="17"/>
      <c r="WVQ32" s="17"/>
      <c r="WVR32" s="17"/>
      <c r="WVS32" s="17"/>
      <c r="WVT32" s="17"/>
      <c r="WVU32" s="17"/>
      <c r="WVV32" s="17"/>
      <c r="WVW32" s="17"/>
      <c r="WVX32" s="17"/>
      <c r="WVY32" s="17"/>
      <c r="WVZ32" s="17"/>
      <c r="WWA32" s="17"/>
      <c r="WWB32" s="17"/>
      <c r="WWC32" s="17"/>
      <c r="WWD32" s="17"/>
      <c r="WWE32" s="17"/>
      <c r="WWF32" s="17"/>
      <c r="WWG32" s="17"/>
      <c r="WWH32" s="17"/>
      <c r="WWI32" s="17"/>
      <c r="WWJ32" s="17"/>
      <c r="WWK32" s="17"/>
      <c r="WWL32" s="17"/>
      <c r="WWM32" s="17"/>
      <c r="WWN32" s="17"/>
      <c r="WWO32" s="17"/>
      <c r="WWP32" s="17"/>
      <c r="WWQ32" s="17"/>
      <c r="WWR32" s="17"/>
      <c r="WWS32" s="17"/>
      <c r="WWT32" s="17"/>
      <c r="WWU32" s="17"/>
      <c r="WWV32" s="17"/>
      <c r="WWW32" s="17"/>
      <c r="WWX32" s="17"/>
      <c r="WWY32" s="17"/>
      <c r="WWZ32" s="17"/>
      <c r="WXA32" s="17"/>
      <c r="WXB32" s="17"/>
      <c r="WXC32" s="17"/>
      <c r="WXD32" s="17"/>
      <c r="WXE32" s="17"/>
      <c r="WXF32" s="17"/>
      <c r="WXG32" s="17"/>
      <c r="WXH32" s="17"/>
      <c r="WXI32" s="17"/>
      <c r="WXJ32" s="17"/>
      <c r="WXK32" s="17"/>
      <c r="WXL32" s="17"/>
      <c r="WXM32" s="17"/>
      <c r="WXN32" s="17"/>
      <c r="WXO32" s="17"/>
      <c r="WXP32" s="17"/>
      <c r="WXQ32" s="17"/>
      <c r="WXR32" s="17"/>
      <c r="WXS32" s="17"/>
      <c r="WXT32" s="17"/>
      <c r="WXU32" s="17"/>
      <c r="WXV32" s="17"/>
      <c r="WXW32" s="17"/>
      <c r="WXX32" s="17"/>
      <c r="WXY32" s="17"/>
      <c r="WXZ32" s="17"/>
      <c r="WYA32" s="17"/>
      <c r="WYB32" s="17"/>
      <c r="WYC32" s="17"/>
      <c r="WYD32" s="17"/>
      <c r="WYE32" s="17"/>
      <c r="WYF32" s="17"/>
      <c r="WYG32" s="17"/>
      <c r="WYH32" s="17"/>
      <c r="WYI32" s="17"/>
      <c r="WYJ32" s="17"/>
      <c r="WYK32" s="17"/>
      <c r="WYL32" s="17"/>
      <c r="WYM32" s="17"/>
      <c r="WYN32" s="17"/>
      <c r="WYO32" s="17"/>
      <c r="WYP32" s="17"/>
      <c r="WYQ32" s="17"/>
      <c r="WYR32" s="17"/>
      <c r="WYS32" s="17"/>
      <c r="WYT32" s="17"/>
      <c r="WYU32" s="17"/>
      <c r="WYV32" s="17"/>
      <c r="WYW32" s="17"/>
      <c r="WYX32" s="17"/>
      <c r="WYY32" s="17"/>
      <c r="WYZ32" s="17"/>
      <c r="WZA32" s="17"/>
      <c r="WZB32" s="17"/>
      <c r="WZC32" s="17"/>
      <c r="WZD32" s="17"/>
      <c r="WZE32" s="17"/>
      <c r="WZF32" s="17"/>
      <c r="WZG32" s="17"/>
      <c r="WZH32" s="17"/>
      <c r="WZI32" s="17"/>
      <c r="WZJ32" s="17"/>
      <c r="WZK32" s="17"/>
      <c r="WZL32" s="17"/>
      <c r="WZM32" s="17"/>
      <c r="WZN32" s="17"/>
      <c r="WZO32" s="17"/>
      <c r="WZP32" s="17"/>
      <c r="WZQ32" s="17"/>
      <c r="WZR32" s="17"/>
      <c r="WZS32" s="17"/>
      <c r="WZT32" s="17"/>
      <c r="WZU32" s="17"/>
      <c r="WZV32" s="17"/>
      <c r="WZW32" s="17"/>
      <c r="WZX32" s="17"/>
      <c r="WZY32" s="17"/>
      <c r="WZZ32" s="17"/>
      <c r="XAA32" s="17"/>
      <c r="XAB32" s="17"/>
      <c r="XAC32" s="17"/>
      <c r="XAD32" s="17"/>
      <c r="XAE32" s="17"/>
      <c r="XAF32" s="17"/>
      <c r="XAG32" s="17"/>
      <c r="XAH32" s="17"/>
      <c r="XAI32" s="17"/>
      <c r="XAJ32" s="17"/>
      <c r="XAK32" s="17"/>
      <c r="XAL32" s="17"/>
      <c r="XAM32" s="17"/>
      <c r="XAN32" s="17"/>
      <c r="XAO32" s="17"/>
      <c r="XAP32" s="17"/>
      <c r="XAQ32" s="17"/>
      <c r="XAR32" s="17"/>
      <c r="XAS32" s="17"/>
      <c r="XAT32" s="17"/>
      <c r="XAU32" s="17"/>
      <c r="XAV32" s="17"/>
      <c r="XAW32" s="17"/>
      <c r="XAX32" s="17"/>
      <c r="XAY32" s="17"/>
      <c r="XAZ32" s="17"/>
      <c r="XBA32" s="17"/>
      <c r="XBB32" s="17"/>
      <c r="XBC32" s="17"/>
      <c r="XBD32" s="17"/>
      <c r="XBE32" s="17"/>
      <c r="XBF32" s="17"/>
      <c r="XBG32" s="17"/>
      <c r="XBH32" s="17"/>
      <c r="XBI32" s="17"/>
      <c r="XBJ32" s="17"/>
      <c r="XBK32" s="17"/>
      <c r="XBL32" s="17"/>
      <c r="XBM32" s="17"/>
      <c r="XBN32" s="17"/>
      <c r="XBO32" s="17"/>
      <c r="XBP32" s="17"/>
      <c r="XBQ32" s="17"/>
      <c r="XBR32" s="17"/>
      <c r="XBS32" s="17"/>
      <c r="XBT32" s="17"/>
      <c r="XBU32" s="17"/>
      <c r="XBV32" s="17"/>
      <c r="XBW32" s="17"/>
      <c r="XBX32" s="17"/>
      <c r="XBY32" s="17"/>
      <c r="XBZ32" s="17"/>
      <c r="XCA32" s="17"/>
      <c r="XCB32" s="17"/>
      <c r="XCC32" s="17"/>
      <c r="XCD32" s="17"/>
      <c r="XCE32" s="17"/>
      <c r="XCF32" s="17"/>
      <c r="XCG32" s="17"/>
      <c r="XCH32" s="17"/>
      <c r="XCI32" s="17"/>
      <c r="XCJ32" s="17"/>
      <c r="XCK32" s="17"/>
      <c r="XCL32" s="17"/>
      <c r="XCM32" s="17"/>
      <c r="XCN32" s="17"/>
      <c r="XCO32" s="17"/>
      <c r="XCP32" s="17"/>
      <c r="XCQ32" s="17"/>
      <c r="XCR32" s="17"/>
      <c r="XCS32" s="17"/>
      <c r="XCT32" s="17"/>
      <c r="XCU32" s="17"/>
      <c r="XCV32" s="17"/>
      <c r="XCW32" s="17"/>
      <c r="XCX32" s="17"/>
      <c r="XCY32" s="17"/>
      <c r="XCZ32" s="17"/>
      <c r="XDA32" s="17"/>
      <c r="XDB32" s="17"/>
      <c r="XDC32" s="17"/>
      <c r="XDD32" s="17"/>
      <c r="XDE32" s="17"/>
      <c r="XDF32" s="17"/>
      <c r="XDG32" s="17"/>
      <c r="XDH32" s="17"/>
      <c r="XDI32" s="17"/>
      <c r="XDJ32" s="17"/>
      <c r="XDK32" s="17"/>
      <c r="XDL32" s="17"/>
      <c r="XDM32" s="17"/>
      <c r="XDN32" s="17"/>
      <c r="XDO32" s="17"/>
      <c r="XDP32" s="17"/>
      <c r="XDQ32" s="17"/>
      <c r="XDR32" s="17"/>
      <c r="XDS32" s="17"/>
      <c r="XDT32" s="17"/>
      <c r="XDU32" s="17"/>
      <c r="XDV32" s="17"/>
      <c r="XDW32" s="17"/>
      <c r="XDX32" s="17"/>
      <c r="XDY32" s="17"/>
      <c r="XDZ32" s="17"/>
      <c r="XEA32" s="17"/>
      <c r="XEB32" s="17"/>
      <c r="XEC32" s="17"/>
      <c r="XED32" s="17"/>
      <c r="XEE32" s="17"/>
      <c r="XEF32" s="17"/>
      <c r="XEG32" s="17"/>
      <c r="XEH32" s="17"/>
      <c r="XEI32" s="17"/>
      <c r="XEJ32" s="17"/>
      <c r="XEK32" s="17"/>
      <c r="XEL32" s="17"/>
      <c r="XEM32" s="17"/>
      <c r="XEN32" s="17"/>
      <c r="XEO32" s="17"/>
      <c r="XEP32" s="17"/>
      <c r="XEQ32" s="17"/>
      <c r="XER32" s="17"/>
      <c r="XES32" s="17"/>
      <c r="XET32" s="17"/>
      <c r="XEU32" s="17"/>
      <c r="XEV32" s="17"/>
      <c r="XEW32" s="17"/>
      <c r="XEX32" s="17"/>
      <c r="XEY32" s="17"/>
      <c r="XEZ32" s="17"/>
      <c r="XFA32" s="17"/>
      <c r="XFB32" s="17"/>
      <c r="XFC32" s="17"/>
      <c r="XFD32" s="17"/>
    </row>
    <row r="33" spans="1:16384" ht="17" thickBot="1" x14ac:dyDescent="0.25">
      <c r="A33" s="17"/>
      <c r="B33" s="14"/>
      <c r="C33" s="17"/>
      <c r="D33" s="35" t="s">
        <v>234</v>
      </c>
      <c r="E33" s="62" t="s">
        <v>90</v>
      </c>
      <c r="F33" s="59">
        <f>L212</f>
        <v>0.13926230214826443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17"/>
    </row>
    <row r="34" spans="1:16384" ht="17" thickBot="1" x14ac:dyDescent="0.25">
      <c r="A34" s="17"/>
      <c r="B34" s="14"/>
      <c r="C34" s="17"/>
      <c r="D34" s="35" t="s">
        <v>164</v>
      </c>
      <c r="E34" s="62" t="s">
        <v>90</v>
      </c>
      <c r="F34" s="59">
        <f>L213</f>
        <v>0.1079296200078369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  <c r="MS34" s="17"/>
      <c r="MT34" s="17"/>
      <c r="MU34" s="17"/>
      <c r="MV34" s="17"/>
      <c r="MW34" s="17"/>
      <c r="MX34" s="17"/>
      <c r="MY34" s="17"/>
      <c r="MZ34" s="17"/>
      <c r="NA34" s="17"/>
      <c r="NB34" s="17"/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17"/>
      <c r="NU34" s="17"/>
      <c r="NV34" s="17"/>
      <c r="NW34" s="17"/>
      <c r="NX34" s="17"/>
      <c r="NY34" s="17"/>
      <c r="NZ34" s="17"/>
      <c r="OA34" s="17"/>
      <c r="OB34" s="17"/>
      <c r="OC34" s="17"/>
      <c r="OD34" s="17"/>
      <c r="OE34" s="17"/>
      <c r="OF34" s="17"/>
      <c r="OG34" s="17"/>
      <c r="OH34" s="17"/>
      <c r="OI34" s="17"/>
      <c r="OJ34" s="17"/>
      <c r="OK34" s="17"/>
      <c r="OL34" s="17"/>
      <c r="OM34" s="17"/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7"/>
      <c r="PP34" s="17"/>
      <c r="PQ34" s="17"/>
      <c r="PR34" s="17"/>
      <c r="PS34" s="17"/>
      <c r="PT34" s="17"/>
      <c r="PU34" s="17"/>
      <c r="PV34" s="17"/>
      <c r="PW34" s="17"/>
      <c r="PX34" s="17"/>
      <c r="PY34" s="17"/>
      <c r="PZ34" s="17"/>
      <c r="QA34" s="17"/>
      <c r="QB34" s="17"/>
      <c r="QC34" s="17"/>
      <c r="QD34" s="17"/>
      <c r="QE34" s="17"/>
      <c r="QF34" s="17"/>
      <c r="QG34" s="17"/>
      <c r="QH34" s="17"/>
      <c r="QI34" s="17"/>
      <c r="QJ34" s="17"/>
      <c r="QK34" s="17"/>
      <c r="QL34" s="17"/>
      <c r="QM34" s="17"/>
      <c r="QN34" s="17"/>
      <c r="QO34" s="17"/>
      <c r="QP34" s="17"/>
      <c r="QQ34" s="17"/>
      <c r="QR34" s="17"/>
      <c r="QS34" s="17"/>
      <c r="QT34" s="17"/>
      <c r="QU34" s="17"/>
      <c r="QV34" s="17"/>
      <c r="QW34" s="17"/>
      <c r="QX34" s="17"/>
      <c r="QY34" s="17"/>
      <c r="QZ34" s="17"/>
      <c r="RA34" s="17"/>
      <c r="RB34" s="17"/>
      <c r="RC34" s="17"/>
      <c r="RD34" s="17"/>
      <c r="RE34" s="17"/>
      <c r="RF34" s="17"/>
      <c r="RG34" s="17"/>
      <c r="RH34" s="17"/>
      <c r="RI34" s="17"/>
      <c r="RJ34" s="17"/>
      <c r="RK34" s="17"/>
      <c r="RL34" s="17"/>
      <c r="RM34" s="17"/>
      <c r="RN34" s="17"/>
      <c r="RO34" s="17"/>
      <c r="RP34" s="17"/>
      <c r="RQ34" s="17"/>
      <c r="RR34" s="17"/>
      <c r="RS34" s="17"/>
      <c r="RT34" s="17"/>
      <c r="RU34" s="17"/>
      <c r="RV34" s="17"/>
      <c r="RW34" s="17"/>
      <c r="RX34" s="17"/>
      <c r="RY34" s="17"/>
      <c r="RZ34" s="17"/>
      <c r="SA34" s="17"/>
      <c r="SB34" s="17"/>
      <c r="SC34" s="17"/>
      <c r="SD34" s="17"/>
      <c r="SE34" s="17"/>
      <c r="SF34" s="17"/>
      <c r="SG34" s="17"/>
      <c r="SH34" s="17"/>
      <c r="SI34" s="17"/>
      <c r="SJ34" s="17"/>
      <c r="SK34" s="17"/>
      <c r="SL34" s="17"/>
      <c r="SM34" s="17"/>
      <c r="SN34" s="17"/>
      <c r="SO34" s="17"/>
      <c r="SP34" s="17"/>
      <c r="SQ34" s="17"/>
      <c r="SR34" s="17"/>
      <c r="SS34" s="17"/>
      <c r="ST34" s="17"/>
      <c r="SU34" s="17"/>
      <c r="SV34" s="17"/>
      <c r="SW34" s="17"/>
      <c r="SX34" s="17"/>
      <c r="SY34" s="17"/>
      <c r="SZ34" s="17"/>
      <c r="TA34" s="17"/>
      <c r="TB34" s="17"/>
      <c r="TC34" s="17"/>
      <c r="TD34" s="17"/>
      <c r="TE34" s="17"/>
      <c r="TF34" s="17"/>
      <c r="TG34" s="17"/>
      <c r="TH34" s="17"/>
      <c r="TI34" s="17"/>
      <c r="TJ34" s="17"/>
      <c r="TK34" s="17"/>
      <c r="TL34" s="17"/>
      <c r="TM34" s="17"/>
      <c r="TN34" s="17"/>
      <c r="TO34" s="17"/>
      <c r="TP34" s="17"/>
      <c r="TQ34" s="17"/>
      <c r="TR34" s="17"/>
      <c r="TS34" s="17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7"/>
      <c r="UL34" s="17"/>
      <c r="UM34" s="17"/>
      <c r="UN34" s="17"/>
      <c r="UO34" s="17"/>
      <c r="UP34" s="17"/>
      <c r="UQ34" s="17"/>
      <c r="UR34" s="17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7"/>
      <c r="VH34" s="17"/>
      <c r="VI34" s="17"/>
      <c r="VJ34" s="17"/>
      <c r="VK34" s="17"/>
      <c r="VL34" s="17"/>
      <c r="VM34" s="17"/>
      <c r="VN34" s="17"/>
      <c r="VO34" s="17"/>
      <c r="VP34" s="17"/>
      <c r="VQ34" s="17"/>
      <c r="VR34" s="17"/>
      <c r="VS34" s="17"/>
      <c r="VT34" s="17"/>
      <c r="VU34" s="17"/>
      <c r="VV34" s="17"/>
      <c r="VW34" s="17"/>
      <c r="VX34" s="17"/>
      <c r="VY34" s="17"/>
      <c r="VZ34" s="17"/>
      <c r="WA34" s="17"/>
      <c r="WB34" s="17"/>
      <c r="WC34" s="17"/>
      <c r="WD34" s="17"/>
      <c r="WE34" s="17"/>
      <c r="WF34" s="17"/>
      <c r="WG34" s="17"/>
      <c r="WH34" s="17"/>
      <c r="WI34" s="17"/>
      <c r="WJ34" s="17"/>
      <c r="WK34" s="17"/>
      <c r="WL34" s="17"/>
      <c r="WM34" s="17"/>
      <c r="WN34" s="17"/>
      <c r="WO34" s="17"/>
      <c r="WP34" s="17"/>
      <c r="WQ34" s="17"/>
      <c r="WR34" s="17"/>
      <c r="WS34" s="17"/>
      <c r="WT34" s="17"/>
      <c r="WU34" s="17"/>
      <c r="WV34" s="17"/>
      <c r="WW34" s="17"/>
      <c r="WX34" s="17"/>
      <c r="WY34" s="17"/>
      <c r="WZ34" s="17"/>
      <c r="XA34" s="17"/>
      <c r="XB34" s="17"/>
      <c r="XC34" s="17"/>
      <c r="XD34" s="17"/>
      <c r="XE34" s="17"/>
      <c r="XF34" s="17"/>
      <c r="XG34" s="17"/>
      <c r="XH34" s="17"/>
      <c r="XI34" s="17"/>
      <c r="XJ34" s="17"/>
      <c r="XK34" s="17"/>
      <c r="XL34" s="17"/>
      <c r="XM34" s="17"/>
      <c r="XN34" s="17"/>
      <c r="XO34" s="17"/>
      <c r="XP34" s="17"/>
      <c r="XQ34" s="17"/>
      <c r="XR34" s="17"/>
      <c r="XS34" s="17"/>
      <c r="XT34" s="17"/>
      <c r="XU34" s="17"/>
      <c r="XV34" s="17"/>
      <c r="XW34" s="17"/>
      <c r="XX34" s="17"/>
      <c r="XY34" s="17"/>
      <c r="XZ34" s="17"/>
      <c r="YA34" s="17"/>
      <c r="YB34" s="17"/>
      <c r="YC34" s="17"/>
      <c r="YD34" s="17"/>
      <c r="YE34" s="17"/>
      <c r="YF34" s="17"/>
      <c r="YG34" s="17"/>
      <c r="YH34" s="17"/>
      <c r="YI34" s="17"/>
      <c r="YJ34" s="17"/>
      <c r="YK34" s="17"/>
      <c r="YL34" s="17"/>
      <c r="YM34" s="17"/>
      <c r="YN34" s="17"/>
      <c r="YO34" s="17"/>
      <c r="YP34" s="17"/>
      <c r="YQ34" s="17"/>
      <c r="YR34" s="17"/>
      <c r="YS34" s="17"/>
      <c r="YT34" s="17"/>
      <c r="YU34" s="17"/>
      <c r="YV34" s="17"/>
      <c r="YW34" s="17"/>
      <c r="YX34" s="17"/>
      <c r="YY34" s="17"/>
      <c r="YZ34" s="17"/>
      <c r="ZA34" s="17"/>
      <c r="ZB34" s="17"/>
      <c r="ZC34" s="17"/>
      <c r="ZD34" s="17"/>
      <c r="ZE34" s="17"/>
      <c r="ZF34" s="17"/>
      <c r="ZG34" s="17"/>
      <c r="ZH34" s="17"/>
      <c r="ZI34" s="17"/>
      <c r="ZJ34" s="17"/>
      <c r="ZK34" s="17"/>
      <c r="ZL34" s="17"/>
      <c r="ZM34" s="17"/>
      <c r="ZN34" s="17"/>
      <c r="ZO34" s="17"/>
      <c r="ZP34" s="17"/>
      <c r="ZQ34" s="17"/>
      <c r="ZR34" s="17"/>
      <c r="ZS34" s="17"/>
      <c r="ZT34" s="17"/>
      <c r="ZU34" s="17"/>
      <c r="ZV34" s="17"/>
      <c r="ZW34" s="17"/>
      <c r="ZX34" s="17"/>
      <c r="ZY34" s="17"/>
      <c r="ZZ34" s="17"/>
      <c r="AAA34" s="17"/>
      <c r="AAB34" s="17"/>
      <c r="AAC34" s="17"/>
      <c r="AAD34" s="17"/>
      <c r="AAE34" s="17"/>
      <c r="AAF34" s="17"/>
      <c r="AAG34" s="17"/>
      <c r="AAH34" s="17"/>
      <c r="AAI34" s="17"/>
      <c r="AAJ34" s="17"/>
      <c r="AAK34" s="17"/>
      <c r="AAL34" s="17"/>
      <c r="AAM34" s="17"/>
      <c r="AAN34" s="17"/>
      <c r="AAO34" s="17"/>
      <c r="AAP34" s="17"/>
      <c r="AAQ34" s="17"/>
      <c r="AAR34" s="17"/>
      <c r="AAS34" s="17"/>
      <c r="AAT34" s="17"/>
      <c r="AAU34" s="17"/>
      <c r="AAV34" s="17"/>
      <c r="AAW34" s="17"/>
      <c r="AAX34" s="17"/>
      <c r="AAY34" s="17"/>
      <c r="AAZ34" s="17"/>
      <c r="ABA34" s="17"/>
      <c r="ABB34" s="17"/>
      <c r="ABC34" s="17"/>
      <c r="ABD34" s="17"/>
      <c r="ABE34" s="17"/>
      <c r="ABF34" s="17"/>
      <c r="ABG34" s="17"/>
      <c r="ABH34" s="17"/>
      <c r="ABI34" s="17"/>
      <c r="ABJ34" s="17"/>
      <c r="ABK34" s="17"/>
      <c r="ABL34" s="17"/>
      <c r="ABM34" s="17"/>
      <c r="ABN34" s="17"/>
      <c r="ABO34" s="17"/>
      <c r="ABP34" s="17"/>
      <c r="ABQ34" s="17"/>
      <c r="ABR34" s="17"/>
      <c r="ABS34" s="17"/>
      <c r="ABT34" s="17"/>
      <c r="ABU34" s="17"/>
      <c r="ABV34" s="17"/>
      <c r="ABW34" s="17"/>
      <c r="ABX34" s="17"/>
      <c r="ABY34" s="17"/>
      <c r="ABZ34" s="17"/>
      <c r="ACA34" s="17"/>
      <c r="ACB34" s="17"/>
      <c r="ACC34" s="17"/>
      <c r="ACD34" s="17"/>
      <c r="ACE34" s="17"/>
      <c r="ACF34" s="17"/>
      <c r="ACG34" s="17"/>
      <c r="ACH34" s="17"/>
      <c r="ACI34" s="17"/>
      <c r="ACJ34" s="17"/>
      <c r="ACK34" s="17"/>
      <c r="ACL34" s="17"/>
      <c r="ACM34" s="17"/>
      <c r="ACN34" s="17"/>
      <c r="ACO34" s="17"/>
      <c r="ACP34" s="17"/>
      <c r="ACQ34" s="17"/>
      <c r="ACR34" s="17"/>
      <c r="ACS34" s="17"/>
      <c r="ACT34" s="17"/>
      <c r="ACU34" s="17"/>
      <c r="ACV34" s="17"/>
      <c r="ACW34" s="17"/>
      <c r="ACX34" s="17"/>
      <c r="ACY34" s="17"/>
      <c r="ACZ34" s="17"/>
      <c r="ADA34" s="17"/>
      <c r="ADB34" s="17"/>
      <c r="ADC34" s="17"/>
      <c r="ADD34" s="17"/>
      <c r="ADE34" s="17"/>
      <c r="ADF34" s="17"/>
      <c r="ADG34" s="17"/>
      <c r="ADH34" s="17"/>
      <c r="ADI34" s="17"/>
      <c r="ADJ34" s="17"/>
      <c r="ADK34" s="17"/>
      <c r="ADL34" s="17"/>
      <c r="ADM34" s="17"/>
      <c r="ADN34" s="17"/>
      <c r="ADO34" s="17"/>
      <c r="ADP34" s="17"/>
      <c r="ADQ34" s="17"/>
      <c r="ADR34" s="17"/>
      <c r="ADS34" s="17"/>
      <c r="ADT34" s="17"/>
      <c r="ADU34" s="17"/>
      <c r="ADV34" s="17"/>
      <c r="ADW34" s="17"/>
      <c r="ADX34" s="17"/>
      <c r="ADY34" s="17"/>
      <c r="ADZ34" s="17"/>
      <c r="AEA34" s="17"/>
      <c r="AEB34" s="17"/>
      <c r="AEC34" s="17"/>
      <c r="AED34" s="17"/>
      <c r="AEE34" s="17"/>
      <c r="AEF34" s="17"/>
      <c r="AEG34" s="17"/>
      <c r="AEH34" s="17"/>
      <c r="AEI34" s="17"/>
      <c r="AEJ34" s="17"/>
      <c r="AEK34" s="17"/>
      <c r="AEL34" s="17"/>
      <c r="AEM34" s="17"/>
      <c r="AEN34" s="17"/>
      <c r="AEO34" s="17"/>
      <c r="AEP34" s="17"/>
      <c r="AEQ34" s="17"/>
      <c r="AER34" s="17"/>
      <c r="AES34" s="17"/>
      <c r="AET34" s="17"/>
      <c r="AEU34" s="17"/>
      <c r="AEV34" s="17"/>
      <c r="AEW34" s="17"/>
      <c r="AEX34" s="17"/>
      <c r="AEY34" s="17"/>
      <c r="AEZ34" s="17"/>
      <c r="AFA34" s="17"/>
      <c r="AFB34" s="17"/>
      <c r="AFC34" s="17"/>
      <c r="AFD34" s="17"/>
      <c r="AFE34" s="17"/>
      <c r="AFF34" s="17"/>
      <c r="AFG34" s="17"/>
      <c r="AFH34" s="17"/>
      <c r="AFI34" s="17"/>
      <c r="AFJ34" s="17"/>
      <c r="AFK34" s="17"/>
      <c r="AFL34" s="17"/>
      <c r="AFM34" s="17"/>
      <c r="AFN34" s="17"/>
      <c r="AFO34" s="17"/>
      <c r="AFP34" s="17"/>
      <c r="AFQ34" s="17"/>
      <c r="AFR34" s="17"/>
      <c r="AFS34" s="17"/>
      <c r="AFT34" s="17"/>
      <c r="AFU34" s="17"/>
      <c r="AFV34" s="17"/>
      <c r="AFW34" s="17"/>
      <c r="AFX34" s="17"/>
      <c r="AFY34" s="17"/>
      <c r="AFZ34" s="17"/>
      <c r="AGA34" s="17"/>
      <c r="AGB34" s="17"/>
      <c r="AGC34" s="17"/>
      <c r="AGD34" s="17"/>
      <c r="AGE34" s="17"/>
      <c r="AGF34" s="17"/>
      <c r="AGG34" s="17"/>
      <c r="AGH34" s="17"/>
      <c r="AGI34" s="17"/>
      <c r="AGJ34" s="17"/>
      <c r="AGK34" s="17"/>
      <c r="AGL34" s="17"/>
      <c r="AGM34" s="17"/>
      <c r="AGN34" s="17"/>
      <c r="AGO34" s="17"/>
      <c r="AGP34" s="17"/>
      <c r="AGQ34" s="17"/>
      <c r="AGR34" s="17"/>
      <c r="AGS34" s="17"/>
      <c r="AGT34" s="17"/>
      <c r="AGU34" s="17"/>
      <c r="AGV34" s="17"/>
      <c r="AGW34" s="17"/>
      <c r="AGX34" s="17"/>
      <c r="AGY34" s="17"/>
      <c r="AGZ34" s="17"/>
      <c r="AHA34" s="17"/>
      <c r="AHB34" s="17"/>
      <c r="AHC34" s="17"/>
      <c r="AHD34" s="17"/>
      <c r="AHE34" s="17"/>
      <c r="AHF34" s="17"/>
      <c r="AHG34" s="17"/>
      <c r="AHH34" s="17"/>
      <c r="AHI34" s="17"/>
      <c r="AHJ34" s="17"/>
      <c r="AHK34" s="17"/>
      <c r="AHL34" s="17"/>
      <c r="AHM34" s="17"/>
      <c r="AHN34" s="17"/>
      <c r="AHO34" s="17"/>
      <c r="AHP34" s="17"/>
      <c r="AHQ34" s="17"/>
      <c r="AHR34" s="17"/>
      <c r="AHS34" s="17"/>
      <c r="AHT34" s="17"/>
      <c r="AHU34" s="17"/>
      <c r="AHV34" s="17"/>
      <c r="AHW34" s="17"/>
      <c r="AHX34" s="17"/>
      <c r="AHY34" s="17"/>
      <c r="AHZ34" s="17"/>
      <c r="AIA34" s="17"/>
      <c r="AIB34" s="17"/>
      <c r="AIC34" s="17"/>
      <c r="AID34" s="17"/>
      <c r="AIE34" s="17"/>
      <c r="AIF34" s="17"/>
      <c r="AIG34" s="17"/>
      <c r="AIH34" s="17"/>
      <c r="AII34" s="17"/>
      <c r="AIJ34" s="17"/>
      <c r="AIK34" s="17"/>
      <c r="AIL34" s="17"/>
      <c r="AIM34" s="17"/>
      <c r="AIN34" s="17"/>
      <c r="AIO34" s="17"/>
      <c r="AIP34" s="17"/>
      <c r="AIQ34" s="17"/>
      <c r="AIR34" s="17"/>
      <c r="AIS34" s="17"/>
      <c r="AIT34" s="17"/>
      <c r="AIU34" s="17"/>
      <c r="AIV34" s="17"/>
      <c r="AIW34" s="17"/>
      <c r="AIX34" s="17"/>
      <c r="AIY34" s="17"/>
      <c r="AIZ34" s="17"/>
      <c r="AJA34" s="17"/>
      <c r="AJB34" s="17"/>
      <c r="AJC34" s="17"/>
      <c r="AJD34" s="17"/>
      <c r="AJE34" s="17"/>
      <c r="AJF34" s="17"/>
      <c r="AJG34" s="17"/>
      <c r="AJH34" s="17"/>
      <c r="AJI34" s="17"/>
      <c r="AJJ34" s="17"/>
      <c r="AJK34" s="17"/>
      <c r="AJL34" s="17"/>
      <c r="AJM34" s="17"/>
      <c r="AJN34" s="17"/>
      <c r="AJO34" s="17"/>
      <c r="AJP34" s="17"/>
      <c r="AJQ34" s="17"/>
      <c r="AJR34" s="17"/>
      <c r="AJS34" s="17"/>
      <c r="AJT34" s="17"/>
      <c r="AJU34" s="17"/>
      <c r="AJV34" s="17"/>
      <c r="AJW34" s="17"/>
      <c r="AJX34" s="17"/>
      <c r="AJY34" s="17"/>
      <c r="AJZ34" s="17"/>
      <c r="AKA34" s="17"/>
      <c r="AKB34" s="17"/>
      <c r="AKC34" s="17"/>
      <c r="AKD34" s="17"/>
      <c r="AKE34" s="17"/>
      <c r="AKF34" s="17"/>
      <c r="AKG34" s="17"/>
      <c r="AKH34" s="17"/>
      <c r="AKI34" s="17"/>
      <c r="AKJ34" s="17"/>
      <c r="AKK34" s="17"/>
      <c r="AKL34" s="17"/>
      <c r="AKM34" s="17"/>
      <c r="AKN34" s="17"/>
      <c r="AKO34" s="17"/>
      <c r="AKP34" s="17"/>
      <c r="AKQ34" s="17"/>
      <c r="AKR34" s="17"/>
      <c r="AKS34" s="17"/>
      <c r="AKT34" s="17"/>
      <c r="AKU34" s="17"/>
      <c r="AKV34" s="17"/>
      <c r="AKW34" s="17"/>
      <c r="AKX34" s="17"/>
      <c r="AKY34" s="17"/>
      <c r="AKZ34" s="17"/>
      <c r="ALA34" s="17"/>
      <c r="ALB34" s="17"/>
      <c r="ALC34" s="17"/>
      <c r="ALD34" s="17"/>
      <c r="ALE34" s="17"/>
      <c r="ALF34" s="17"/>
      <c r="ALG34" s="17"/>
      <c r="ALH34" s="17"/>
      <c r="ALI34" s="17"/>
      <c r="ALJ34" s="17"/>
      <c r="ALK34" s="17"/>
      <c r="ALL34" s="17"/>
      <c r="ALM34" s="17"/>
      <c r="ALN34" s="17"/>
      <c r="ALO34" s="17"/>
      <c r="ALP34" s="17"/>
      <c r="ALQ34" s="17"/>
      <c r="ALR34" s="17"/>
      <c r="ALS34" s="17"/>
      <c r="ALT34" s="17"/>
      <c r="ALU34" s="17"/>
      <c r="ALV34" s="17"/>
      <c r="ALW34" s="17"/>
      <c r="ALX34" s="17"/>
      <c r="ALY34" s="17"/>
      <c r="ALZ34" s="17"/>
      <c r="AMA34" s="17"/>
      <c r="AMB34" s="17"/>
      <c r="AMC34" s="17"/>
      <c r="AMD34" s="17"/>
      <c r="AME34" s="17"/>
      <c r="AMF34" s="17"/>
      <c r="AMG34" s="17"/>
      <c r="AMH34" s="17"/>
      <c r="AMI34" s="17"/>
      <c r="AMJ34" s="17"/>
      <c r="AMK34" s="17"/>
      <c r="AML34" s="17"/>
      <c r="AMM34" s="17"/>
      <c r="AMN34" s="17"/>
      <c r="AMO34" s="17"/>
      <c r="AMP34" s="17"/>
      <c r="AMQ34" s="17"/>
      <c r="AMR34" s="17"/>
      <c r="AMS34" s="17"/>
      <c r="AMT34" s="17"/>
      <c r="AMU34" s="17"/>
      <c r="AMV34" s="17"/>
      <c r="AMW34" s="17"/>
      <c r="AMX34" s="17"/>
      <c r="AMY34" s="17"/>
      <c r="AMZ34" s="17"/>
      <c r="ANA34" s="17"/>
      <c r="ANB34" s="17"/>
      <c r="ANC34" s="17"/>
      <c r="AND34" s="17"/>
      <c r="ANE34" s="17"/>
      <c r="ANF34" s="17"/>
      <c r="ANG34" s="17"/>
      <c r="ANH34" s="17"/>
      <c r="ANI34" s="17"/>
      <c r="ANJ34" s="17"/>
      <c r="ANK34" s="17"/>
      <c r="ANL34" s="17"/>
      <c r="ANM34" s="17"/>
      <c r="ANN34" s="17"/>
      <c r="ANO34" s="17"/>
      <c r="ANP34" s="17"/>
      <c r="ANQ34" s="17"/>
      <c r="ANR34" s="17"/>
      <c r="ANS34" s="17"/>
      <c r="ANT34" s="17"/>
      <c r="ANU34" s="17"/>
      <c r="ANV34" s="17"/>
      <c r="ANW34" s="17"/>
      <c r="ANX34" s="17"/>
      <c r="ANY34" s="17"/>
      <c r="ANZ34" s="17"/>
      <c r="AOA34" s="17"/>
      <c r="AOB34" s="17"/>
      <c r="AOC34" s="17"/>
      <c r="AOD34" s="17"/>
      <c r="AOE34" s="17"/>
      <c r="AOF34" s="17"/>
      <c r="AOG34" s="17"/>
      <c r="AOH34" s="17"/>
      <c r="AOI34" s="17"/>
      <c r="AOJ34" s="17"/>
      <c r="AOK34" s="17"/>
      <c r="AOL34" s="17"/>
      <c r="AOM34" s="17"/>
      <c r="AON34" s="17"/>
      <c r="AOO34" s="17"/>
      <c r="AOP34" s="17"/>
      <c r="AOQ34" s="17"/>
      <c r="AOR34" s="17"/>
      <c r="AOS34" s="17"/>
      <c r="AOT34" s="17"/>
      <c r="AOU34" s="17"/>
      <c r="AOV34" s="17"/>
      <c r="AOW34" s="17"/>
      <c r="AOX34" s="17"/>
      <c r="AOY34" s="17"/>
      <c r="AOZ34" s="17"/>
      <c r="APA34" s="17"/>
      <c r="APB34" s="17"/>
      <c r="APC34" s="17"/>
      <c r="APD34" s="17"/>
      <c r="APE34" s="17"/>
      <c r="APF34" s="17"/>
      <c r="APG34" s="17"/>
      <c r="APH34" s="17"/>
      <c r="API34" s="17"/>
      <c r="APJ34" s="17"/>
      <c r="APK34" s="17"/>
      <c r="APL34" s="17"/>
      <c r="APM34" s="17"/>
      <c r="APN34" s="17"/>
      <c r="APO34" s="17"/>
      <c r="APP34" s="17"/>
      <c r="APQ34" s="17"/>
      <c r="APR34" s="17"/>
      <c r="APS34" s="17"/>
      <c r="APT34" s="17"/>
      <c r="APU34" s="17"/>
      <c r="APV34" s="17"/>
      <c r="APW34" s="17"/>
      <c r="APX34" s="17"/>
      <c r="APY34" s="17"/>
      <c r="APZ34" s="17"/>
      <c r="AQA34" s="17"/>
      <c r="AQB34" s="17"/>
      <c r="AQC34" s="17"/>
      <c r="AQD34" s="17"/>
      <c r="AQE34" s="17"/>
      <c r="AQF34" s="17"/>
      <c r="AQG34" s="17"/>
      <c r="AQH34" s="17"/>
      <c r="AQI34" s="17"/>
      <c r="AQJ34" s="17"/>
      <c r="AQK34" s="17"/>
      <c r="AQL34" s="17"/>
      <c r="AQM34" s="17"/>
      <c r="AQN34" s="17"/>
      <c r="AQO34" s="17"/>
      <c r="AQP34" s="17"/>
      <c r="AQQ34" s="17"/>
      <c r="AQR34" s="17"/>
      <c r="AQS34" s="17"/>
      <c r="AQT34" s="17"/>
      <c r="AQU34" s="17"/>
      <c r="AQV34" s="17"/>
      <c r="AQW34" s="17"/>
      <c r="AQX34" s="17"/>
      <c r="AQY34" s="17"/>
      <c r="AQZ34" s="17"/>
      <c r="ARA34" s="17"/>
      <c r="ARB34" s="17"/>
      <c r="ARC34" s="17"/>
      <c r="ARD34" s="17"/>
      <c r="ARE34" s="17"/>
      <c r="ARF34" s="17"/>
      <c r="ARG34" s="17"/>
      <c r="ARH34" s="17"/>
      <c r="ARI34" s="17"/>
      <c r="ARJ34" s="17"/>
      <c r="ARK34" s="17"/>
      <c r="ARL34" s="17"/>
      <c r="ARM34" s="17"/>
      <c r="ARN34" s="17"/>
      <c r="ARO34" s="17"/>
      <c r="ARP34" s="17"/>
      <c r="ARQ34" s="17"/>
      <c r="ARR34" s="17"/>
      <c r="ARS34" s="17"/>
      <c r="ART34" s="17"/>
      <c r="ARU34" s="17"/>
      <c r="ARV34" s="17"/>
      <c r="ARW34" s="17"/>
      <c r="ARX34" s="17"/>
      <c r="ARY34" s="17"/>
      <c r="ARZ34" s="17"/>
      <c r="ASA34" s="17"/>
      <c r="ASB34" s="17"/>
      <c r="ASC34" s="17"/>
      <c r="ASD34" s="17"/>
      <c r="ASE34" s="17"/>
      <c r="ASF34" s="17"/>
      <c r="ASG34" s="17"/>
      <c r="ASH34" s="17"/>
      <c r="ASI34" s="17"/>
      <c r="ASJ34" s="17"/>
      <c r="ASK34" s="17"/>
      <c r="ASL34" s="17"/>
      <c r="ASM34" s="17"/>
      <c r="ASN34" s="17"/>
      <c r="ASO34" s="17"/>
      <c r="ASP34" s="17"/>
      <c r="ASQ34" s="17"/>
      <c r="ASR34" s="17"/>
      <c r="ASS34" s="17"/>
      <c r="AST34" s="17"/>
      <c r="ASU34" s="17"/>
      <c r="ASV34" s="17"/>
      <c r="ASW34" s="17"/>
      <c r="ASX34" s="17"/>
      <c r="ASY34" s="17"/>
      <c r="ASZ34" s="17"/>
      <c r="ATA34" s="17"/>
      <c r="ATB34" s="17"/>
      <c r="ATC34" s="17"/>
      <c r="ATD34" s="17"/>
      <c r="ATE34" s="17"/>
      <c r="ATF34" s="17"/>
      <c r="ATG34" s="17"/>
      <c r="ATH34" s="17"/>
      <c r="ATI34" s="17"/>
      <c r="ATJ34" s="17"/>
      <c r="ATK34" s="17"/>
      <c r="ATL34" s="17"/>
      <c r="ATM34" s="17"/>
      <c r="ATN34" s="17"/>
      <c r="ATO34" s="17"/>
      <c r="ATP34" s="17"/>
      <c r="ATQ34" s="17"/>
      <c r="ATR34" s="17"/>
      <c r="ATS34" s="17"/>
      <c r="ATT34" s="17"/>
      <c r="ATU34" s="17"/>
      <c r="ATV34" s="17"/>
      <c r="ATW34" s="17"/>
      <c r="ATX34" s="17"/>
      <c r="ATY34" s="17"/>
      <c r="ATZ34" s="17"/>
      <c r="AUA34" s="17"/>
      <c r="AUB34" s="17"/>
      <c r="AUC34" s="17"/>
      <c r="AUD34" s="17"/>
      <c r="AUE34" s="17"/>
      <c r="AUF34" s="17"/>
      <c r="AUG34" s="17"/>
      <c r="AUH34" s="17"/>
      <c r="AUI34" s="17"/>
      <c r="AUJ34" s="17"/>
      <c r="AUK34" s="17"/>
      <c r="AUL34" s="17"/>
      <c r="AUM34" s="17"/>
      <c r="AUN34" s="17"/>
      <c r="AUO34" s="17"/>
      <c r="AUP34" s="17"/>
      <c r="AUQ34" s="17"/>
      <c r="AUR34" s="17"/>
      <c r="AUS34" s="17"/>
      <c r="AUT34" s="17"/>
      <c r="AUU34" s="17"/>
      <c r="AUV34" s="17"/>
      <c r="AUW34" s="17"/>
      <c r="AUX34" s="17"/>
      <c r="AUY34" s="17"/>
      <c r="AUZ34" s="17"/>
      <c r="AVA34" s="17"/>
      <c r="AVB34" s="17"/>
      <c r="AVC34" s="17"/>
      <c r="AVD34" s="17"/>
      <c r="AVE34" s="17"/>
      <c r="AVF34" s="17"/>
      <c r="AVG34" s="17"/>
      <c r="AVH34" s="17"/>
      <c r="AVI34" s="17"/>
      <c r="AVJ34" s="17"/>
      <c r="AVK34" s="17"/>
      <c r="AVL34" s="17"/>
      <c r="AVM34" s="17"/>
      <c r="AVN34" s="17"/>
      <c r="AVO34" s="17"/>
      <c r="AVP34" s="17"/>
      <c r="AVQ34" s="17"/>
      <c r="AVR34" s="17"/>
      <c r="AVS34" s="17"/>
      <c r="AVT34" s="17"/>
      <c r="AVU34" s="17"/>
      <c r="AVV34" s="17"/>
      <c r="AVW34" s="17"/>
      <c r="AVX34" s="17"/>
      <c r="AVY34" s="17"/>
      <c r="AVZ34" s="17"/>
      <c r="AWA34" s="17"/>
      <c r="AWB34" s="17"/>
      <c r="AWC34" s="17"/>
      <c r="AWD34" s="17"/>
      <c r="AWE34" s="17"/>
      <c r="AWF34" s="17"/>
      <c r="AWG34" s="17"/>
      <c r="AWH34" s="17"/>
      <c r="AWI34" s="17"/>
      <c r="AWJ34" s="17"/>
      <c r="AWK34" s="17"/>
      <c r="AWL34" s="17"/>
      <c r="AWM34" s="17"/>
      <c r="AWN34" s="17"/>
      <c r="AWO34" s="17"/>
      <c r="AWP34" s="17"/>
      <c r="AWQ34" s="17"/>
      <c r="AWR34" s="17"/>
      <c r="AWS34" s="17"/>
      <c r="AWT34" s="17"/>
      <c r="AWU34" s="17"/>
      <c r="AWV34" s="17"/>
      <c r="AWW34" s="17"/>
      <c r="AWX34" s="17"/>
      <c r="AWY34" s="17"/>
      <c r="AWZ34" s="17"/>
      <c r="AXA34" s="17"/>
      <c r="AXB34" s="17"/>
      <c r="AXC34" s="17"/>
      <c r="AXD34" s="17"/>
      <c r="AXE34" s="17"/>
      <c r="AXF34" s="17"/>
      <c r="AXG34" s="17"/>
      <c r="AXH34" s="17"/>
      <c r="AXI34" s="17"/>
      <c r="AXJ34" s="17"/>
      <c r="AXK34" s="17"/>
      <c r="AXL34" s="17"/>
      <c r="AXM34" s="17"/>
      <c r="AXN34" s="17"/>
      <c r="AXO34" s="17"/>
      <c r="AXP34" s="17"/>
      <c r="AXQ34" s="17"/>
      <c r="AXR34" s="17"/>
      <c r="AXS34" s="17"/>
      <c r="AXT34" s="17"/>
      <c r="AXU34" s="17"/>
      <c r="AXV34" s="17"/>
      <c r="AXW34" s="17"/>
      <c r="AXX34" s="17"/>
      <c r="AXY34" s="17"/>
      <c r="AXZ34" s="17"/>
      <c r="AYA34" s="17"/>
      <c r="AYB34" s="17"/>
      <c r="AYC34" s="17"/>
      <c r="AYD34" s="17"/>
      <c r="AYE34" s="17"/>
      <c r="AYF34" s="17"/>
      <c r="AYG34" s="17"/>
      <c r="AYH34" s="17"/>
      <c r="AYI34" s="17"/>
      <c r="AYJ34" s="17"/>
      <c r="AYK34" s="17"/>
      <c r="AYL34" s="17"/>
      <c r="AYM34" s="17"/>
      <c r="AYN34" s="17"/>
      <c r="AYO34" s="17"/>
      <c r="AYP34" s="17"/>
      <c r="AYQ34" s="17"/>
      <c r="AYR34" s="17"/>
      <c r="AYS34" s="17"/>
      <c r="AYT34" s="17"/>
      <c r="AYU34" s="17"/>
      <c r="AYV34" s="17"/>
      <c r="AYW34" s="17"/>
      <c r="AYX34" s="17"/>
      <c r="AYY34" s="17"/>
      <c r="AYZ34" s="17"/>
      <c r="AZA34" s="17"/>
      <c r="AZB34" s="17"/>
      <c r="AZC34" s="17"/>
      <c r="AZD34" s="17"/>
      <c r="AZE34" s="17"/>
      <c r="AZF34" s="17"/>
      <c r="AZG34" s="17"/>
      <c r="AZH34" s="17"/>
      <c r="AZI34" s="17"/>
      <c r="AZJ34" s="17"/>
      <c r="AZK34" s="17"/>
      <c r="AZL34" s="17"/>
      <c r="AZM34" s="17"/>
      <c r="AZN34" s="17"/>
      <c r="AZO34" s="17"/>
      <c r="AZP34" s="17"/>
      <c r="AZQ34" s="17"/>
      <c r="AZR34" s="17"/>
      <c r="AZS34" s="17"/>
      <c r="AZT34" s="17"/>
      <c r="AZU34" s="17"/>
      <c r="AZV34" s="17"/>
      <c r="AZW34" s="17"/>
      <c r="AZX34" s="17"/>
      <c r="AZY34" s="17"/>
      <c r="AZZ34" s="17"/>
      <c r="BAA34" s="17"/>
      <c r="BAB34" s="17"/>
      <c r="BAC34" s="17"/>
      <c r="BAD34" s="17"/>
      <c r="BAE34" s="17"/>
      <c r="BAF34" s="17"/>
      <c r="BAG34" s="17"/>
      <c r="BAH34" s="17"/>
      <c r="BAI34" s="17"/>
      <c r="BAJ34" s="17"/>
      <c r="BAK34" s="17"/>
      <c r="BAL34" s="17"/>
      <c r="BAM34" s="17"/>
      <c r="BAN34" s="17"/>
      <c r="BAO34" s="17"/>
      <c r="BAP34" s="17"/>
      <c r="BAQ34" s="17"/>
      <c r="BAR34" s="17"/>
      <c r="BAS34" s="17"/>
      <c r="BAT34" s="17"/>
      <c r="BAU34" s="17"/>
      <c r="BAV34" s="17"/>
      <c r="BAW34" s="17"/>
      <c r="BAX34" s="17"/>
      <c r="BAY34" s="17"/>
      <c r="BAZ34" s="17"/>
      <c r="BBA34" s="17"/>
      <c r="BBB34" s="17"/>
      <c r="BBC34" s="17"/>
      <c r="BBD34" s="17"/>
      <c r="BBE34" s="17"/>
      <c r="BBF34" s="17"/>
      <c r="BBG34" s="17"/>
      <c r="BBH34" s="17"/>
      <c r="BBI34" s="17"/>
      <c r="BBJ34" s="17"/>
      <c r="BBK34" s="17"/>
      <c r="BBL34" s="17"/>
      <c r="BBM34" s="17"/>
      <c r="BBN34" s="17"/>
      <c r="BBO34" s="17"/>
      <c r="BBP34" s="17"/>
      <c r="BBQ34" s="17"/>
      <c r="BBR34" s="17"/>
      <c r="BBS34" s="17"/>
      <c r="BBT34" s="17"/>
      <c r="BBU34" s="17"/>
      <c r="BBV34" s="17"/>
      <c r="BBW34" s="17"/>
      <c r="BBX34" s="17"/>
      <c r="BBY34" s="17"/>
      <c r="BBZ34" s="17"/>
      <c r="BCA34" s="17"/>
      <c r="BCB34" s="17"/>
      <c r="BCC34" s="17"/>
      <c r="BCD34" s="17"/>
      <c r="BCE34" s="17"/>
      <c r="BCF34" s="17"/>
      <c r="BCG34" s="17"/>
      <c r="BCH34" s="17"/>
      <c r="BCI34" s="17"/>
      <c r="BCJ34" s="17"/>
      <c r="BCK34" s="17"/>
      <c r="BCL34" s="17"/>
      <c r="BCM34" s="17"/>
      <c r="BCN34" s="17"/>
      <c r="BCO34" s="17"/>
      <c r="BCP34" s="17"/>
      <c r="BCQ34" s="17"/>
      <c r="BCR34" s="17"/>
      <c r="BCS34" s="17"/>
      <c r="BCT34" s="17"/>
      <c r="BCU34" s="17"/>
      <c r="BCV34" s="17"/>
      <c r="BCW34" s="17"/>
      <c r="BCX34" s="17"/>
      <c r="BCY34" s="17"/>
      <c r="BCZ34" s="17"/>
      <c r="BDA34" s="17"/>
      <c r="BDB34" s="17"/>
      <c r="BDC34" s="17"/>
      <c r="BDD34" s="17"/>
      <c r="BDE34" s="17"/>
      <c r="BDF34" s="17"/>
      <c r="BDG34" s="17"/>
      <c r="BDH34" s="17"/>
      <c r="BDI34" s="17"/>
      <c r="BDJ34" s="17"/>
      <c r="BDK34" s="17"/>
      <c r="BDL34" s="17"/>
      <c r="BDM34" s="17"/>
      <c r="BDN34" s="17"/>
      <c r="BDO34" s="17"/>
      <c r="BDP34" s="17"/>
      <c r="BDQ34" s="17"/>
      <c r="BDR34" s="17"/>
      <c r="BDS34" s="17"/>
      <c r="BDT34" s="17"/>
      <c r="BDU34" s="17"/>
      <c r="BDV34" s="17"/>
      <c r="BDW34" s="17"/>
      <c r="BDX34" s="17"/>
      <c r="BDY34" s="17"/>
      <c r="BDZ34" s="17"/>
      <c r="BEA34" s="17"/>
      <c r="BEB34" s="17"/>
      <c r="BEC34" s="17"/>
      <c r="BED34" s="17"/>
      <c r="BEE34" s="17"/>
      <c r="BEF34" s="17"/>
      <c r="BEG34" s="17"/>
      <c r="BEH34" s="17"/>
      <c r="BEI34" s="17"/>
      <c r="BEJ34" s="17"/>
      <c r="BEK34" s="17"/>
      <c r="BEL34" s="17"/>
      <c r="BEM34" s="17"/>
      <c r="BEN34" s="17"/>
      <c r="BEO34" s="17"/>
      <c r="BEP34" s="17"/>
      <c r="BEQ34" s="17"/>
      <c r="BER34" s="17"/>
      <c r="BES34" s="17"/>
      <c r="BET34" s="17"/>
      <c r="BEU34" s="17"/>
      <c r="BEV34" s="17"/>
      <c r="BEW34" s="17"/>
      <c r="BEX34" s="17"/>
      <c r="BEY34" s="17"/>
      <c r="BEZ34" s="17"/>
      <c r="BFA34" s="17"/>
      <c r="BFB34" s="17"/>
      <c r="BFC34" s="17"/>
      <c r="BFD34" s="17"/>
      <c r="BFE34" s="17"/>
      <c r="BFF34" s="17"/>
      <c r="BFG34" s="17"/>
      <c r="BFH34" s="17"/>
      <c r="BFI34" s="17"/>
      <c r="BFJ34" s="17"/>
      <c r="BFK34" s="17"/>
      <c r="BFL34" s="17"/>
      <c r="BFM34" s="17"/>
      <c r="BFN34" s="17"/>
      <c r="BFO34" s="17"/>
      <c r="BFP34" s="17"/>
      <c r="BFQ34" s="17"/>
      <c r="BFR34" s="17"/>
      <c r="BFS34" s="17"/>
      <c r="BFT34" s="17"/>
      <c r="BFU34" s="17"/>
      <c r="BFV34" s="17"/>
      <c r="BFW34" s="17"/>
      <c r="BFX34" s="17"/>
      <c r="BFY34" s="17"/>
      <c r="BFZ34" s="17"/>
      <c r="BGA34" s="17"/>
      <c r="BGB34" s="17"/>
      <c r="BGC34" s="17"/>
      <c r="BGD34" s="17"/>
      <c r="BGE34" s="17"/>
      <c r="BGF34" s="17"/>
      <c r="BGG34" s="17"/>
      <c r="BGH34" s="17"/>
      <c r="BGI34" s="17"/>
      <c r="BGJ34" s="17"/>
      <c r="BGK34" s="17"/>
      <c r="BGL34" s="17"/>
      <c r="BGM34" s="17"/>
      <c r="BGN34" s="17"/>
      <c r="BGO34" s="17"/>
      <c r="BGP34" s="17"/>
      <c r="BGQ34" s="17"/>
      <c r="BGR34" s="17"/>
      <c r="BGS34" s="17"/>
      <c r="BGT34" s="17"/>
      <c r="BGU34" s="17"/>
      <c r="BGV34" s="17"/>
      <c r="BGW34" s="17"/>
      <c r="BGX34" s="17"/>
      <c r="BGY34" s="17"/>
      <c r="BGZ34" s="17"/>
      <c r="BHA34" s="17"/>
      <c r="BHB34" s="17"/>
      <c r="BHC34" s="17"/>
      <c r="BHD34" s="17"/>
      <c r="BHE34" s="17"/>
      <c r="BHF34" s="17"/>
      <c r="BHG34" s="17"/>
      <c r="BHH34" s="17"/>
      <c r="BHI34" s="17"/>
      <c r="BHJ34" s="17"/>
      <c r="BHK34" s="17"/>
      <c r="BHL34" s="17"/>
      <c r="BHM34" s="17"/>
      <c r="BHN34" s="17"/>
      <c r="BHO34" s="17"/>
      <c r="BHP34" s="17"/>
      <c r="BHQ34" s="17"/>
      <c r="BHR34" s="17"/>
      <c r="BHS34" s="17"/>
      <c r="BHT34" s="17"/>
      <c r="BHU34" s="17"/>
      <c r="BHV34" s="17"/>
      <c r="BHW34" s="17"/>
      <c r="BHX34" s="17"/>
      <c r="BHY34" s="17"/>
      <c r="BHZ34" s="17"/>
      <c r="BIA34" s="17"/>
      <c r="BIB34" s="17"/>
      <c r="BIC34" s="17"/>
      <c r="BID34" s="17"/>
      <c r="BIE34" s="17"/>
      <c r="BIF34" s="17"/>
      <c r="BIG34" s="17"/>
      <c r="BIH34" s="17"/>
      <c r="BII34" s="17"/>
      <c r="BIJ34" s="17"/>
      <c r="BIK34" s="17"/>
      <c r="BIL34" s="17"/>
      <c r="BIM34" s="17"/>
      <c r="BIN34" s="17"/>
      <c r="BIO34" s="17"/>
      <c r="BIP34" s="17"/>
      <c r="BIQ34" s="17"/>
      <c r="BIR34" s="17"/>
      <c r="BIS34" s="17"/>
      <c r="BIT34" s="17"/>
      <c r="BIU34" s="17"/>
      <c r="BIV34" s="17"/>
      <c r="BIW34" s="17"/>
      <c r="BIX34" s="17"/>
      <c r="BIY34" s="17"/>
      <c r="BIZ34" s="17"/>
      <c r="BJA34" s="17"/>
      <c r="BJB34" s="17"/>
      <c r="BJC34" s="17"/>
      <c r="BJD34" s="17"/>
      <c r="BJE34" s="17"/>
      <c r="BJF34" s="17"/>
      <c r="BJG34" s="17"/>
      <c r="BJH34" s="17"/>
      <c r="BJI34" s="17"/>
      <c r="BJJ34" s="17"/>
      <c r="BJK34" s="17"/>
      <c r="BJL34" s="17"/>
      <c r="BJM34" s="17"/>
      <c r="BJN34" s="17"/>
      <c r="BJO34" s="17"/>
      <c r="BJP34" s="17"/>
      <c r="BJQ34" s="17"/>
      <c r="BJR34" s="17"/>
      <c r="BJS34" s="17"/>
      <c r="BJT34" s="17"/>
      <c r="BJU34" s="17"/>
      <c r="BJV34" s="17"/>
      <c r="BJW34" s="17"/>
      <c r="BJX34" s="17"/>
      <c r="BJY34" s="17"/>
      <c r="BJZ34" s="17"/>
      <c r="BKA34" s="17"/>
      <c r="BKB34" s="17"/>
      <c r="BKC34" s="17"/>
      <c r="BKD34" s="17"/>
      <c r="BKE34" s="17"/>
      <c r="BKF34" s="17"/>
      <c r="BKG34" s="17"/>
      <c r="BKH34" s="17"/>
      <c r="BKI34" s="17"/>
      <c r="BKJ34" s="17"/>
      <c r="BKK34" s="17"/>
      <c r="BKL34" s="17"/>
      <c r="BKM34" s="17"/>
      <c r="BKN34" s="17"/>
      <c r="BKO34" s="17"/>
      <c r="BKP34" s="17"/>
      <c r="BKQ34" s="17"/>
      <c r="BKR34" s="17"/>
      <c r="BKS34" s="17"/>
      <c r="BKT34" s="17"/>
      <c r="BKU34" s="17"/>
      <c r="BKV34" s="17"/>
      <c r="BKW34" s="17"/>
      <c r="BKX34" s="17"/>
      <c r="BKY34" s="17"/>
      <c r="BKZ34" s="17"/>
      <c r="BLA34" s="17"/>
      <c r="BLB34" s="17"/>
      <c r="BLC34" s="17"/>
      <c r="BLD34" s="17"/>
      <c r="BLE34" s="17"/>
      <c r="BLF34" s="17"/>
      <c r="BLG34" s="17"/>
      <c r="BLH34" s="17"/>
      <c r="BLI34" s="17"/>
      <c r="BLJ34" s="17"/>
      <c r="BLK34" s="17"/>
      <c r="BLL34" s="17"/>
      <c r="BLM34" s="17"/>
      <c r="BLN34" s="17"/>
      <c r="BLO34" s="17"/>
      <c r="BLP34" s="17"/>
      <c r="BLQ34" s="17"/>
      <c r="BLR34" s="17"/>
      <c r="BLS34" s="17"/>
      <c r="BLT34" s="17"/>
      <c r="BLU34" s="17"/>
      <c r="BLV34" s="17"/>
      <c r="BLW34" s="17"/>
      <c r="BLX34" s="17"/>
      <c r="BLY34" s="17"/>
      <c r="BLZ34" s="17"/>
      <c r="BMA34" s="17"/>
      <c r="BMB34" s="17"/>
      <c r="BMC34" s="17"/>
      <c r="BMD34" s="17"/>
      <c r="BME34" s="17"/>
      <c r="BMF34" s="17"/>
      <c r="BMG34" s="17"/>
      <c r="BMH34" s="17"/>
      <c r="BMI34" s="17"/>
      <c r="BMJ34" s="17"/>
      <c r="BMK34" s="17"/>
      <c r="BML34" s="17"/>
      <c r="BMM34" s="17"/>
      <c r="BMN34" s="17"/>
      <c r="BMO34" s="17"/>
      <c r="BMP34" s="17"/>
      <c r="BMQ34" s="17"/>
      <c r="BMR34" s="17"/>
      <c r="BMS34" s="17"/>
      <c r="BMT34" s="17"/>
      <c r="BMU34" s="17"/>
      <c r="BMV34" s="17"/>
      <c r="BMW34" s="17"/>
      <c r="BMX34" s="17"/>
      <c r="BMY34" s="17"/>
      <c r="BMZ34" s="17"/>
      <c r="BNA34" s="17"/>
      <c r="BNB34" s="17"/>
      <c r="BNC34" s="17"/>
      <c r="BND34" s="17"/>
      <c r="BNE34" s="17"/>
      <c r="BNF34" s="17"/>
      <c r="BNG34" s="17"/>
      <c r="BNH34" s="17"/>
      <c r="BNI34" s="17"/>
      <c r="BNJ34" s="17"/>
      <c r="BNK34" s="17"/>
      <c r="BNL34" s="17"/>
      <c r="BNM34" s="17"/>
      <c r="BNN34" s="17"/>
      <c r="BNO34" s="17"/>
      <c r="BNP34" s="17"/>
      <c r="BNQ34" s="17"/>
      <c r="BNR34" s="17"/>
      <c r="BNS34" s="17"/>
      <c r="BNT34" s="17"/>
      <c r="BNU34" s="17"/>
      <c r="BNV34" s="17"/>
      <c r="BNW34" s="17"/>
      <c r="BNX34" s="17"/>
      <c r="BNY34" s="17"/>
      <c r="BNZ34" s="17"/>
      <c r="BOA34" s="17"/>
      <c r="BOB34" s="17"/>
      <c r="BOC34" s="17"/>
      <c r="BOD34" s="17"/>
      <c r="BOE34" s="17"/>
      <c r="BOF34" s="17"/>
      <c r="BOG34" s="17"/>
      <c r="BOH34" s="17"/>
      <c r="BOI34" s="17"/>
      <c r="BOJ34" s="17"/>
      <c r="BOK34" s="17"/>
      <c r="BOL34" s="17"/>
      <c r="BOM34" s="17"/>
      <c r="BON34" s="17"/>
      <c r="BOO34" s="17"/>
      <c r="BOP34" s="17"/>
      <c r="BOQ34" s="17"/>
      <c r="BOR34" s="17"/>
      <c r="BOS34" s="17"/>
      <c r="BOT34" s="17"/>
      <c r="BOU34" s="17"/>
      <c r="BOV34" s="17"/>
      <c r="BOW34" s="17"/>
      <c r="BOX34" s="17"/>
      <c r="BOY34" s="17"/>
      <c r="BOZ34" s="17"/>
      <c r="BPA34" s="17"/>
      <c r="BPB34" s="17"/>
      <c r="BPC34" s="17"/>
      <c r="BPD34" s="17"/>
      <c r="BPE34" s="17"/>
      <c r="BPF34" s="17"/>
      <c r="BPG34" s="17"/>
      <c r="BPH34" s="17"/>
      <c r="BPI34" s="17"/>
      <c r="BPJ34" s="17"/>
      <c r="BPK34" s="17"/>
      <c r="BPL34" s="17"/>
      <c r="BPM34" s="17"/>
      <c r="BPN34" s="17"/>
      <c r="BPO34" s="17"/>
      <c r="BPP34" s="17"/>
      <c r="BPQ34" s="17"/>
      <c r="BPR34" s="17"/>
      <c r="BPS34" s="17"/>
      <c r="BPT34" s="17"/>
      <c r="BPU34" s="17"/>
      <c r="BPV34" s="17"/>
      <c r="BPW34" s="17"/>
      <c r="BPX34" s="17"/>
      <c r="BPY34" s="17"/>
      <c r="BPZ34" s="17"/>
      <c r="BQA34" s="17"/>
      <c r="BQB34" s="17"/>
      <c r="BQC34" s="17"/>
      <c r="BQD34" s="17"/>
      <c r="BQE34" s="17"/>
      <c r="BQF34" s="17"/>
      <c r="BQG34" s="17"/>
      <c r="BQH34" s="17"/>
      <c r="BQI34" s="17"/>
      <c r="BQJ34" s="17"/>
      <c r="BQK34" s="17"/>
      <c r="BQL34" s="17"/>
      <c r="BQM34" s="17"/>
      <c r="BQN34" s="17"/>
      <c r="BQO34" s="17"/>
      <c r="BQP34" s="17"/>
      <c r="BQQ34" s="17"/>
      <c r="BQR34" s="17"/>
      <c r="BQS34" s="17"/>
      <c r="BQT34" s="17"/>
      <c r="BQU34" s="17"/>
      <c r="BQV34" s="17"/>
      <c r="BQW34" s="17"/>
      <c r="BQX34" s="17"/>
      <c r="BQY34" s="17"/>
      <c r="BQZ34" s="17"/>
      <c r="BRA34" s="17"/>
      <c r="BRB34" s="17"/>
      <c r="BRC34" s="17"/>
      <c r="BRD34" s="17"/>
      <c r="BRE34" s="17"/>
      <c r="BRF34" s="17"/>
      <c r="BRG34" s="17"/>
      <c r="BRH34" s="17"/>
      <c r="BRI34" s="17"/>
      <c r="BRJ34" s="17"/>
      <c r="BRK34" s="17"/>
      <c r="BRL34" s="17"/>
      <c r="BRM34" s="17"/>
      <c r="BRN34" s="17"/>
      <c r="BRO34" s="17"/>
      <c r="BRP34" s="17"/>
      <c r="BRQ34" s="17"/>
      <c r="BRR34" s="17"/>
      <c r="BRS34" s="17"/>
      <c r="BRT34" s="17"/>
      <c r="BRU34" s="17"/>
      <c r="BRV34" s="17"/>
      <c r="BRW34" s="17"/>
      <c r="BRX34" s="17"/>
      <c r="BRY34" s="17"/>
      <c r="BRZ34" s="17"/>
      <c r="BSA34" s="17"/>
      <c r="BSB34" s="17"/>
      <c r="BSC34" s="17"/>
      <c r="BSD34" s="17"/>
      <c r="BSE34" s="17"/>
      <c r="BSF34" s="17"/>
      <c r="BSG34" s="17"/>
      <c r="BSH34" s="17"/>
      <c r="BSI34" s="17"/>
      <c r="BSJ34" s="17"/>
      <c r="BSK34" s="17"/>
      <c r="BSL34" s="17"/>
      <c r="BSM34" s="17"/>
      <c r="BSN34" s="17"/>
      <c r="BSO34" s="17"/>
      <c r="BSP34" s="17"/>
      <c r="BSQ34" s="17"/>
      <c r="BSR34" s="17"/>
      <c r="BSS34" s="17"/>
      <c r="BST34" s="17"/>
      <c r="BSU34" s="17"/>
      <c r="BSV34" s="17"/>
      <c r="BSW34" s="17"/>
      <c r="BSX34" s="17"/>
      <c r="BSY34" s="17"/>
      <c r="BSZ34" s="17"/>
      <c r="BTA34" s="17"/>
      <c r="BTB34" s="17"/>
      <c r="BTC34" s="17"/>
      <c r="BTD34" s="17"/>
      <c r="BTE34" s="17"/>
      <c r="BTF34" s="17"/>
      <c r="BTG34" s="17"/>
      <c r="BTH34" s="17"/>
      <c r="BTI34" s="17"/>
      <c r="BTJ34" s="17"/>
      <c r="BTK34" s="17"/>
      <c r="BTL34" s="17"/>
      <c r="BTM34" s="17"/>
      <c r="BTN34" s="17"/>
      <c r="BTO34" s="17"/>
      <c r="BTP34" s="17"/>
      <c r="BTQ34" s="17"/>
      <c r="BTR34" s="17"/>
      <c r="BTS34" s="17"/>
      <c r="BTT34" s="17"/>
      <c r="BTU34" s="17"/>
      <c r="BTV34" s="17"/>
      <c r="BTW34" s="17"/>
      <c r="BTX34" s="17"/>
      <c r="BTY34" s="17"/>
      <c r="BTZ34" s="17"/>
      <c r="BUA34" s="17"/>
      <c r="BUB34" s="17"/>
      <c r="BUC34" s="17"/>
      <c r="BUD34" s="17"/>
      <c r="BUE34" s="17"/>
      <c r="BUF34" s="17"/>
      <c r="BUG34" s="17"/>
      <c r="BUH34" s="17"/>
      <c r="BUI34" s="17"/>
      <c r="BUJ34" s="17"/>
      <c r="BUK34" s="17"/>
      <c r="BUL34" s="17"/>
      <c r="BUM34" s="17"/>
      <c r="BUN34" s="17"/>
      <c r="BUO34" s="17"/>
      <c r="BUP34" s="17"/>
      <c r="BUQ34" s="17"/>
      <c r="BUR34" s="17"/>
      <c r="BUS34" s="17"/>
      <c r="BUT34" s="17"/>
      <c r="BUU34" s="17"/>
      <c r="BUV34" s="17"/>
      <c r="BUW34" s="17"/>
      <c r="BUX34" s="17"/>
      <c r="BUY34" s="17"/>
      <c r="BUZ34" s="17"/>
      <c r="BVA34" s="17"/>
      <c r="BVB34" s="17"/>
      <c r="BVC34" s="17"/>
      <c r="BVD34" s="17"/>
      <c r="BVE34" s="17"/>
      <c r="BVF34" s="17"/>
      <c r="BVG34" s="17"/>
      <c r="BVH34" s="17"/>
      <c r="BVI34" s="17"/>
      <c r="BVJ34" s="17"/>
      <c r="BVK34" s="17"/>
      <c r="BVL34" s="17"/>
      <c r="BVM34" s="17"/>
      <c r="BVN34" s="17"/>
      <c r="BVO34" s="17"/>
      <c r="BVP34" s="17"/>
      <c r="BVQ34" s="17"/>
      <c r="BVR34" s="17"/>
      <c r="BVS34" s="17"/>
      <c r="BVT34" s="17"/>
      <c r="BVU34" s="17"/>
      <c r="BVV34" s="17"/>
      <c r="BVW34" s="17"/>
      <c r="BVX34" s="17"/>
      <c r="BVY34" s="17"/>
      <c r="BVZ34" s="17"/>
      <c r="BWA34" s="17"/>
      <c r="BWB34" s="17"/>
      <c r="BWC34" s="17"/>
      <c r="BWD34" s="17"/>
      <c r="BWE34" s="17"/>
      <c r="BWF34" s="17"/>
      <c r="BWG34" s="17"/>
      <c r="BWH34" s="17"/>
      <c r="BWI34" s="17"/>
      <c r="BWJ34" s="17"/>
      <c r="BWK34" s="17"/>
      <c r="BWL34" s="17"/>
      <c r="BWM34" s="17"/>
      <c r="BWN34" s="17"/>
      <c r="BWO34" s="17"/>
      <c r="BWP34" s="17"/>
      <c r="BWQ34" s="17"/>
      <c r="BWR34" s="17"/>
      <c r="BWS34" s="17"/>
      <c r="BWT34" s="17"/>
      <c r="BWU34" s="17"/>
      <c r="BWV34" s="17"/>
      <c r="BWW34" s="17"/>
      <c r="BWX34" s="17"/>
      <c r="BWY34" s="17"/>
      <c r="BWZ34" s="17"/>
      <c r="BXA34" s="17"/>
      <c r="BXB34" s="17"/>
      <c r="BXC34" s="17"/>
      <c r="BXD34" s="17"/>
      <c r="BXE34" s="17"/>
      <c r="BXF34" s="17"/>
      <c r="BXG34" s="17"/>
      <c r="BXH34" s="17"/>
      <c r="BXI34" s="17"/>
      <c r="BXJ34" s="17"/>
      <c r="BXK34" s="17"/>
      <c r="BXL34" s="17"/>
      <c r="BXM34" s="17"/>
      <c r="BXN34" s="17"/>
      <c r="BXO34" s="17"/>
      <c r="BXP34" s="17"/>
      <c r="BXQ34" s="17"/>
      <c r="BXR34" s="17"/>
      <c r="BXS34" s="17"/>
      <c r="BXT34" s="17"/>
      <c r="BXU34" s="17"/>
      <c r="BXV34" s="17"/>
      <c r="BXW34" s="17"/>
      <c r="BXX34" s="17"/>
      <c r="BXY34" s="17"/>
      <c r="BXZ34" s="17"/>
      <c r="BYA34" s="17"/>
      <c r="BYB34" s="17"/>
      <c r="BYC34" s="17"/>
      <c r="BYD34" s="17"/>
      <c r="BYE34" s="17"/>
      <c r="BYF34" s="17"/>
      <c r="BYG34" s="17"/>
      <c r="BYH34" s="17"/>
      <c r="BYI34" s="17"/>
      <c r="BYJ34" s="17"/>
      <c r="BYK34" s="17"/>
      <c r="BYL34" s="17"/>
      <c r="BYM34" s="17"/>
      <c r="BYN34" s="17"/>
      <c r="BYO34" s="17"/>
      <c r="BYP34" s="17"/>
      <c r="BYQ34" s="17"/>
      <c r="BYR34" s="17"/>
      <c r="BYS34" s="17"/>
      <c r="BYT34" s="17"/>
      <c r="BYU34" s="17"/>
      <c r="BYV34" s="17"/>
      <c r="BYW34" s="17"/>
      <c r="BYX34" s="17"/>
      <c r="BYY34" s="17"/>
      <c r="BYZ34" s="17"/>
      <c r="BZA34" s="17"/>
      <c r="BZB34" s="17"/>
      <c r="BZC34" s="17"/>
      <c r="BZD34" s="17"/>
      <c r="BZE34" s="17"/>
      <c r="BZF34" s="17"/>
      <c r="BZG34" s="17"/>
      <c r="BZH34" s="17"/>
      <c r="BZI34" s="17"/>
      <c r="BZJ34" s="17"/>
      <c r="BZK34" s="17"/>
      <c r="BZL34" s="17"/>
      <c r="BZM34" s="17"/>
      <c r="BZN34" s="17"/>
      <c r="BZO34" s="17"/>
      <c r="BZP34" s="17"/>
      <c r="BZQ34" s="17"/>
      <c r="BZR34" s="17"/>
      <c r="BZS34" s="17"/>
      <c r="BZT34" s="17"/>
      <c r="BZU34" s="17"/>
      <c r="BZV34" s="17"/>
      <c r="BZW34" s="17"/>
      <c r="BZX34" s="17"/>
      <c r="BZY34" s="17"/>
      <c r="BZZ34" s="17"/>
      <c r="CAA34" s="17"/>
      <c r="CAB34" s="17"/>
      <c r="CAC34" s="17"/>
      <c r="CAD34" s="17"/>
      <c r="CAE34" s="17"/>
      <c r="CAF34" s="17"/>
      <c r="CAG34" s="17"/>
      <c r="CAH34" s="17"/>
      <c r="CAI34" s="17"/>
      <c r="CAJ34" s="17"/>
      <c r="CAK34" s="17"/>
      <c r="CAL34" s="17"/>
      <c r="CAM34" s="17"/>
      <c r="CAN34" s="17"/>
      <c r="CAO34" s="17"/>
      <c r="CAP34" s="17"/>
      <c r="CAQ34" s="17"/>
      <c r="CAR34" s="17"/>
      <c r="CAS34" s="17"/>
      <c r="CAT34" s="17"/>
      <c r="CAU34" s="17"/>
      <c r="CAV34" s="17"/>
      <c r="CAW34" s="17"/>
      <c r="CAX34" s="17"/>
      <c r="CAY34" s="17"/>
      <c r="CAZ34" s="17"/>
      <c r="CBA34" s="17"/>
      <c r="CBB34" s="17"/>
      <c r="CBC34" s="17"/>
      <c r="CBD34" s="17"/>
      <c r="CBE34" s="17"/>
      <c r="CBF34" s="17"/>
      <c r="CBG34" s="17"/>
      <c r="CBH34" s="17"/>
      <c r="CBI34" s="17"/>
      <c r="CBJ34" s="17"/>
      <c r="CBK34" s="17"/>
      <c r="CBL34" s="17"/>
      <c r="CBM34" s="17"/>
      <c r="CBN34" s="17"/>
      <c r="CBO34" s="17"/>
      <c r="CBP34" s="17"/>
      <c r="CBQ34" s="17"/>
      <c r="CBR34" s="17"/>
      <c r="CBS34" s="17"/>
      <c r="CBT34" s="17"/>
      <c r="CBU34" s="17"/>
      <c r="CBV34" s="17"/>
      <c r="CBW34" s="17"/>
      <c r="CBX34" s="17"/>
      <c r="CBY34" s="17"/>
      <c r="CBZ34" s="17"/>
      <c r="CCA34" s="17"/>
      <c r="CCB34" s="17"/>
      <c r="CCC34" s="17"/>
      <c r="CCD34" s="17"/>
      <c r="CCE34" s="17"/>
      <c r="CCF34" s="17"/>
      <c r="CCG34" s="17"/>
      <c r="CCH34" s="17"/>
      <c r="CCI34" s="17"/>
      <c r="CCJ34" s="17"/>
      <c r="CCK34" s="17"/>
      <c r="CCL34" s="17"/>
      <c r="CCM34" s="17"/>
      <c r="CCN34" s="17"/>
      <c r="CCO34" s="17"/>
      <c r="CCP34" s="17"/>
      <c r="CCQ34" s="17"/>
      <c r="CCR34" s="17"/>
      <c r="CCS34" s="17"/>
      <c r="CCT34" s="17"/>
      <c r="CCU34" s="17"/>
      <c r="CCV34" s="17"/>
      <c r="CCW34" s="17"/>
      <c r="CCX34" s="17"/>
      <c r="CCY34" s="17"/>
      <c r="CCZ34" s="17"/>
      <c r="CDA34" s="17"/>
      <c r="CDB34" s="17"/>
      <c r="CDC34" s="17"/>
      <c r="CDD34" s="17"/>
      <c r="CDE34" s="17"/>
      <c r="CDF34" s="17"/>
      <c r="CDG34" s="17"/>
      <c r="CDH34" s="17"/>
      <c r="CDI34" s="17"/>
      <c r="CDJ34" s="17"/>
      <c r="CDK34" s="17"/>
      <c r="CDL34" s="17"/>
      <c r="CDM34" s="17"/>
      <c r="CDN34" s="17"/>
      <c r="CDO34" s="17"/>
      <c r="CDP34" s="17"/>
      <c r="CDQ34" s="17"/>
      <c r="CDR34" s="17"/>
      <c r="CDS34" s="17"/>
      <c r="CDT34" s="17"/>
      <c r="CDU34" s="17"/>
      <c r="CDV34" s="17"/>
      <c r="CDW34" s="17"/>
      <c r="CDX34" s="17"/>
      <c r="CDY34" s="17"/>
      <c r="CDZ34" s="17"/>
      <c r="CEA34" s="17"/>
      <c r="CEB34" s="17"/>
      <c r="CEC34" s="17"/>
      <c r="CED34" s="17"/>
      <c r="CEE34" s="17"/>
      <c r="CEF34" s="17"/>
      <c r="CEG34" s="17"/>
      <c r="CEH34" s="17"/>
      <c r="CEI34" s="17"/>
      <c r="CEJ34" s="17"/>
      <c r="CEK34" s="17"/>
      <c r="CEL34" s="17"/>
      <c r="CEM34" s="17"/>
      <c r="CEN34" s="17"/>
      <c r="CEO34" s="17"/>
      <c r="CEP34" s="17"/>
      <c r="CEQ34" s="17"/>
      <c r="CER34" s="17"/>
      <c r="CES34" s="17"/>
      <c r="CET34" s="17"/>
      <c r="CEU34" s="17"/>
      <c r="CEV34" s="17"/>
      <c r="CEW34" s="17"/>
      <c r="CEX34" s="17"/>
      <c r="CEY34" s="17"/>
      <c r="CEZ34" s="17"/>
      <c r="CFA34" s="17"/>
      <c r="CFB34" s="17"/>
      <c r="CFC34" s="17"/>
      <c r="CFD34" s="17"/>
      <c r="CFE34" s="17"/>
      <c r="CFF34" s="17"/>
      <c r="CFG34" s="17"/>
      <c r="CFH34" s="17"/>
      <c r="CFI34" s="17"/>
      <c r="CFJ34" s="17"/>
      <c r="CFK34" s="17"/>
      <c r="CFL34" s="17"/>
      <c r="CFM34" s="17"/>
      <c r="CFN34" s="17"/>
      <c r="CFO34" s="17"/>
      <c r="CFP34" s="17"/>
      <c r="CFQ34" s="17"/>
      <c r="CFR34" s="17"/>
      <c r="CFS34" s="17"/>
      <c r="CFT34" s="17"/>
      <c r="CFU34" s="17"/>
      <c r="CFV34" s="17"/>
      <c r="CFW34" s="17"/>
      <c r="CFX34" s="17"/>
      <c r="CFY34" s="17"/>
      <c r="CFZ34" s="17"/>
      <c r="CGA34" s="17"/>
      <c r="CGB34" s="17"/>
      <c r="CGC34" s="17"/>
      <c r="CGD34" s="17"/>
      <c r="CGE34" s="17"/>
      <c r="CGF34" s="17"/>
      <c r="CGG34" s="17"/>
      <c r="CGH34" s="17"/>
      <c r="CGI34" s="17"/>
      <c r="CGJ34" s="17"/>
      <c r="CGK34" s="17"/>
      <c r="CGL34" s="17"/>
      <c r="CGM34" s="17"/>
      <c r="CGN34" s="17"/>
      <c r="CGO34" s="17"/>
      <c r="CGP34" s="17"/>
      <c r="CGQ34" s="17"/>
      <c r="CGR34" s="17"/>
      <c r="CGS34" s="17"/>
      <c r="CGT34" s="17"/>
      <c r="CGU34" s="17"/>
      <c r="CGV34" s="17"/>
      <c r="CGW34" s="17"/>
      <c r="CGX34" s="17"/>
      <c r="CGY34" s="17"/>
      <c r="CGZ34" s="17"/>
      <c r="CHA34" s="17"/>
      <c r="CHB34" s="17"/>
      <c r="CHC34" s="17"/>
      <c r="CHD34" s="17"/>
      <c r="CHE34" s="17"/>
      <c r="CHF34" s="17"/>
      <c r="CHG34" s="17"/>
      <c r="CHH34" s="17"/>
      <c r="CHI34" s="17"/>
      <c r="CHJ34" s="17"/>
      <c r="CHK34" s="17"/>
      <c r="CHL34" s="17"/>
      <c r="CHM34" s="17"/>
      <c r="CHN34" s="17"/>
      <c r="CHO34" s="17"/>
      <c r="CHP34" s="17"/>
      <c r="CHQ34" s="17"/>
      <c r="CHR34" s="17"/>
      <c r="CHS34" s="17"/>
      <c r="CHT34" s="17"/>
      <c r="CHU34" s="17"/>
      <c r="CHV34" s="17"/>
      <c r="CHW34" s="17"/>
      <c r="CHX34" s="17"/>
      <c r="CHY34" s="17"/>
      <c r="CHZ34" s="17"/>
      <c r="CIA34" s="17"/>
      <c r="CIB34" s="17"/>
      <c r="CIC34" s="17"/>
      <c r="CID34" s="17"/>
      <c r="CIE34" s="17"/>
      <c r="CIF34" s="17"/>
      <c r="CIG34" s="17"/>
      <c r="CIH34" s="17"/>
      <c r="CII34" s="17"/>
      <c r="CIJ34" s="17"/>
      <c r="CIK34" s="17"/>
      <c r="CIL34" s="17"/>
      <c r="CIM34" s="17"/>
      <c r="CIN34" s="17"/>
      <c r="CIO34" s="17"/>
      <c r="CIP34" s="17"/>
      <c r="CIQ34" s="17"/>
      <c r="CIR34" s="17"/>
      <c r="CIS34" s="17"/>
      <c r="CIT34" s="17"/>
      <c r="CIU34" s="17"/>
      <c r="CIV34" s="17"/>
      <c r="CIW34" s="17"/>
      <c r="CIX34" s="17"/>
      <c r="CIY34" s="17"/>
      <c r="CIZ34" s="17"/>
      <c r="CJA34" s="17"/>
      <c r="CJB34" s="17"/>
      <c r="CJC34" s="17"/>
      <c r="CJD34" s="17"/>
      <c r="CJE34" s="17"/>
      <c r="CJF34" s="17"/>
      <c r="CJG34" s="17"/>
      <c r="CJH34" s="17"/>
      <c r="CJI34" s="17"/>
      <c r="CJJ34" s="17"/>
      <c r="CJK34" s="17"/>
      <c r="CJL34" s="17"/>
      <c r="CJM34" s="17"/>
      <c r="CJN34" s="17"/>
      <c r="CJO34" s="17"/>
      <c r="CJP34" s="17"/>
      <c r="CJQ34" s="17"/>
      <c r="CJR34" s="17"/>
      <c r="CJS34" s="17"/>
      <c r="CJT34" s="17"/>
      <c r="CJU34" s="17"/>
      <c r="CJV34" s="17"/>
      <c r="CJW34" s="17"/>
      <c r="CJX34" s="17"/>
      <c r="CJY34" s="17"/>
      <c r="CJZ34" s="17"/>
      <c r="CKA34" s="17"/>
      <c r="CKB34" s="17"/>
      <c r="CKC34" s="17"/>
      <c r="CKD34" s="17"/>
      <c r="CKE34" s="17"/>
      <c r="CKF34" s="17"/>
      <c r="CKG34" s="17"/>
      <c r="CKH34" s="17"/>
      <c r="CKI34" s="17"/>
      <c r="CKJ34" s="17"/>
      <c r="CKK34" s="17"/>
      <c r="CKL34" s="17"/>
      <c r="CKM34" s="17"/>
      <c r="CKN34" s="17"/>
      <c r="CKO34" s="17"/>
      <c r="CKP34" s="17"/>
      <c r="CKQ34" s="17"/>
      <c r="CKR34" s="17"/>
      <c r="CKS34" s="17"/>
      <c r="CKT34" s="17"/>
      <c r="CKU34" s="17"/>
      <c r="CKV34" s="17"/>
      <c r="CKW34" s="17"/>
      <c r="CKX34" s="17"/>
      <c r="CKY34" s="17"/>
      <c r="CKZ34" s="17"/>
      <c r="CLA34" s="17"/>
      <c r="CLB34" s="17"/>
      <c r="CLC34" s="17"/>
      <c r="CLD34" s="17"/>
      <c r="CLE34" s="17"/>
      <c r="CLF34" s="17"/>
      <c r="CLG34" s="17"/>
      <c r="CLH34" s="17"/>
      <c r="CLI34" s="17"/>
      <c r="CLJ34" s="17"/>
      <c r="CLK34" s="17"/>
      <c r="CLL34" s="17"/>
      <c r="CLM34" s="17"/>
      <c r="CLN34" s="17"/>
      <c r="CLO34" s="17"/>
      <c r="CLP34" s="17"/>
      <c r="CLQ34" s="17"/>
      <c r="CLR34" s="17"/>
      <c r="CLS34" s="17"/>
      <c r="CLT34" s="17"/>
      <c r="CLU34" s="17"/>
      <c r="CLV34" s="17"/>
      <c r="CLW34" s="17"/>
      <c r="CLX34" s="17"/>
      <c r="CLY34" s="17"/>
      <c r="CLZ34" s="17"/>
      <c r="CMA34" s="17"/>
      <c r="CMB34" s="17"/>
      <c r="CMC34" s="17"/>
      <c r="CMD34" s="17"/>
      <c r="CME34" s="17"/>
      <c r="CMF34" s="17"/>
      <c r="CMG34" s="17"/>
      <c r="CMH34" s="17"/>
      <c r="CMI34" s="17"/>
      <c r="CMJ34" s="17"/>
      <c r="CMK34" s="17"/>
      <c r="CML34" s="17"/>
      <c r="CMM34" s="17"/>
      <c r="CMN34" s="17"/>
      <c r="CMO34" s="17"/>
      <c r="CMP34" s="17"/>
      <c r="CMQ34" s="17"/>
      <c r="CMR34" s="17"/>
      <c r="CMS34" s="17"/>
      <c r="CMT34" s="17"/>
      <c r="CMU34" s="17"/>
      <c r="CMV34" s="17"/>
      <c r="CMW34" s="17"/>
      <c r="CMX34" s="17"/>
      <c r="CMY34" s="17"/>
      <c r="CMZ34" s="17"/>
      <c r="CNA34" s="17"/>
      <c r="CNB34" s="17"/>
      <c r="CNC34" s="17"/>
      <c r="CND34" s="17"/>
      <c r="CNE34" s="17"/>
      <c r="CNF34" s="17"/>
      <c r="CNG34" s="17"/>
      <c r="CNH34" s="17"/>
      <c r="CNI34" s="17"/>
      <c r="CNJ34" s="17"/>
      <c r="CNK34" s="17"/>
      <c r="CNL34" s="17"/>
      <c r="CNM34" s="17"/>
      <c r="CNN34" s="17"/>
      <c r="CNO34" s="17"/>
      <c r="CNP34" s="17"/>
      <c r="CNQ34" s="17"/>
      <c r="CNR34" s="17"/>
      <c r="CNS34" s="17"/>
      <c r="CNT34" s="17"/>
      <c r="CNU34" s="17"/>
      <c r="CNV34" s="17"/>
      <c r="CNW34" s="17"/>
      <c r="CNX34" s="17"/>
      <c r="CNY34" s="17"/>
      <c r="CNZ34" s="17"/>
      <c r="COA34" s="17"/>
      <c r="COB34" s="17"/>
      <c r="COC34" s="17"/>
      <c r="COD34" s="17"/>
      <c r="COE34" s="17"/>
      <c r="COF34" s="17"/>
      <c r="COG34" s="17"/>
      <c r="COH34" s="17"/>
      <c r="COI34" s="17"/>
      <c r="COJ34" s="17"/>
      <c r="COK34" s="17"/>
      <c r="COL34" s="17"/>
      <c r="COM34" s="17"/>
      <c r="CON34" s="17"/>
      <c r="COO34" s="17"/>
      <c r="COP34" s="17"/>
      <c r="COQ34" s="17"/>
      <c r="COR34" s="17"/>
      <c r="COS34" s="17"/>
      <c r="COT34" s="17"/>
      <c r="COU34" s="17"/>
      <c r="COV34" s="17"/>
      <c r="COW34" s="17"/>
      <c r="COX34" s="17"/>
      <c r="COY34" s="17"/>
      <c r="COZ34" s="17"/>
      <c r="CPA34" s="17"/>
      <c r="CPB34" s="17"/>
      <c r="CPC34" s="17"/>
      <c r="CPD34" s="17"/>
      <c r="CPE34" s="17"/>
      <c r="CPF34" s="17"/>
      <c r="CPG34" s="17"/>
      <c r="CPH34" s="17"/>
      <c r="CPI34" s="17"/>
      <c r="CPJ34" s="17"/>
      <c r="CPK34" s="17"/>
      <c r="CPL34" s="17"/>
      <c r="CPM34" s="17"/>
      <c r="CPN34" s="17"/>
      <c r="CPO34" s="17"/>
      <c r="CPP34" s="17"/>
      <c r="CPQ34" s="17"/>
      <c r="CPR34" s="17"/>
      <c r="CPS34" s="17"/>
      <c r="CPT34" s="17"/>
      <c r="CPU34" s="17"/>
      <c r="CPV34" s="17"/>
      <c r="CPW34" s="17"/>
      <c r="CPX34" s="17"/>
      <c r="CPY34" s="17"/>
      <c r="CPZ34" s="17"/>
      <c r="CQA34" s="17"/>
      <c r="CQB34" s="17"/>
      <c r="CQC34" s="17"/>
      <c r="CQD34" s="17"/>
      <c r="CQE34" s="17"/>
      <c r="CQF34" s="17"/>
      <c r="CQG34" s="17"/>
      <c r="CQH34" s="17"/>
      <c r="CQI34" s="17"/>
      <c r="CQJ34" s="17"/>
      <c r="CQK34" s="17"/>
      <c r="CQL34" s="17"/>
      <c r="CQM34" s="17"/>
      <c r="CQN34" s="17"/>
      <c r="CQO34" s="17"/>
      <c r="CQP34" s="17"/>
      <c r="CQQ34" s="17"/>
      <c r="CQR34" s="17"/>
      <c r="CQS34" s="17"/>
      <c r="CQT34" s="17"/>
      <c r="CQU34" s="17"/>
      <c r="CQV34" s="17"/>
      <c r="CQW34" s="17"/>
      <c r="CQX34" s="17"/>
      <c r="CQY34" s="17"/>
      <c r="CQZ34" s="17"/>
      <c r="CRA34" s="17"/>
      <c r="CRB34" s="17"/>
      <c r="CRC34" s="17"/>
      <c r="CRD34" s="17"/>
      <c r="CRE34" s="17"/>
      <c r="CRF34" s="17"/>
      <c r="CRG34" s="17"/>
      <c r="CRH34" s="17"/>
      <c r="CRI34" s="17"/>
      <c r="CRJ34" s="17"/>
      <c r="CRK34" s="17"/>
      <c r="CRL34" s="17"/>
      <c r="CRM34" s="17"/>
      <c r="CRN34" s="17"/>
      <c r="CRO34" s="17"/>
      <c r="CRP34" s="17"/>
      <c r="CRQ34" s="17"/>
      <c r="CRR34" s="17"/>
      <c r="CRS34" s="17"/>
      <c r="CRT34" s="17"/>
      <c r="CRU34" s="17"/>
      <c r="CRV34" s="17"/>
      <c r="CRW34" s="17"/>
      <c r="CRX34" s="17"/>
      <c r="CRY34" s="17"/>
      <c r="CRZ34" s="17"/>
      <c r="CSA34" s="17"/>
      <c r="CSB34" s="17"/>
      <c r="CSC34" s="17"/>
      <c r="CSD34" s="17"/>
      <c r="CSE34" s="17"/>
      <c r="CSF34" s="17"/>
      <c r="CSG34" s="17"/>
      <c r="CSH34" s="17"/>
      <c r="CSI34" s="17"/>
      <c r="CSJ34" s="17"/>
      <c r="CSK34" s="17"/>
      <c r="CSL34" s="17"/>
      <c r="CSM34" s="17"/>
      <c r="CSN34" s="17"/>
      <c r="CSO34" s="17"/>
      <c r="CSP34" s="17"/>
      <c r="CSQ34" s="17"/>
      <c r="CSR34" s="17"/>
      <c r="CSS34" s="17"/>
      <c r="CST34" s="17"/>
      <c r="CSU34" s="17"/>
      <c r="CSV34" s="17"/>
      <c r="CSW34" s="17"/>
      <c r="CSX34" s="17"/>
      <c r="CSY34" s="17"/>
      <c r="CSZ34" s="17"/>
      <c r="CTA34" s="17"/>
      <c r="CTB34" s="17"/>
      <c r="CTC34" s="17"/>
      <c r="CTD34" s="17"/>
      <c r="CTE34" s="17"/>
      <c r="CTF34" s="17"/>
      <c r="CTG34" s="17"/>
      <c r="CTH34" s="17"/>
      <c r="CTI34" s="17"/>
      <c r="CTJ34" s="17"/>
      <c r="CTK34" s="17"/>
      <c r="CTL34" s="17"/>
      <c r="CTM34" s="17"/>
      <c r="CTN34" s="17"/>
      <c r="CTO34" s="17"/>
      <c r="CTP34" s="17"/>
      <c r="CTQ34" s="17"/>
      <c r="CTR34" s="17"/>
      <c r="CTS34" s="17"/>
      <c r="CTT34" s="17"/>
      <c r="CTU34" s="17"/>
      <c r="CTV34" s="17"/>
      <c r="CTW34" s="17"/>
      <c r="CTX34" s="17"/>
      <c r="CTY34" s="17"/>
      <c r="CTZ34" s="17"/>
      <c r="CUA34" s="17"/>
      <c r="CUB34" s="17"/>
      <c r="CUC34" s="17"/>
      <c r="CUD34" s="17"/>
      <c r="CUE34" s="17"/>
      <c r="CUF34" s="17"/>
      <c r="CUG34" s="17"/>
      <c r="CUH34" s="17"/>
      <c r="CUI34" s="17"/>
      <c r="CUJ34" s="17"/>
      <c r="CUK34" s="17"/>
      <c r="CUL34" s="17"/>
      <c r="CUM34" s="17"/>
      <c r="CUN34" s="17"/>
      <c r="CUO34" s="17"/>
      <c r="CUP34" s="17"/>
      <c r="CUQ34" s="17"/>
      <c r="CUR34" s="17"/>
      <c r="CUS34" s="17"/>
      <c r="CUT34" s="17"/>
      <c r="CUU34" s="17"/>
      <c r="CUV34" s="17"/>
      <c r="CUW34" s="17"/>
      <c r="CUX34" s="17"/>
      <c r="CUY34" s="17"/>
      <c r="CUZ34" s="17"/>
      <c r="CVA34" s="17"/>
      <c r="CVB34" s="17"/>
      <c r="CVC34" s="17"/>
      <c r="CVD34" s="17"/>
      <c r="CVE34" s="17"/>
      <c r="CVF34" s="17"/>
      <c r="CVG34" s="17"/>
      <c r="CVH34" s="17"/>
      <c r="CVI34" s="17"/>
      <c r="CVJ34" s="17"/>
      <c r="CVK34" s="17"/>
      <c r="CVL34" s="17"/>
      <c r="CVM34" s="17"/>
      <c r="CVN34" s="17"/>
      <c r="CVO34" s="17"/>
      <c r="CVP34" s="17"/>
      <c r="CVQ34" s="17"/>
      <c r="CVR34" s="17"/>
      <c r="CVS34" s="17"/>
      <c r="CVT34" s="17"/>
      <c r="CVU34" s="17"/>
      <c r="CVV34" s="17"/>
      <c r="CVW34" s="17"/>
      <c r="CVX34" s="17"/>
      <c r="CVY34" s="17"/>
      <c r="CVZ34" s="17"/>
      <c r="CWA34" s="17"/>
      <c r="CWB34" s="17"/>
      <c r="CWC34" s="17"/>
      <c r="CWD34" s="17"/>
      <c r="CWE34" s="17"/>
      <c r="CWF34" s="17"/>
      <c r="CWG34" s="17"/>
      <c r="CWH34" s="17"/>
      <c r="CWI34" s="17"/>
      <c r="CWJ34" s="17"/>
      <c r="CWK34" s="17"/>
      <c r="CWL34" s="17"/>
      <c r="CWM34" s="17"/>
      <c r="CWN34" s="17"/>
      <c r="CWO34" s="17"/>
      <c r="CWP34" s="17"/>
      <c r="CWQ34" s="17"/>
      <c r="CWR34" s="17"/>
      <c r="CWS34" s="17"/>
      <c r="CWT34" s="17"/>
      <c r="CWU34" s="17"/>
      <c r="CWV34" s="17"/>
      <c r="CWW34" s="17"/>
      <c r="CWX34" s="17"/>
      <c r="CWY34" s="17"/>
      <c r="CWZ34" s="17"/>
      <c r="CXA34" s="17"/>
      <c r="CXB34" s="17"/>
      <c r="CXC34" s="17"/>
      <c r="CXD34" s="17"/>
      <c r="CXE34" s="17"/>
      <c r="CXF34" s="17"/>
      <c r="CXG34" s="17"/>
      <c r="CXH34" s="17"/>
      <c r="CXI34" s="17"/>
      <c r="CXJ34" s="17"/>
      <c r="CXK34" s="17"/>
      <c r="CXL34" s="17"/>
      <c r="CXM34" s="17"/>
      <c r="CXN34" s="17"/>
      <c r="CXO34" s="17"/>
      <c r="CXP34" s="17"/>
      <c r="CXQ34" s="17"/>
      <c r="CXR34" s="17"/>
      <c r="CXS34" s="17"/>
      <c r="CXT34" s="17"/>
      <c r="CXU34" s="17"/>
      <c r="CXV34" s="17"/>
      <c r="CXW34" s="17"/>
      <c r="CXX34" s="17"/>
      <c r="CXY34" s="17"/>
      <c r="CXZ34" s="17"/>
      <c r="CYA34" s="17"/>
      <c r="CYB34" s="17"/>
      <c r="CYC34" s="17"/>
      <c r="CYD34" s="17"/>
      <c r="CYE34" s="17"/>
      <c r="CYF34" s="17"/>
      <c r="CYG34" s="17"/>
      <c r="CYH34" s="17"/>
      <c r="CYI34" s="17"/>
      <c r="CYJ34" s="17"/>
      <c r="CYK34" s="17"/>
      <c r="CYL34" s="17"/>
      <c r="CYM34" s="17"/>
      <c r="CYN34" s="17"/>
      <c r="CYO34" s="17"/>
      <c r="CYP34" s="17"/>
      <c r="CYQ34" s="17"/>
      <c r="CYR34" s="17"/>
      <c r="CYS34" s="17"/>
      <c r="CYT34" s="17"/>
      <c r="CYU34" s="17"/>
      <c r="CYV34" s="17"/>
      <c r="CYW34" s="17"/>
      <c r="CYX34" s="17"/>
      <c r="CYY34" s="17"/>
      <c r="CYZ34" s="17"/>
      <c r="CZA34" s="17"/>
      <c r="CZB34" s="17"/>
      <c r="CZC34" s="17"/>
      <c r="CZD34" s="17"/>
      <c r="CZE34" s="17"/>
      <c r="CZF34" s="17"/>
      <c r="CZG34" s="17"/>
      <c r="CZH34" s="17"/>
      <c r="CZI34" s="17"/>
      <c r="CZJ34" s="17"/>
      <c r="CZK34" s="17"/>
      <c r="CZL34" s="17"/>
      <c r="CZM34" s="17"/>
      <c r="CZN34" s="17"/>
      <c r="CZO34" s="17"/>
      <c r="CZP34" s="17"/>
      <c r="CZQ34" s="17"/>
      <c r="CZR34" s="17"/>
      <c r="CZS34" s="17"/>
      <c r="CZT34" s="17"/>
      <c r="CZU34" s="17"/>
      <c r="CZV34" s="17"/>
      <c r="CZW34" s="17"/>
      <c r="CZX34" s="17"/>
      <c r="CZY34" s="17"/>
      <c r="CZZ34" s="17"/>
      <c r="DAA34" s="17"/>
      <c r="DAB34" s="17"/>
      <c r="DAC34" s="17"/>
      <c r="DAD34" s="17"/>
      <c r="DAE34" s="17"/>
      <c r="DAF34" s="17"/>
      <c r="DAG34" s="17"/>
      <c r="DAH34" s="17"/>
      <c r="DAI34" s="17"/>
      <c r="DAJ34" s="17"/>
      <c r="DAK34" s="17"/>
      <c r="DAL34" s="17"/>
      <c r="DAM34" s="17"/>
      <c r="DAN34" s="17"/>
      <c r="DAO34" s="17"/>
      <c r="DAP34" s="17"/>
      <c r="DAQ34" s="17"/>
      <c r="DAR34" s="17"/>
      <c r="DAS34" s="17"/>
      <c r="DAT34" s="17"/>
      <c r="DAU34" s="17"/>
      <c r="DAV34" s="17"/>
      <c r="DAW34" s="17"/>
      <c r="DAX34" s="17"/>
      <c r="DAY34" s="17"/>
      <c r="DAZ34" s="17"/>
      <c r="DBA34" s="17"/>
      <c r="DBB34" s="17"/>
      <c r="DBC34" s="17"/>
      <c r="DBD34" s="17"/>
      <c r="DBE34" s="17"/>
      <c r="DBF34" s="17"/>
      <c r="DBG34" s="17"/>
      <c r="DBH34" s="17"/>
      <c r="DBI34" s="17"/>
      <c r="DBJ34" s="17"/>
      <c r="DBK34" s="17"/>
      <c r="DBL34" s="17"/>
      <c r="DBM34" s="17"/>
      <c r="DBN34" s="17"/>
      <c r="DBO34" s="17"/>
      <c r="DBP34" s="17"/>
      <c r="DBQ34" s="17"/>
      <c r="DBR34" s="17"/>
      <c r="DBS34" s="17"/>
      <c r="DBT34" s="17"/>
      <c r="DBU34" s="17"/>
      <c r="DBV34" s="17"/>
      <c r="DBW34" s="17"/>
      <c r="DBX34" s="17"/>
      <c r="DBY34" s="17"/>
      <c r="DBZ34" s="17"/>
      <c r="DCA34" s="17"/>
      <c r="DCB34" s="17"/>
      <c r="DCC34" s="17"/>
      <c r="DCD34" s="17"/>
      <c r="DCE34" s="17"/>
      <c r="DCF34" s="17"/>
      <c r="DCG34" s="17"/>
      <c r="DCH34" s="17"/>
      <c r="DCI34" s="17"/>
      <c r="DCJ34" s="17"/>
      <c r="DCK34" s="17"/>
      <c r="DCL34" s="17"/>
      <c r="DCM34" s="17"/>
      <c r="DCN34" s="17"/>
      <c r="DCO34" s="17"/>
      <c r="DCP34" s="17"/>
      <c r="DCQ34" s="17"/>
      <c r="DCR34" s="17"/>
      <c r="DCS34" s="17"/>
      <c r="DCT34" s="17"/>
      <c r="DCU34" s="17"/>
      <c r="DCV34" s="17"/>
      <c r="DCW34" s="17"/>
      <c r="DCX34" s="17"/>
      <c r="DCY34" s="17"/>
      <c r="DCZ34" s="17"/>
      <c r="DDA34" s="17"/>
      <c r="DDB34" s="17"/>
      <c r="DDC34" s="17"/>
      <c r="DDD34" s="17"/>
      <c r="DDE34" s="17"/>
      <c r="DDF34" s="17"/>
      <c r="DDG34" s="17"/>
      <c r="DDH34" s="17"/>
      <c r="DDI34" s="17"/>
      <c r="DDJ34" s="17"/>
      <c r="DDK34" s="17"/>
      <c r="DDL34" s="17"/>
      <c r="DDM34" s="17"/>
      <c r="DDN34" s="17"/>
      <c r="DDO34" s="17"/>
      <c r="DDP34" s="17"/>
      <c r="DDQ34" s="17"/>
      <c r="DDR34" s="17"/>
      <c r="DDS34" s="17"/>
      <c r="DDT34" s="17"/>
      <c r="DDU34" s="17"/>
      <c r="DDV34" s="17"/>
      <c r="DDW34" s="17"/>
      <c r="DDX34" s="17"/>
      <c r="DDY34" s="17"/>
      <c r="DDZ34" s="17"/>
      <c r="DEA34" s="17"/>
      <c r="DEB34" s="17"/>
      <c r="DEC34" s="17"/>
      <c r="DED34" s="17"/>
      <c r="DEE34" s="17"/>
      <c r="DEF34" s="17"/>
      <c r="DEG34" s="17"/>
      <c r="DEH34" s="17"/>
      <c r="DEI34" s="17"/>
      <c r="DEJ34" s="17"/>
      <c r="DEK34" s="17"/>
      <c r="DEL34" s="17"/>
      <c r="DEM34" s="17"/>
      <c r="DEN34" s="17"/>
      <c r="DEO34" s="17"/>
      <c r="DEP34" s="17"/>
      <c r="DEQ34" s="17"/>
      <c r="DER34" s="17"/>
      <c r="DES34" s="17"/>
      <c r="DET34" s="17"/>
      <c r="DEU34" s="17"/>
      <c r="DEV34" s="17"/>
      <c r="DEW34" s="17"/>
      <c r="DEX34" s="17"/>
      <c r="DEY34" s="17"/>
      <c r="DEZ34" s="17"/>
      <c r="DFA34" s="17"/>
      <c r="DFB34" s="17"/>
      <c r="DFC34" s="17"/>
      <c r="DFD34" s="17"/>
      <c r="DFE34" s="17"/>
      <c r="DFF34" s="17"/>
      <c r="DFG34" s="17"/>
      <c r="DFH34" s="17"/>
      <c r="DFI34" s="17"/>
      <c r="DFJ34" s="17"/>
      <c r="DFK34" s="17"/>
      <c r="DFL34" s="17"/>
      <c r="DFM34" s="17"/>
      <c r="DFN34" s="17"/>
      <c r="DFO34" s="17"/>
      <c r="DFP34" s="17"/>
      <c r="DFQ34" s="17"/>
      <c r="DFR34" s="17"/>
      <c r="DFS34" s="17"/>
      <c r="DFT34" s="17"/>
      <c r="DFU34" s="17"/>
      <c r="DFV34" s="17"/>
      <c r="DFW34" s="17"/>
      <c r="DFX34" s="17"/>
      <c r="DFY34" s="17"/>
      <c r="DFZ34" s="17"/>
      <c r="DGA34" s="17"/>
      <c r="DGB34" s="17"/>
      <c r="DGC34" s="17"/>
      <c r="DGD34" s="17"/>
      <c r="DGE34" s="17"/>
      <c r="DGF34" s="17"/>
      <c r="DGG34" s="17"/>
      <c r="DGH34" s="17"/>
      <c r="DGI34" s="17"/>
      <c r="DGJ34" s="17"/>
      <c r="DGK34" s="17"/>
      <c r="DGL34" s="17"/>
      <c r="DGM34" s="17"/>
      <c r="DGN34" s="17"/>
      <c r="DGO34" s="17"/>
      <c r="DGP34" s="17"/>
      <c r="DGQ34" s="17"/>
      <c r="DGR34" s="17"/>
      <c r="DGS34" s="17"/>
      <c r="DGT34" s="17"/>
      <c r="DGU34" s="17"/>
      <c r="DGV34" s="17"/>
      <c r="DGW34" s="17"/>
      <c r="DGX34" s="17"/>
      <c r="DGY34" s="17"/>
      <c r="DGZ34" s="17"/>
      <c r="DHA34" s="17"/>
      <c r="DHB34" s="17"/>
      <c r="DHC34" s="17"/>
      <c r="DHD34" s="17"/>
      <c r="DHE34" s="17"/>
      <c r="DHF34" s="17"/>
      <c r="DHG34" s="17"/>
      <c r="DHH34" s="17"/>
      <c r="DHI34" s="17"/>
      <c r="DHJ34" s="17"/>
      <c r="DHK34" s="17"/>
      <c r="DHL34" s="17"/>
      <c r="DHM34" s="17"/>
      <c r="DHN34" s="17"/>
      <c r="DHO34" s="17"/>
      <c r="DHP34" s="17"/>
      <c r="DHQ34" s="17"/>
      <c r="DHR34" s="17"/>
      <c r="DHS34" s="17"/>
      <c r="DHT34" s="17"/>
      <c r="DHU34" s="17"/>
      <c r="DHV34" s="17"/>
      <c r="DHW34" s="17"/>
      <c r="DHX34" s="17"/>
      <c r="DHY34" s="17"/>
      <c r="DHZ34" s="17"/>
      <c r="DIA34" s="17"/>
      <c r="DIB34" s="17"/>
      <c r="DIC34" s="17"/>
      <c r="DID34" s="17"/>
      <c r="DIE34" s="17"/>
      <c r="DIF34" s="17"/>
      <c r="DIG34" s="17"/>
      <c r="DIH34" s="17"/>
      <c r="DII34" s="17"/>
      <c r="DIJ34" s="17"/>
      <c r="DIK34" s="17"/>
      <c r="DIL34" s="17"/>
      <c r="DIM34" s="17"/>
      <c r="DIN34" s="17"/>
      <c r="DIO34" s="17"/>
      <c r="DIP34" s="17"/>
      <c r="DIQ34" s="17"/>
      <c r="DIR34" s="17"/>
      <c r="DIS34" s="17"/>
      <c r="DIT34" s="17"/>
      <c r="DIU34" s="17"/>
      <c r="DIV34" s="17"/>
      <c r="DIW34" s="17"/>
      <c r="DIX34" s="17"/>
      <c r="DIY34" s="17"/>
      <c r="DIZ34" s="17"/>
      <c r="DJA34" s="17"/>
      <c r="DJB34" s="17"/>
      <c r="DJC34" s="17"/>
      <c r="DJD34" s="17"/>
      <c r="DJE34" s="17"/>
      <c r="DJF34" s="17"/>
      <c r="DJG34" s="17"/>
      <c r="DJH34" s="17"/>
      <c r="DJI34" s="17"/>
      <c r="DJJ34" s="17"/>
      <c r="DJK34" s="17"/>
      <c r="DJL34" s="17"/>
      <c r="DJM34" s="17"/>
      <c r="DJN34" s="17"/>
      <c r="DJO34" s="17"/>
      <c r="DJP34" s="17"/>
      <c r="DJQ34" s="17"/>
      <c r="DJR34" s="17"/>
      <c r="DJS34" s="17"/>
      <c r="DJT34" s="17"/>
      <c r="DJU34" s="17"/>
      <c r="DJV34" s="17"/>
      <c r="DJW34" s="17"/>
      <c r="DJX34" s="17"/>
      <c r="DJY34" s="17"/>
      <c r="DJZ34" s="17"/>
      <c r="DKA34" s="17"/>
      <c r="DKB34" s="17"/>
      <c r="DKC34" s="17"/>
      <c r="DKD34" s="17"/>
      <c r="DKE34" s="17"/>
      <c r="DKF34" s="17"/>
      <c r="DKG34" s="17"/>
      <c r="DKH34" s="17"/>
      <c r="DKI34" s="17"/>
      <c r="DKJ34" s="17"/>
      <c r="DKK34" s="17"/>
      <c r="DKL34" s="17"/>
      <c r="DKM34" s="17"/>
      <c r="DKN34" s="17"/>
      <c r="DKO34" s="17"/>
      <c r="DKP34" s="17"/>
      <c r="DKQ34" s="17"/>
      <c r="DKR34" s="17"/>
      <c r="DKS34" s="17"/>
      <c r="DKT34" s="17"/>
      <c r="DKU34" s="17"/>
      <c r="DKV34" s="17"/>
      <c r="DKW34" s="17"/>
      <c r="DKX34" s="17"/>
      <c r="DKY34" s="17"/>
      <c r="DKZ34" s="17"/>
      <c r="DLA34" s="17"/>
      <c r="DLB34" s="17"/>
      <c r="DLC34" s="17"/>
      <c r="DLD34" s="17"/>
      <c r="DLE34" s="17"/>
      <c r="DLF34" s="17"/>
      <c r="DLG34" s="17"/>
      <c r="DLH34" s="17"/>
      <c r="DLI34" s="17"/>
      <c r="DLJ34" s="17"/>
      <c r="DLK34" s="17"/>
      <c r="DLL34" s="17"/>
      <c r="DLM34" s="17"/>
      <c r="DLN34" s="17"/>
      <c r="DLO34" s="17"/>
      <c r="DLP34" s="17"/>
      <c r="DLQ34" s="17"/>
      <c r="DLR34" s="17"/>
      <c r="DLS34" s="17"/>
      <c r="DLT34" s="17"/>
      <c r="DLU34" s="17"/>
      <c r="DLV34" s="17"/>
      <c r="DLW34" s="17"/>
      <c r="DLX34" s="17"/>
      <c r="DLY34" s="17"/>
      <c r="DLZ34" s="17"/>
      <c r="DMA34" s="17"/>
      <c r="DMB34" s="17"/>
      <c r="DMC34" s="17"/>
      <c r="DMD34" s="17"/>
      <c r="DME34" s="17"/>
      <c r="DMF34" s="17"/>
      <c r="DMG34" s="17"/>
      <c r="DMH34" s="17"/>
      <c r="DMI34" s="17"/>
      <c r="DMJ34" s="17"/>
      <c r="DMK34" s="17"/>
      <c r="DML34" s="17"/>
      <c r="DMM34" s="17"/>
      <c r="DMN34" s="17"/>
      <c r="DMO34" s="17"/>
      <c r="DMP34" s="17"/>
      <c r="DMQ34" s="17"/>
      <c r="DMR34" s="17"/>
      <c r="DMS34" s="17"/>
      <c r="DMT34" s="17"/>
      <c r="DMU34" s="17"/>
      <c r="DMV34" s="17"/>
      <c r="DMW34" s="17"/>
      <c r="DMX34" s="17"/>
      <c r="DMY34" s="17"/>
      <c r="DMZ34" s="17"/>
      <c r="DNA34" s="17"/>
      <c r="DNB34" s="17"/>
      <c r="DNC34" s="17"/>
      <c r="DND34" s="17"/>
      <c r="DNE34" s="17"/>
      <c r="DNF34" s="17"/>
      <c r="DNG34" s="17"/>
      <c r="DNH34" s="17"/>
      <c r="DNI34" s="17"/>
      <c r="DNJ34" s="17"/>
      <c r="DNK34" s="17"/>
      <c r="DNL34" s="17"/>
      <c r="DNM34" s="17"/>
      <c r="DNN34" s="17"/>
      <c r="DNO34" s="17"/>
      <c r="DNP34" s="17"/>
      <c r="DNQ34" s="17"/>
      <c r="DNR34" s="17"/>
      <c r="DNS34" s="17"/>
      <c r="DNT34" s="17"/>
      <c r="DNU34" s="17"/>
      <c r="DNV34" s="17"/>
      <c r="DNW34" s="17"/>
      <c r="DNX34" s="17"/>
      <c r="DNY34" s="17"/>
      <c r="DNZ34" s="17"/>
      <c r="DOA34" s="17"/>
      <c r="DOB34" s="17"/>
      <c r="DOC34" s="17"/>
      <c r="DOD34" s="17"/>
      <c r="DOE34" s="17"/>
      <c r="DOF34" s="17"/>
      <c r="DOG34" s="17"/>
      <c r="DOH34" s="17"/>
      <c r="DOI34" s="17"/>
      <c r="DOJ34" s="17"/>
      <c r="DOK34" s="17"/>
      <c r="DOL34" s="17"/>
      <c r="DOM34" s="17"/>
      <c r="DON34" s="17"/>
      <c r="DOO34" s="17"/>
      <c r="DOP34" s="17"/>
      <c r="DOQ34" s="17"/>
      <c r="DOR34" s="17"/>
      <c r="DOS34" s="17"/>
      <c r="DOT34" s="17"/>
      <c r="DOU34" s="17"/>
      <c r="DOV34" s="17"/>
      <c r="DOW34" s="17"/>
      <c r="DOX34" s="17"/>
      <c r="DOY34" s="17"/>
      <c r="DOZ34" s="17"/>
      <c r="DPA34" s="17"/>
      <c r="DPB34" s="17"/>
      <c r="DPC34" s="17"/>
      <c r="DPD34" s="17"/>
      <c r="DPE34" s="17"/>
      <c r="DPF34" s="17"/>
      <c r="DPG34" s="17"/>
      <c r="DPH34" s="17"/>
      <c r="DPI34" s="17"/>
      <c r="DPJ34" s="17"/>
      <c r="DPK34" s="17"/>
      <c r="DPL34" s="17"/>
      <c r="DPM34" s="17"/>
      <c r="DPN34" s="17"/>
      <c r="DPO34" s="17"/>
      <c r="DPP34" s="17"/>
      <c r="DPQ34" s="17"/>
      <c r="DPR34" s="17"/>
      <c r="DPS34" s="17"/>
      <c r="DPT34" s="17"/>
      <c r="DPU34" s="17"/>
      <c r="DPV34" s="17"/>
      <c r="DPW34" s="17"/>
      <c r="DPX34" s="17"/>
      <c r="DPY34" s="17"/>
      <c r="DPZ34" s="17"/>
      <c r="DQA34" s="17"/>
      <c r="DQB34" s="17"/>
      <c r="DQC34" s="17"/>
      <c r="DQD34" s="17"/>
      <c r="DQE34" s="17"/>
      <c r="DQF34" s="17"/>
      <c r="DQG34" s="17"/>
      <c r="DQH34" s="17"/>
      <c r="DQI34" s="17"/>
      <c r="DQJ34" s="17"/>
      <c r="DQK34" s="17"/>
      <c r="DQL34" s="17"/>
      <c r="DQM34" s="17"/>
      <c r="DQN34" s="17"/>
      <c r="DQO34" s="17"/>
      <c r="DQP34" s="17"/>
      <c r="DQQ34" s="17"/>
      <c r="DQR34" s="17"/>
      <c r="DQS34" s="17"/>
      <c r="DQT34" s="17"/>
      <c r="DQU34" s="17"/>
      <c r="DQV34" s="17"/>
      <c r="DQW34" s="17"/>
      <c r="DQX34" s="17"/>
      <c r="DQY34" s="17"/>
      <c r="DQZ34" s="17"/>
      <c r="DRA34" s="17"/>
      <c r="DRB34" s="17"/>
      <c r="DRC34" s="17"/>
      <c r="DRD34" s="17"/>
      <c r="DRE34" s="17"/>
      <c r="DRF34" s="17"/>
      <c r="DRG34" s="17"/>
      <c r="DRH34" s="17"/>
      <c r="DRI34" s="17"/>
      <c r="DRJ34" s="17"/>
      <c r="DRK34" s="17"/>
      <c r="DRL34" s="17"/>
      <c r="DRM34" s="17"/>
      <c r="DRN34" s="17"/>
      <c r="DRO34" s="17"/>
      <c r="DRP34" s="17"/>
      <c r="DRQ34" s="17"/>
      <c r="DRR34" s="17"/>
      <c r="DRS34" s="17"/>
      <c r="DRT34" s="17"/>
      <c r="DRU34" s="17"/>
      <c r="DRV34" s="17"/>
      <c r="DRW34" s="17"/>
      <c r="DRX34" s="17"/>
      <c r="DRY34" s="17"/>
      <c r="DRZ34" s="17"/>
      <c r="DSA34" s="17"/>
      <c r="DSB34" s="17"/>
      <c r="DSC34" s="17"/>
      <c r="DSD34" s="17"/>
      <c r="DSE34" s="17"/>
      <c r="DSF34" s="17"/>
      <c r="DSG34" s="17"/>
      <c r="DSH34" s="17"/>
      <c r="DSI34" s="17"/>
      <c r="DSJ34" s="17"/>
      <c r="DSK34" s="17"/>
      <c r="DSL34" s="17"/>
      <c r="DSM34" s="17"/>
      <c r="DSN34" s="17"/>
      <c r="DSO34" s="17"/>
      <c r="DSP34" s="17"/>
      <c r="DSQ34" s="17"/>
      <c r="DSR34" s="17"/>
      <c r="DSS34" s="17"/>
      <c r="DST34" s="17"/>
      <c r="DSU34" s="17"/>
      <c r="DSV34" s="17"/>
      <c r="DSW34" s="17"/>
      <c r="DSX34" s="17"/>
      <c r="DSY34" s="17"/>
      <c r="DSZ34" s="17"/>
      <c r="DTA34" s="17"/>
      <c r="DTB34" s="17"/>
      <c r="DTC34" s="17"/>
      <c r="DTD34" s="17"/>
      <c r="DTE34" s="17"/>
      <c r="DTF34" s="17"/>
      <c r="DTG34" s="17"/>
      <c r="DTH34" s="17"/>
      <c r="DTI34" s="17"/>
      <c r="DTJ34" s="17"/>
      <c r="DTK34" s="17"/>
      <c r="DTL34" s="17"/>
      <c r="DTM34" s="17"/>
      <c r="DTN34" s="17"/>
      <c r="DTO34" s="17"/>
      <c r="DTP34" s="17"/>
      <c r="DTQ34" s="17"/>
      <c r="DTR34" s="17"/>
      <c r="DTS34" s="17"/>
      <c r="DTT34" s="17"/>
      <c r="DTU34" s="17"/>
      <c r="DTV34" s="17"/>
      <c r="DTW34" s="17"/>
      <c r="DTX34" s="17"/>
      <c r="DTY34" s="17"/>
      <c r="DTZ34" s="17"/>
      <c r="DUA34" s="17"/>
      <c r="DUB34" s="17"/>
      <c r="DUC34" s="17"/>
      <c r="DUD34" s="17"/>
      <c r="DUE34" s="17"/>
      <c r="DUF34" s="17"/>
      <c r="DUG34" s="17"/>
      <c r="DUH34" s="17"/>
      <c r="DUI34" s="17"/>
      <c r="DUJ34" s="17"/>
      <c r="DUK34" s="17"/>
      <c r="DUL34" s="17"/>
      <c r="DUM34" s="17"/>
      <c r="DUN34" s="17"/>
      <c r="DUO34" s="17"/>
      <c r="DUP34" s="17"/>
      <c r="DUQ34" s="17"/>
      <c r="DUR34" s="17"/>
      <c r="DUS34" s="17"/>
      <c r="DUT34" s="17"/>
      <c r="DUU34" s="17"/>
      <c r="DUV34" s="17"/>
      <c r="DUW34" s="17"/>
      <c r="DUX34" s="17"/>
      <c r="DUY34" s="17"/>
      <c r="DUZ34" s="17"/>
      <c r="DVA34" s="17"/>
      <c r="DVB34" s="17"/>
      <c r="DVC34" s="17"/>
      <c r="DVD34" s="17"/>
      <c r="DVE34" s="17"/>
      <c r="DVF34" s="17"/>
      <c r="DVG34" s="17"/>
      <c r="DVH34" s="17"/>
      <c r="DVI34" s="17"/>
      <c r="DVJ34" s="17"/>
      <c r="DVK34" s="17"/>
      <c r="DVL34" s="17"/>
      <c r="DVM34" s="17"/>
      <c r="DVN34" s="17"/>
      <c r="DVO34" s="17"/>
      <c r="DVP34" s="17"/>
      <c r="DVQ34" s="17"/>
      <c r="DVR34" s="17"/>
      <c r="DVS34" s="17"/>
      <c r="DVT34" s="17"/>
      <c r="DVU34" s="17"/>
      <c r="DVV34" s="17"/>
      <c r="DVW34" s="17"/>
      <c r="DVX34" s="17"/>
      <c r="DVY34" s="17"/>
      <c r="DVZ34" s="17"/>
      <c r="DWA34" s="17"/>
      <c r="DWB34" s="17"/>
      <c r="DWC34" s="17"/>
      <c r="DWD34" s="17"/>
      <c r="DWE34" s="17"/>
      <c r="DWF34" s="17"/>
      <c r="DWG34" s="17"/>
      <c r="DWH34" s="17"/>
      <c r="DWI34" s="17"/>
      <c r="DWJ34" s="17"/>
      <c r="DWK34" s="17"/>
      <c r="DWL34" s="17"/>
      <c r="DWM34" s="17"/>
      <c r="DWN34" s="17"/>
      <c r="DWO34" s="17"/>
      <c r="DWP34" s="17"/>
      <c r="DWQ34" s="17"/>
      <c r="DWR34" s="17"/>
      <c r="DWS34" s="17"/>
      <c r="DWT34" s="17"/>
      <c r="DWU34" s="17"/>
      <c r="DWV34" s="17"/>
      <c r="DWW34" s="17"/>
      <c r="DWX34" s="17"/>
      <c r="DWY34" s="17"/>
      <c r="DWZ34" s="17"/>
      <c r="DXA34" s="17"/>
      <c r="DXB34" s="17"/>
      <c r="DXC34" s="17"/>
      <c r="DXD34" s="17"/>
      <c r="DXE34" s="17"/>
      <c r="DXF34" s="17"/>
      <c r="DXG34" s="17"/>
      <c r="DXH34" s="17"/>
      <c r="DXI34" s="17"/>
      <c r="DXJ34" s="17"/>
      <c r="DXK34" s="17"/>
      <c r="DXL34" s="17"/>
      <c r="DXM34" s="17"/>
      <c r="DXN34" s="17"/>
      <c r="DXO34" s="17"/>
      <c r="DXP34" s="17"/>
      <c r="DXQ34" s="17"/>
      <c r="DXR34" s="17"/>
      <c r="DXS34" s="17"/>
      <c r="DXT34" s="17"/>
      <c r="DXU34" s="17"/>
      <c r="DXV34" s="17"/>
      <c r="DXW34" s="17"/>
      <c r="DXX34" s="17"/>
      <c r="DXY34" s="17"/>
      <c r="DXZ34" s="17"/>
      <c r="DYA34" s="17"/>
      <c r="DYB34" s="17"/>
      <c r="DYC34" s="17"/>
      <c r="DYD34" s="17"/>
      <c r="DYE34" s="17"/>
      <c r="DYF34" s="17"/>
      <c r="DYG34" s="17"/>
      <c r="DYH34" s="17"/>
      <c r="DYI34" s="17"/>
      <c r="DYJ34" s="17"/>
      <c r="DYK34" s="17"/>
      <c r="DYL34" s="17"/>
      <c r="DYM34" s="17"/>
      <c r="DYN34" s="17"/>
      <c r="DYO34" s="17"/>
      <c r="DYP34" s="17"/>
      <c r="DYQ34" s="17"/>
      <c r="DYR34" s="17"/>
      <c r="DYS34" s="17"/>
      <c r="DYT34" s="17"/>
      <c r="DYU34" s="17"/>
      <c r="DYV34" s="17"/>
      <c r="DYW34" s="17"/>
      <c r="DYX34" s="17"/>
      <c r="DYY34" s="17"/>
      <c r="DYZ34" s="17"/>
      <c r="DZA34" s="17"/>
      <c r="DZB34" s="17"/>
      <c r="DZC34" s="17"/>
      <c r="DZD34" s="17"/>
      <c r="DZE34" s="17"/>
      <c r="DZF34" s="17"/>
      <c r="DZG34" s="17"/>
      <c r="DZH34" s="17"/>
      <c r="DZI34" s="17"/>
      <c r="DZJ34" s="17"/>
      <c r="DZK34" s="17"/>
      <c r="DZL34" s="17"/>
      <c r="DZM34" s="17"/>
      <c r="DZN34" s="17"/>
      <c r="DZO34" s="17"/>
      <c r="DZP34" s="17"/>
      <c r="DZQ34" s="17"/>
      <c r="DZR34" s="17"/>
      <c r="DZS34" s="17"/>
      <c r="DZT34" s="17"/>
      <c r="DZU34" s="17"/>
      <c r="DZV34" s="17"/>
      <c r="DZW34" s="17"/>
      <c r="DZX34" s="17"/>
      <c r="DZY34" s="17"/>
      <c r="DZZ34" s="17"/>
      <c r="EAA34" s="17"/>
      <c r="EAB34" s="17"/>
      <c r="EAC34" s="17"/>
      <c r="EAD34" s="17"/>
      <c r="EAE34" s="17"/>
      <c r="EAF34" s="17"/>
      <c r="EAG34" s="17"/>
      <c r="EAH34" s="17"/>
      <c r="EAI34" s="17"/>
      <c r="EAJ34" s="17"/>
      <c r="EAK34" s="17"/>
      <c r="EAL34" s="17"/>
      <c r="EAM34" s="17"/>
      <c r="EAN34" s="17"/>
      <c r="EAO34" s="17"/>
      <c r="EAP34" s="17"/>
      <c r="EAQ34" s="17"/>
      <c r="EAR34" s="17"/>
      <c r="EAS34" s="17"/>
      <c r="EAT34" s="17"/>
      <c r="EAU34" s="17"/>
      <c r="EAV34" s="17"/>
      <c r="EAW34" s="17"/>
      <c r="EAX34" s="17"/>
      <c r="EAY34" s="17"/>
      <c r="EAZ34" s="17"/>
      <c r="EBA34" s="17"/>
      <c r="EBB34" s="17"/>
      <c r="EBC34" s="17"/>
      <c r="EBD34" s="17"/>
      <c r="EBE34" s="17"/>
      <c r="EBF34" s="17"/>
      <c r="EBG34" s="17"/>
      <c r="EBH34" s="17"/>
      <c r="EBI34" s="17"/>
      <c r="EBJ34" s="17"/>
      <c r="EBK34" s="17"/>
      <c r="EBL34" s="17"/>
      <c r="EBM34" s="17"/>
      <c r="EBN34" s="17"/>
      <c r="EBO34" s="17"/>
      <c r="EBP34" s="17"/>
      <c r="EBQ34" s="17"/>
      <c r="EBR34" s="17"/>
      <c r="EBS34" s="17"/>
      <c r="EBT34" s="17"/>
      <c r="EBU34" s="17"/>
      <c r="EBV34" s="17"/>
      <c r="EBW34" s="17"/>
      <c r="EBX34" s="17"/>
      <c r="EBY34" s="17"/>
      <c r="EBZ34" s="17"/>
      <c r="ECA34" s="17"/>
      <c r="ECB34" s="17"/>
      <c r="ECC34" s="17"/>
      <c r="ECD34" s="17"/>
      <c r="ECE34" s="17"/>
      <c r="ECF34" s="17"/>
      <c r="ECG34" s="17"/>
      <c r="ECH34" s="17"/>
      <c r="ECI34" s="17"/>
      <c r="ECJ34" s="17"/>
      <c r="ECK34" s="17"/>
      <c r="ECL34" s="17"/>
      <c r="ECM34" s="17"/>
      <c r="ECN34" s="17"/>
      <c r="ECO34" s="17"/>
      <c r="ECP34" s="17"/>
      <c r="ECQ34" s="17"/>
      <c r="ECR34" s="17"/>
      <c r="ECS34" s="17"/>
      <c r="ECT34" s="17"/>
      <c r="ECU34" s="17"/>
      <c r="ECV34" s="17"/>
      <c r="ECW34" s="17"/>
      <c r="ECX34" s="17"/>
      <c r="ECY34" s="17"/>
      <c r="ECZ34" s="17"/>
      <c r="EDA34" s="17"/>
      <c r="EDB34" s="17"/>
      <c r="EDC34" s="17"/>
      <c r="EDD34" s="17"/>
      <c r="EDE34" s="17"/>
      <c r="EDF34" s="17"/>
      <c r="EDG34" s="17"/>
      <c r="EDH34" s="17"/>
      <c r="EDI34" s="17"/>
      <c r="EDJ34" s="17"/>
      <c r="EDK34" s="17"/>
      <c r="EDL34" s="17"/>
      <c r="EDM34" s="17"/>
      <c r="EDN34" s="17"/>
      <c r="EDO34" s="17"/>
      <c r="EDP34" s="17"/>
      <c r="EDQ34" s="17"/>
      <c r="EDR34" s="17"/>
      <c r="EDS34" s="17"/>
      <c r="EDT34" s="17"/>
      <c r="EDU34" s="17"/>
      <c r="EDV34" s="17"/>
      <c r="EDW34" s="17"/>
      <c r="EDX34" s="17"/>
      <c r="EDY34" s="17"/>
      <c r="EDZ34" s="17"/>
      <c r="EEA34" s="17"/>
      <c r="EEB34" s="17"/>
      <c r="EEC34" s="17"/>
      <c r="EED34" s="17"/>
      <c r="EEE34" s="17"/>
      <c r="EEF34" s="17"/>
      <c r="EEG34" s="17"/>
      <c r="EEH34" s="17"/>
      <c r="EEI34" s="17"/>
      <c r="EEJ34" s="17"/>
      <c r="EEK34" s="17"/>
      <c r="EEL34" s="17"/>
      <c r="EEM34" s="17"/>
      <c r="EEN34" s="17"/>
      <c r="EEO34" s="17"/>
      <c r="EEP34" s="17"/>
      <c r="EEQ34" s="17"/>
      <c r="EER34" s="17"/>
      <c r="EES34" s="17"/>
      <c r="EET34" s="17"/>
      <c r="EEU34" s="17"/>
      <c r="EEV34" s="17"/>
      <c r="EEW34" s="17"/>
      <c r="EEX34" s="17"/>
      <c r="EEY34" s="17"/>
      <c r="EEZ34" s="17"/>
      <c r="EFA34" s="17"/>
      <c r="EFB34" s="17"/>
      <c r="EFC34" s="17"/>
      <c r="EFD34" s="17"/>
      <c r="EFE34" s="17"/>
      <c r="EFF34" s="17"/>
      <c r="EFG34" s="17"/>
      <c r="EFH34" s="17"/>
      <c r="EFI34" s="17"/>
      <c r="EFJ34" s="17"/>
      <c r="EFK34" s="17"/>
      <c r="EFL34" s="17"/>
      <c r="EFM34" s="17"/>
      <c r="EFN34" s="17"/>
      <c r="EFO34" s="17"/>
      <c r="EFP34" s="17"/>
      <c r="EFQ34" s="17"/>
      <c r="EFR34" s="17"/>
      <c r="EFS34" s="17"/>
      <c r="EFT34" s="17"/>
      <c r="EFU34" s="17"/>
      <c r="EFV34" s="17"/>
      <c r="EFW34" s="17"/>
      <c r="EFX34" s="17"/>
      <c r="EFY34" s="17"/>
      <c r="EFZ34" s="17"/>
      <c r="EGA34" s="17"/>
      <c r="EGB34" s="17"/>
      <c r="EGC34" s="17"/>
      <c r="EGD34" s="17"/>
      <c r="EGE34" s="17"/>
      <c r="EGF34" s="17"/>
      <c r="EGG34" s="17"/>
      <c r="EGH34" s="17"/>
      <c r="EGI34" s="17"/>
      <c r="EGJ34" s="17"/>
      <c r="EGK34" s="17"/>
      <c r="EGL34" s="17"/>
      <c r="EGM34" s="17"/>
      <c r="EGN34" s="17"/>
      <c r="EGO34" s="17"/>
      <c r="EGP34" s="17"/>
      <c r="EGQ34" s="17"/>
      <c r="EGR34" s="17"/>
      <c r="EGS34" s="17"/>
      <c r="EGT34" s="17"/>
      <c r="EGU34" s="17"/>
      <c r="EGV34" s="17"/>
      <c r="EGW34" s="17"/>
      <c r="EGX34" s="17"/>
      <c r="EGY34" s="17"/>
      <c r="EGZ34" s="17"/>
      <c r="EHA34" s="17"/>
      <c r="EHB34" s="17"/>
      <c r="EHC34" s="17"/>
      <c r="EHD34" s="17"/>
      <c r="EHE34" s="17"/>
      <c r="EHF34" s="17"/>
      <c r="EHG34" s="17"/>
      <c r="EHH34" s="17"/>
      <c r="EHI34" s="17"/>
      <c r="EHJ34" s="17"/>
      <c r="EHK34" s="17"/>
      <c r="EHL34" s="17"/>
      <c r="EHM34" s="17"/>
      <c r="EHN34" s="17"/>
      <c r="EHO34" s="17"/>
      <c r="EHP34" s="17"/>
      <c r="EHQ34" s="17"/>
      <c r="EHR34" s="17"/>
      <c r="EHS34" s="17"/>
      <c r="EHT34" s="17"/>
      <c r="EHU34" s="17"/>
      <c r="EHV34" s="17"/>
      <c r="EHW34" s="17"/>
      <c r="EHX34" s="17"/>
      <c r="EHY34" s="17"/>
      <c r="EHZ34" s="17"/>
      <c r="EIA34" s="17"/>
      <c r="EIB34" s="17"/>
      <c r="EIC34" s="17"/>
      <c r="EID34" s="17"/>
      <c r="EIE34" s="17"/>
      <c r="EIF34" s="17"/>
      <c r="EIG34" s="17"/>
      <c r="EIH34" s="17"/>
      <c r="EII34" s="17"/>
      <c r="EIJ34" s="17"/>
      <c r="EIK34" s="17"/>
      <c r="EIL34" s="17"/>
      <c r="EIM34" s="17"/>
      <c r="EIN34" s="17"/>
      <c r="EIO34" s="17"/>
      <c r="EIP34" s="17"/>
      <c r="EIQ34" s="17"/>
      <c r="EIR34" s="17"/>
      <c r="EIS34" s="17"/>
      <c r="EIT34" s="17"/>
      <c r="EIU34" s="17"/>
      <c r="EIV34" s="17"/>
      <c r="EIW34" s="17"/>
      <c r="EIX34" s="17"/>
      <c r="EIY34" s="17"/>
      <c r="EIZ34" s="17"/>
      <c r="EJA34" s="17"/>
      <c r="EJB34" s="17"/>
      <c r="EJC34" s="17"/>
      <c r="EJD34" s="17"/>
      <c r="EJE34" s="17"/>
      <c r="EJF34" s="17"/>
      <c r="EJG34" s="17"/>
      <c r="EJH34" s="17"/>
      <c r="EJI34" s="17"/>
      <c r="EJJ34" s="17"/>
      <c r="EJK34" s="17"/>
      <c r="EJL34" s="17"/>
      <c r="EJM34" s="17"/>
      <c r="EJN34" s="17"/>
      <c r="EJO34" s="17"/>
      <c r="EJP34" s="17"/>
      <c r="EJQ34" s="17"/>
      <c r="EJR34" s="17"/>
      <c r="EJS34" s="17"/>
      <c r="EJT34" s="17"/>
      <c r="EJU34" s="17"/>
      <c r="EJV34" s="17"/>
      <c r="EJW34" s="17"/>
      <c r="EJX34" s="17"/>
      <c r="EJY34" s="17"/>
      <c r="EJZ34" s="17"/>
      <c r="EKA34" s="17"/>
      <c r="EKB34" s="17"/>
      <c r="EKC34" s="17"/>
      <c r="EKD34" s="17"/>
      <c r="EKE34" s="17"/>
      <c r="EKF34" s="17"/>
      <c r="EKG34" s="17"/>
      <c r="EKH34" s="17"/>
      <c r="EKI34" s="17"/>
      <c r="EKJ34" s="17"/>
      <c r="EKK34" s="17"/>
      <c r="EKL34" s="17"/>
      <c r="EKM34" s="17"/>
      <c r="EKN34" s="17"/>
      <c r="EKO34" s="17"/>
      <c r="EKP34" s="17"/>
      <c r="EKQ34" s="17"/>
      <c r="EKR34" s="17"/>
      <c r="EKS34" s="17"/>
      <c r="EKT34" s="17"/>
      <c r="EKU34" s="17"/>
      <c r="EKV34" s="17"/>
      <c r="EKW34" s="17"/>
      <c r="EKX34" s="17"/>
      <c r="EKY34" s="17"/>
      <c r="EKZ34" s="17"/>
      <c r="ELA34" s="17"/>
      <c r="ELB34" s="17"/>
      <c r="ELC34" s="17"/>
      <c r="ELD34" s="17"/>
      <c r="ELE34" s="17"/>
      <c r="ELF34" s="17"/>
      <c r="ELG34" s="17"/>
      <c r="ELH34" s="17"/>
      <c r="ELI34" s="17"/>
      <c r="ELJ34" s="17"/>
      <c r="ELK34" s="17"/>
      <c r="ELL34" s="17"/>
      <c r="ELM34" s="17"/>
      <c r="ELN34" s="17"/>
      <c r="ELO34" s="17"/>
      <c r="ELP34" s="17"/>
      <c r="ELQ34" s="17"/>
      <c r="ELR34" s="17"/>
      <c r="ELS34" s="17"/>
      <c r="ELT34" s="17"/>
      <c r="ELU34" s="17"/>
      <c r="ELV34" s="17"/>
      <c r="ELW34" s="17"/>
      <c r="ELX34" s="17"/>
      <c r="ELY34" s="17"/>
      <c r="ELZ34" s="17"/>
      <c r="EMA34" s="17"/>
      <c r="EMB34" s="17"/>
      <c r="EMC34" s="17"/>
      <c r="EMD34" s="17"/>
      <c r="EME34" s="17"/>
      <c r="EMF34" s="17"/>
      <c r="EMG34" s="17"/>
      <c r="EMH34" s="17"/>
      <c r="EMI34" s="17"/>
      <c r="EMJ34" s="17"/>
      <c r="EMK34" s="17"/>
      <c r="EML34" s="17"/>
      <c r="EMM34" s="17"/>
      <c r="EMN34" s="17"/>
      <c r="EMO34" s="17"/>
      <c r="EMP34" s="17"/>
      <c r="EMQ34" s="17"/>
      <c r="EMR34" s="17"/>
      <c r="EMS34" s="17"/>
      <c r="EMT34" s="17"/>
      <c r="EMU34" s="17"/>
      <c r="EMV34" s="17"/>
      <c r="EMW34" s="17"/>
      <c r="EMX34" s="17"/>
      <c r="EMY34" s="17"/>
      <c r="EMZ34" s="17"/>
      <c r="ENA34" s="17"/>
      <c r="ENB34" s="17"/>
      <c r="ENC34" s="17"/>
      <c r="END34" s="17"/>
      <c r="ENE34" s="17"/>
      <c r="ENF34" s="17"/>
      <c r="ENG34" s="17"/>
      <c r="ENH34" s="17"/>
      <c r="ENI34" s="17"/>
      <c r="ENJ34" s="17"/>
      <c r="ENK34" s="17"/>
      <c r="ENL34" s="17"/>
      <c r="ENM34" s="17"/>
      <c r="ENN34" s="17"/>
      <c r="ENO34" s="17"/>
      <c r="ENP34" s="17"/>
      <c r="ENQ34" s="17"/>
      <c r="ENR34" s="17"/>
      <c r="ENS34" s="17"/>
      <c r="ENT34" s="17"/>
      <c r="ENU34" s="17"/>
      <c r="ENV34" s="17"/>
      <c r="ENW34" s="17"/>
      <c r="ENX34" s="17"/>
      <c r="ENY34" s="17"/>
      <c r="ENZ34" s="17"/>
      <c r="EOA34" s="17"/>
      <c r="EOB34" s="17"/>
      <c r="EOC34" s="17"/>
      <c r="EOD34" s="17"/>
      <c r="EOE34" s="17"/>
      <c r="EOF34" s="17"/>
      <c r="EOG34" s="17"/>
      <c r="EOH34" s="17"/>
      <c r="EOI34" s="17"/>
      <c r="EOJ34" s="17"/>
      <c r="EOK34" s="17"/>
      <c r="EOL34" s="17"/>
      <c r="EOM34" s="17"/>
      <c r="EON34" s="17"/>
      <c r="EOO34" s="17"/>
      <c r="EOP34" s="17"/>
      <c r="EOQ34" s="17"/>
      <c r="EOR34" s="17"/>
      <c r="EOS34" s="17"/>
      <c r="EOT34" s="17"/>
      <c r="EOU34" s="17"/>
      <c r="EOV34" s="17"/>
      <c r="EOW34" s="17"/>
      <c r="EOX34" s="17"/>
      <c r="EOY34" s="17"/>
      <c r="EOZ34" s="17"/>
      <c r="EPA34" s="17"/>
      <c r="EPB34" s="17"/>
      <c r="EPC34" s="17"/>
      <c r="EPD34" s="17"/>
      <c r="EPE34" s="17"/>
      <c r="EPF34" s="17"/>
      <c r="EPG34" s="17"/>
      <c r="EPH34" s="17"/>
      <c r="EPI34" s="17"/>
      <c r="EPJ34" s="17"/>
      <c r="EPK34" s="17"/>
      <c r="EPL34" s="17"/>
      <c r="EPM34" s="17"/>
      <c r="EPN34" s="17"/>
      <c r="EPO34" s="17"/>
      <c r="EPP34" s="17"/>
      <c r="EPQ34" s="17"/>
      <c r="EPR34" s="17"/>
      <c r="EPS34" s="17"/>
      <c r="EPT34" s="17"/>
      <c r="EPU34" s="17"/>
      <c r="EPV34" s="17"/>
      <c r="EPW34" s="17"/>
      <c r="EPX34" s="17"/>
      <c r="EPY34" s="17"/>
      <c r="EPZ34" s="17"/>
      <c r="EQA34" s="17"/>
      <c r="EQB34" s="17"/>
      <c r="EQC34" s="17"/>
      <c r="EQD34" s="17"/>
      <c r="EQE34" s="17"/>
      <c r="EQF34" s="17"/>
      <c r="EQG34" s="17"/>
      <c r="EQH34" s="17"/>
      <c r="EQI34" s="17"/>
      <c r="EQJ34" s="17"/>
      <c r="EQK34" s="17"/>
      <c r="EQL34" s="17"/>
      <c r="EQM34" s="17"/>
      <c r="EQN34" s="17"/>
      <c r="EQO34" s="17"/>
      <c r="EQP34" s="17"/>
      <c r="EQQ34" s="17"/>
      <c r="EQR34" s="17"/>
      <c r="EQS34" s="17"/>
      <c r="EQT34" s="17"/>
      <c r="EQU34" s="17"/>
      <c r="EQV34" s="17"/>
      <c r="EQW34" s="17"/>
      <c r="EQX34" s="17"/>
      <c r="EQY34" s="17"/>
      <c r="EQZ34" s="17"/>
      <c r="ERA34" s="17"/>
      <c r="ERB34" s="17"/>
      <c r="ERC34" s="17"/>
      <c r="ERD34" s="17"/>
      <c r="ERE34" s="17"/>
      <c r="ERF34" s="17"/>
      <c r="ERG34" s="17"/>
      <c r="ERH34" s="17"/>
      <c r="ERI34" s="17"/>
      <c r="ERJ34" s="17"/>
      <c r="ERK34" s="17"/>
      <c r="ERL34" s="17"/>
      <c r="ERM34" s="17"/>
      <c r="ERN34" s="17"/>
      <c r="ERO34" s="17"/>
      <c r="ERP34" s="17"/>
      <c r="ERQ34" s="17"/>
      <c r="ERR34" s="17"/>
      <c r="ERS34" s="17"/>
      <c r="ERT34" s="17"/>
      <c r="ERU34" s="17"/>
      <c r="ERV34" s="17"/>
      <c r="ERW34" s="17"/>
      <c r="ERX34" s="17"/>
      <c r="ERY34" s="17"/>
      <c r="ERZ34" s="17"/>
      <c r="ESA34" s="17"/>
      <c r="ESB34" s="17"/>
      <c r="ESC34" s="17"/>
      <c r="ESD34" s="17"/>
      <c r="ESE34" s="17"/>
      <c r="ESF34" s="17"/>
      <c r="ESG34" s="17"/>
      <c r="ESH34" s="17"/>
      <c r="ESI34" s="17"/>
      <c r="ESJ34" s="17"/>
      <c r="ESK34" s="17"/>
      <c r="ESL34" s="17"/>
      <c r="ESM34" s="17"/>
      <c r="ESN34" s="17"/>
      <c r="ESO34" s="17"/>
      <c r="ESP34" s="17"/>
      <c r="ESQ34" s="17"/>
      <c r="ESR34" s="17"/>
      <c r="ESS34" s="17"/>
      <c r="EST34" s="17"/>
      <c r="ESU34" s="17"/>
      <c r="ESV34" s="17"/>
      <c r="ESW34" s="17"/>
      <c r="ESX34" s="17"/>
      <c r="ESY34" s="17"/>
      <c r="ESZ34" s="17"/>
      <c r="ETA34" s="17"/>
      <c r="ETB34" s="17"/>
      <c r="ETC34" s="17"/>
      <c r="ETD34" s="17"/>
      <c r="ETE34" s="17"/>
      <c r="ETF34" s="17"/>
      <c r="ETG34" s="17"/>
      <c r="ETH34" s="17"/>
      <c r="ETI34" s="17"/>
      <c r="ETJ34" s="17"/>
      <c r="ETK34" s="17"/>
      <c r="ETL34" s="17"/>
      <c r="ETM34" s="17"/>
      <c r="ETN34" s="17"/>
      <c r="ETO34" s="17"/>
      <c r="ETP34" s="17"/>
      <c r="ETQ34" s="17"/>
      <c r="ETR34" s="17"/>
      <c r="ETS34" s="17"/>
      <c r="ETT34" s="17"/>
      <c r="ETU34" s="17"/>
      <c r="ETV34" s="17"/>
      <c r="ETW34" s="17"/>
      <c r="ETX34" s="17"/>
      <c r="ETY34" s="17"/>
      <c r="ETZ34" s="17"/>
      <c r="EUA34" s="17"/>
      <c r="EUB34" s="17"/>
      <c r="EUC34" s="17"/>
      <c r="EUD34" s="17"/>
      <c r="EUE34" s="17"/>
      <c r="EUF34" s="17"/>
      <c r="EUG34" s="17"/>
      <c r="EUH34" s="17"/>
      <c r="EUI34" s="17"/>
      <c r="EUJ34" s="17"/>
      <c r="EUK34" s="17"/>
      <c r="EUL34" s="17"/>
      <c r="EUM34" s="17"/>
      <c r="EUN34" s="17"/>
      <c r="EUO34" s="17"/>
      <c r="EUP34" s="17"/>
      <c r="EUQ34" s="17"/>
      <c r="EUR34" s="17"/>
      <c r="EUS34" s="17"/>
      <c r="EUT34" s="17"/>
      <c r="EUU34" s="17"/>
      <c r="EUV34" s="17"/>
      <c r="EUW34" s="17"/>
      <c r="EUX34" s="17"/>
      <c r="EUY34" s="17"/>
      <c r="EUZ34" s="17"/>
      <c r="EVA34" s="17"/>
      <c r="EVB34" s="17"/>
      <c r="EVC34" s="17"/>
      <c r="EVD34" s="17"/>
      <c r="EVE34" s="17"/>
      <c r="EVF34" s="17"/>
      <c r="EVG34" s="17"/>
      <c r="EVH34" s="17"/>
      <c r="EVI34" s="17"/>
      <c r="EVJ34" s="17"/>
      <c r="EVK34" s="17"/>
      <c r="EVL34" s="17"/>
      <c r="EVM34" s="17"/>
      <c r="EVN34" s="17"/>
      <c r="EVO34" s="17"/>
      <c r="EVP34" s="17"/>
      <c r="EVQ34" s="17"/>
      <c r="EVR34" s="17"/>
      <c r="EVS34" s="17"/>
      <c r="EVT34" s="17"/>
      <c r="EVU34" s="17"/>
      <c r="EVV34" s="17"/>
      <c r="EVW34" s="17"/>
      <c r="EVX34" s="17"/>
      <c r="EVY34" s="17"/>
      <c r="EVZ34" s="17"/>
      <c r="EWA34" s="17"/>
      <c r="EWB34" s="17"/>
      <c r="EWC34" s="17"/>
      <c r="EWD34" s="17"/>
      <c r="EWE34" s="17"/>
      <c r="EWF34" s="17"/>
      <c r="EWG34" s="17"/>
      <c r="EWH34" s="17"/>
      <c r="EWI34" s="17"/>
      <c r="EWJ34" s="17"/>
      <c r="EWK34" s="17"/>
      <c r="EWL34" s="17"/>
      <c r="EWM34" s="17"/>
      <c r="EWN34" s="17"/>
      <c r="EWO34" s="17"/>
      <c r="EWP34" s="17"/>
      <c r="EWQ34" s="17"/>
      <c r="EWR34" s="17"/>
      <c r="EWS34" s="17"/>
      <c r="EWT34" s="17"/>
      <c r="EWU34" s="17"/>
      <c r="EWV34" s="17"/>
      <c r="EWW34" s="17"/>
      <c r="EWX34" s="17"/>
      <c r="EWY34" s="17"/>
      <c r="EWZ34" s="17"/>
      <c r="EXA34" s="17"/>
      <c r="EXB34" s="17"/>
      <c r="EXC34" s="17"/>
      <c r="EXD34" s="17"/>
      <c r="EXE34" s="17"/>
      <c r="EXF34" s="17"/>
      <c r="EXG34" s="17"/>
      <c r="EXH34" s="17"/>
      <c r="EXI34" s="17"/>
      <c r="EXJ34" s="17"/>
      <c r="EXK34" s="17"/>
      <c r="EXL34" s="17"/>
      <c r="EXM34" s="17"/>
      <c r="EXN34" s="17"/>
      <c r="EXO34" s="17"/>
      <c r="EXP34" s="17"/>
      <c r="EXQ34" s="17"/>
      <c r="EXR34" s="17"/>
      <c r="EXS34" s="17"/>
      <c r="EXT34" s="17"/>
      <c r="EXU34" s="17"/>
      <c r="EXV34" s="17"/>
      <c r="EXW34" s="17"/>
      <c r="EXX34" s="17"/>
      <c r="EXY34" s="17"/>
      <c r="EXZ34" s="17"/>
      <c r="EYA34" s="17"/>
      <c r="EYB34" s="17"/>
      <c r="EYC34" s="17"/>
      <c r="EYD34" s="17"/>
      <c r="EYE34" s="17"/>
      <c r="EYF34" s="17"/>
      <c r="EYG34" s="17"/>
      <c r="EYH34" s="17"/>
      <c r="EYI34" s="17"/>
      <c r="EYJ34" s="17"/>
      <c r="EYK34" s="17"/>
      <c r="EYL34" s="17"/>
      <c r="EYM34" s="17"/>
      <c r="EYN34" s="17"/>
      <c r="EYO34" s="17"/>
      <c r="EYP34" s="17"/>
      <c r="EYQ34" s="17"/>
      <c r="EYR34" s="17"/>
      <c r="EYS34" s="17"/>
      <c r="EYT34" s="17"/>
      <c r="EYU34" s="17"/>
      <c r="EYV34" s="17"/>
      <c r="EYW34" s="17"/>
      <c r="EYX34" s="17"/>
      <c r="EYY34" s="17"/>
      <c r="EYZ34" s="17"/>
      <c r="EZA34" s="17"/>
      <c r="EZB34" s="17"/>
      <c r="EZC34" s="17"/>
      <c r="EZD34" s="17"/>
      <c r="EZE34" s="17"/>
      <c r="EZF34" s="17"/>
      <c r="EZG34" s="17"/>
      <c r="EZH34" s="17"/>
      <c r="EZI34" s="17"/>
      <c r="EZJ34" s="17"/>
      <c r="EZK34" s="17"/>
      <c r="EZL34" s="17"/>
      <c r="EZM34" s="17"/>
      <c r="EZN34" s="17"/>
      <c r="EZO34" s="17"/>
      <c r="EZP34" s="17"/>
      <c r="EZQ34" s="17"/>
      <c r="EZR34" s="17"/>
      <c r="EZS34" s="17"/>
      <c r="EZT34" s="17"/>
      <c r="EZU34" s="17"/>
      <c r="EZV34" s="17"/>
      <c r="EZW34" s="17"/>
      <c r="EZX34" s="17"/>
      <c r="EZY34" s="17"/>
      <c r="EZZ34" s="17"/>
      <c r="FAA34" s="17"/>
      <c r="FAB34" s="17"/>
      <c r="FAC34" s="17"/>
      <c r="FAD34" s="17"/>
      <c r="FAE34" s="17"/>
      <c r="FAF34" s="17"/>
      <c r="FAG34" s="17"/>
      <c r="FAH34" s="17"/>
      <c r="FAI34" s="17"/>
      <c r="FAJ34" s="17"/>
      <c r="FAK34" s="17"/>
      <c r="FAL34" s="17"/>
      <c r="FAM34" s="17"/>
      <c r="FAN34" s="17"/>
      <c r="FAO34" s="17"/>
      <c r="FAP34" s="17"/>
      <c r="FAQ34" s="17"/>
      <c r="FAR34" s="17"/>
      <c r="FAS34" s="17"/>
      <c r="FAT34" s="17"/>
      <c r="FAU34" s="17"/>
      <c r="FAV34" s="17"/>
      <c r="FAW34" s="17"/>
      <c r="FAX34" s="17"/>
      <c r="FAY34" s="17"/>
      <c r="FAZ34" s="17"/>
      <c r="FBA34" s="17"/>
      <c r="FBB34" s="17"/>
      <c r="FBC34" s="17"/>
      <c r="FBD34" s="17"/>
      <c r="FBE34" s="17"/>
      <c r="FBF34" s="17"/>
      <c r="FBG34" s="17"/>
      <c r="FBH34" s="17"/>
      <c r="FBI34" s="17"/>
      <c r="FBJ34" s="17"/>
      <c r="FBK34" s="17"/>
      <c r="FBL34" s="17"/>
      <c r="FBM34" s="17"/>
      <c r="FBN34" s="17"/>
      <c r="FBO34" s="17"/>
      <c r="FBP34" s="17"/>
      <c r="FBQ34" s="17"/>
      <c r="FBR34" s="17"/>
      <c r="FBS34" s="17"/>
      <c r="FBT34" s="17"/>
      <c r="FBU34" s="17"/>
      <c r="FBV34" s="17"/>
      <c r="FBW34" s="17"/>
      <c r="FBX34" s="17"/>
      <c r="FBY34" s="17"/>
      <c r="FBZ34" s="17"/>
      <c r="FCA34" s="17"/>
      <c r="FCB34" s="17"/>
      <c r="FCC34" s="17"/>
      <c r="FCD34" s="17"/>
      <c r="FCE34" s="17"/>
      <c r="FCF34" s="17"/>
      <c r="FCG34" s="17"/>
      <c r="FCH34" s="17"/>
      <c r="FCI34" s="17"/>
      <c r="FCJ34" s="17"/>
      <c r="FCK34" s="17"/>
      <c r="FCL34" s="17"/>
      <c r="FCM34" s="17"/>
      <c r="FCN34" s="17"/>
      <c r="FCO34" s="17"/>
      <c r="FCP34" s="17"/>
      <c r="FCQ34" s="17"/>
      <c r="FCR34" s="17"/>
      <c r="FCS34" s="17"/>
      <c r="FCT34" s="17"/>
      <c r="FCU34" s="17"/>
      <c r="FCV34" s="17"/>
      <c r="FCW34" s="17"/>
      <c r="FCX34" s="17"/>
      <c r="FCY34" s="17"/>
      <c r="FCZ34" s="17"/>
      <c r="FDA34" s="17"/>
      <c r="FDB34" s="17"/>
      <c r="FDC34" s="17"/>
      <c r="FDD34" s="17"/>
      <c r="FDE34" s="17"/>
      <c r="FDF34" s="17"/>
      <c r="FDG34" s="17"/>
      <c r="FDH34" s="17"/>
      <c r="FDI34" s="17"/>
      <c r="FDJ34" s="17"/>
      <c r="FDK34" s="17"/>
      <c r="FDL34" s="17"/>
      <c r="FDM34" s="17"/>
      <c r="FDN34" s="17"/>
      <c r="FDO34" s="17"/>
      <c r="FDP34" s="17"/>
      <c r="FDQ34" s="17"/>
      <c r="FDR34" s="17"/>
      <c r="FDS34" s="17"/>
      <c r="FDT34" s="17"/>
      <c r="FDU34" s="17"/>
      <c r="FDV34" s="17"/>
      <c r="FDW34" s="17"/>
      <c r="FDX34" s="17"/>
      <c r="FDY34" s="17"/>
      <c r="FDZ34" s="17"/>
      <c r="FEA34" s="17"/>
      <c r="FEB34" s="17"/>
      <c r="FEC34" s="17"/>
      <c r="FED34" s="17"/>
      <c r="FEE34" s="17"/>
      <c r="FEF34" s="17"/>
      <c r="FEG34" s="17"/>
      <c r="FEH34" s="17"/>
      <c r="FEI34" s="17"/>
      <c r="FEJ34" s="17"/>
      <c r="FEK34" s="17"/>
      <c r="FEL34" s="17"/>
      <c r="FEM34" s="17"/>
      <c r="FEN34" s="17"/>
      <c r="FEO34" s="17"/>
      <c r="FEP34" s="17"/>
      <c r="FEQ34" s="17"/>
      <c r="FER34" s="17"/>
      <c r="FES34" s="17"/>
      <c r="FET34" s="17"/>
      <c r="FEU34" s="17"/>
      <c r="FEV34" s="17"/>
      <c r="FEW34" s="17"/>
      <c r="FEX34" s="17"/>
      <c r="FEY34" s="17"/>
      <c r="FEZ34" s="17"/>
      <c r="FFA34" s="17"/>
      <c r="FFB34" s="17"/>
      <c r="FFC34" s="17"/>
      <c r="FFD34" s="17"/>
      <c r="FFE34" s="17"/>
      <c r="FFF34" s="17"/>
      <c r="FFG34" s="17"/>
      <c r="FFH34" s="17"/>
      <c r="FFI34" s="17"/>
      <c r="FFJ34" s="17"/>
      <c r="FFK34" s="17"/>
      <c r="FFL34" s="17"/>
      <c r="FFM34" s="17"/>
      <c r="FFN34" s="17"/>
      <c r="FFO34" s="17"/>
      <c r="FFP34" s="17"/>
      <c r="FFQ34" s="17"/>
      <c r="FFR34" s="17"/>
      <c r="FFS34" s="17"/>
      <c r="FFT34" s="17"/>
      <c r="FFU34" s="17"/>
      <c r="FFV34" s="17"/>
      <c r="FFW34" s="17"/>
      <c r="FFX34" s="17"/>
      <c r="FFY34" s="17"/>
      <c r="FFZ34" s="17"/>
      <c r="FGA34" s="17"/>
      <c r="FGB34" s="17"/>
      <c r="FGC34" s="17"/>
      <c r="FGD34" s="17"/>
      <c r="FGE34" s="17"/>
      <c r="FGF34" s="17"/>
      <c r="FGG34" s="17"/>
      <c r="FGH34" s="17"/>
      <c r="FGI34" s="17"/>
      <c r="FGJ34" s="17"/>
      <c r="FGK34" s="17"/>
      <c r="FGL34" s="17"/>
      <c r="FGM34" s="17"/>
      <c r="FGN34" s="17"/>
      <c r="FGO34" s="17"/>
      <c r="FGP34" s="17"/>
      <c r="FGQ34" s="17"/>
      <c r="FGR34" s="17"/>
      <c r="FGS34" s="17"/>
      <c r="FGT34" s="17"/>
      <c r="FGU34" s="17"/>
      <c r="FGV34" s="17"/>
      <c r="FGW34" s="17"/>
      <c r="FGX34" s="17"/>
      <c r="FGY34" s="17"/>
      <c r="FGZ34" s="17"/>
      <c r="FHA34" s="17"/>
      <c r="FHB34" s="17"/>
      <c r="FHC34" s="17"/>
      <c r="FHD34" s="17"/>
      <c r="FHE34" s="17"/>
      <c r="FHF34" s="17"/>
      <c r="FHG34" s="17"/>
      <c r="FHH34" s="17"/>
      <c r="FHI34" s="17"/>
      <c r="FHJ34" s="17"/>
      <c r="FHK34" s="17"/>
      <c r="FHL34" s="17"/>
      <c r="FHM34" s="17"/>
      <c r="FHN34" s="17"/>
      <c r="FHO34" s="17"/>
      <c r="FHP34" s="17"/>
      <c r="FHQ34" s="17"/>
      <c r="FHR34" s="17"/>
      <c r="FHS34" s="17"/>
      <c r="FHT34" s="17"/>
      <c r="FHU34" s="17"/>
      <c r="FHV34" s="17"/>
      <c r="FHW34" s="17"/>
      <c r="FHX34" s="17"/>
      <c r="FHY34" s="17"/>
      <c r="FHZ34" s="17"/>
      <c r="FIA34" s="17"/>
      <c r="FIB34" s="17"/>
      <c r="FIC34" s="17"/>
      <c r="FID34" s="17"/>
      <c r="FIE34" s="17"/>
      <c r="FIF34" s="17"/>
      <c r="FIG34" s="17"/>
      <c r="FIH34" s="17"/>
      <c r="FII34" s="17"/>
      <c r="FIJ34" s="17"/>
      <c r="FIK34" s="17"/>
      <c r="FIL34" s="17"/>
      <c r="FIM34" s="17"/>
      <c r="FIN34" s="17"/>
      <c r="FIO34" s="17"/>
      <c r="FIP34" s="17"/>
      <c r="FIQ34" s="17"/>
      <c r="FIR34" s="17"/>
      <c r="FIS34" s="17"/>
      <c r="FIT34" s="17"/>
      <c r="FIU34" s="17"/>
      <c r="FIV34" s="17"/>
      <c r="FIW34" s="17"/>
      <c r="FIX34" s="17"/>
      <c r="FIY34" s="17"/>
      <c r="FIZ34" s="17"/>
      <c r="FJA34" s="17"/>
      <c r="FJB34" s="17"/>
      <c r="FJC34" s="17"/>
      <c r="FJD34" s="17"/>
      <c r="FJE34" s="17"/>
      <c r="FJF34" s="17"/>
      <c r="FJG34" s="17"/>
      <c r="FJH34" s="17"/>
      <c r="FJI34" s="17"/>
      <c r="FJJ34" s="17"/>
      <c r="FJK34" s="17"/>
      <c r="FJL34" s="17"/>
      <c r="FJM34" s="17"/>
      <c r="FJN34" s="17"/>
      <c r="FJO34" s="17"/>
      <c r="FJP34" s="17"/>
      <c r="FJQ34" s="17"/>
      <c r="FJR34" s="17"/>
      <c r="FJS34" s="17"/>
      <c r="FJT34" s="17"/>
      <c r="FJU34" s="17"/>
      <c r="FJV34" s="17"/>
      <c r="FJW34" s="17"/>
      <c r="FJX34" s="17"/>
      <c r="FJY34" s="17"/>
      <c r="FJZ34" s="17"/>
      <c r="FKA34" s="17"/>
      <c r="FKB34" s="17"/>
      <c r="FKC34" s="17"/>
      <c r="FKD34" s="17"/>
      <c r="FKE34" s="17"/>
      <c r="FKF34" s="17"/>
      <c r="FKG34" s="17"/>
      <c r="FKH34" s="17"/>
      <c r="FKI34" s="17"/>
      <c r="FKJ34" s="17"/>
      <c r="FKK34" s="17"/>
      <c r="FKL34" s="17"/>
      <c r="FKM34" s="17"/>
      <c r="FKN34" s="17"/>
      <c r="FKO34" s="17"/>
      <c r="FKP34" s="17"/>
      <c r="FKQ34" s="17"/>
      <c r="FKR34" s="17"/>
      <c r="FKS34" s="17"/>
      <c r="FKT34" s="17"/>
      <c r="FKU34" s="17"/>
      <c r="FKV34" s="17"/>
      <c r="FKW34" s="17"/>
      <c r="FKX34" s="17"/>
      <c r="FKY34" s="17"/>
      <c r="FKZ34" s="17"/>
      <c r="FLA34" s="17"/>
      <c r="FLB34" s="17"/>
      <c r="FLC34" s="17"/>
      <c r="FLD34" s="17"/>
      <c r="FLE34" s="17"/>
      <c r="FLF34" s="17"/>
      <c r="FLG34" s="17"/>
      <c r="FLH34" s="17"/>
      <c r="FLI34" s="17"/>
      <c r="FLJ34" s="17"/>
      <c r="FLK34" s="17"/>
      <c r="FLL34" s="17"/>
      <c r="FLM34" s="17"/>
      <c r="FLN34" s="17"/>
      <c r="FLO34" s="17"/>
      <c r="FLP34" s="17"/>
      <c r="FLQ34" s="17"/>
      <c r="FLR34" s="17"/>
      <c r="FLS34" s="17"/>
      <c r="FLT34" s="17"/>
      <c r="FLU34" s="17"/>
      <c r="FLV34" s="17"/>
      <c r="FLW34" s="17"/>
      <c r="FLX34" s="17"/>
      <c r="FLY34" s="17"/>
      <c r="FLZ34" s="17"/>
      <c r="FMA34" s="17"/>
      <c r="FMB34" s="17"/>
      <c r="FMC34" s="17"/>
      <c r="FMD34" s="17"/>
      <c r="FME34" s="17"/>
      <c r="FMF34" s="17"/>
      <c r="FMG34" s="17"/>
      <c r="FMH34" s="17"/>
      <c r="FMI34" s="17"/>
      <c r="FMJ34" s="17"/>
      <c r="FMK34" s="17"/>
      <c r="FML34" s="17"/>
      <c r="FMM34" s="17"/>
      <c r="FMN34" s="17"/>
      <c r="FMO34" s="17"/>
      <c r="FMP34" s="17"/>
      <c r="FMQ34" s="17"/>
      <c r="FMR34" s="17"/>
      <c r="FMS34" s="17"/>
      <c r="FMT34" s="17"/>
      <c r="FMU34" s="17"/>
      <c r="FMV34" s="17"/>
      <c r="FMW34" s="17"/>
      <c r="FMX34" s="17"/>
      <c r="FMY34" s="17"/>
      <c r="FMZ34" s="17"/>
      <c r="FNA34" s="17"/>
      <c r="FNB34" s="17"/>
      <c r="FNC34" s="17"/>
      <c r="FND34" s="17"/>
      <c r="FNE34" s="17"/>
      <c r="FNF34" s="17"/>
      <c r="FNG34" s="17"/>
      <c r="FNH34" s="17"/>
      <c r="FNI34" s="17"/>
      <c r="FNJ34" s="17"/>
      <c r="FNK34" s="17"/>
      <c r="FNL34" s="17"/>
      <c r="FNM34" s="17"/>
      <c r="FNN34" s="17"/>
      <c r="FNO34" s="17"/>
      <c r="FNP34" s="17"/>
      <c r="FNQ34" s="17"/>
      <c r="FNR34" s="17"/>
      <c r="FNS34" s="17"/>
      <c r="FNT34" s="17"/>
      <c r="FNU34" s="17"/>
      <c r="FNV34" s="17"/>
      <c r="FNW34" s="17"/>
      <c r="FNX34" s="17"/>
      <c r="FNY34" s="17"/>
      <c r="FNZ34" s="17"/>
      <c r="FOA34" s="17"/>
      <c r="FOB34" s="17"/>
      <c r="FOC34" s="17"/>
      <c r="FOD34" s="17"/>
      <c r="FOE34" s="17"/>
      <c r="FOF34" s="17"/>
      <c r="FOG34" s="17"/>
      <c r="FOH34" s="17"/>
      <c r="FOI34" s="17"/>
      <c r="FOJ34" s="17"/>
      <c r="FOK34" s="17"/>
      <c r="FOL34" s="17"/>
      <c r="FOM34" s="17"/>
      <c r="FON34" s="17"/>
      <c r="FOO34" s="17"/>
      <c r="FOP34" s="17"/>
      <c r="FOQ34" s="17"/>
      <c r="FOR34" s="17"/>
      <c r="FOS34" s="17"/>
      <c r="FOT34" s="17"/>
      <c r="FOU34" s="17"/>
      <c r="FOV34" s="17"/>
      <c r="FOW34" s="17"/>
      <c r="FOX34" s="17"/>
      <c r="FOY34" s="17"/>
      <c r="FOZ34" s="17"/>
      <c r="FPA34" s="17"/>
      <c r="FPB34" s="17"/>
      <c r="FPC34" s="17"/>
      <c r="FPD34" s="17"/>
      <c r="FPE34" s="17"/>
      <c r="FPF34" s="17"/>
      <c r="FPG34" s="17"/>
      <c r="FPH34" s="17"/>
      <c r="FPI34" s="17"/>
      <c r="FPJ34" s="17"/>
      <c r="FPK34" s="17"/>
      <c r="FPL34" s="17"/>
      <c r="FPM34" s="17"/>
      <c r="FPN34" s="17"/>
      <c r="FPO34" s="17"/>
      <c r="FPP34" s="17"/>
      <c r="FPQ34" s="17"/>
      <c r="FPR34" s="17"/>
      <c r="FPS34" s="17"/>
      <c r="FPT34" s="17"/>
      <c r="FPU34" s="17"/>
      <c r="FPV34" s="17"/>
      <c r="FPW34" s="17"/>
      <c r="FPX34" s="17"/>
      <c r="FPY34" s="17"/>
      <c r="FPZ34" s="17"/>
      <c r="FQA34" s="17"/>
      <c r="FQB34" s="17"/>
      <c r="FQC34" s="17"/>
      <c r="FQD34" s="17"/>
      <c r="FQE34" s="17"/>
      <c r="FQF34" s="17"/>
      <c r="FQG34" s="17"/>
      <c r="FQH34" s="17"/>
      <c r="FQI34" s="17"/>
      <c r="FQJ34" s="17"/>
      <c r="FQK34" s="17"/>
      <c r="FQL34" s="17"/>
      <c r="FQM34" s="17"/>
      <c r="FQN34" s="17"/>
      <c r="FQO34" s="17"/>
      <c r="FQP34" s="17"/>
      <c r="FQQ34" s="17"/>
      <c r="FQR34" s="17"/>
      <c r="FQS34" s="17"/>
      <c r="FQT34" s="17"/>
      <c r="FQU34" s="17"/>
      <c r="FQV34" s="17"/>
      <c r="FQW34" s="17"/>
      <c r="FQX34" s="17"/>
      <c r="FQY34" s="17"/>
      <c r="FQZ34" s="17"/>
      <c r="FRA34" s="17"/>
      <c r="FRB34" s="17"/>
      <c r="FRC34" s="17"/>
      <c r="FRD34" s="17"/>
      <c r="FRE34" s="17"/>
      <c r="FRF34" s="17"/>
      <c r="FRG34" s="17"/>
      <c r="FRH34" s="17"/>
      <c r="FRI34" s="17"/>
      <c r="FRJ34" s="17"/>
      <c r="FRK34" s="17"/>
      <c r="FRL34" s="17"/>
      <c r="FRM34" s="17"/>
      <c r="FRN34" s="17"/>
      <c r="FRO34" s="17"/>
      <c r="FRP34" s="17"/>
      <c r="FRQ34" s="17"/>
      <c r="FRR34" s="17"/>
      <c r="FRS34" s="17"/>
      <c r="FRT34" s="17"/>
      <c r="FRU34" s="17"/>
      <c r="FRV34" s="17"/>
      <c r="FRW34" s="17"/>
      <c r="FRX34" s="17"/>
      <c r="FRY34" s="17"/>
      <c r="FRZ34" s="17"/>
      <c r="FSA34" s="17"/>
      <c r="FSB34" s="17"/>
      <c r="FSC34" s="17"/>
      <c r="FSD34" s="17"/>
      <c r="FSE34" s="17"/>
      <c r="FSF34" s="17"/>
      <c r="FSG34" s="17"/>
      <c r="FSH34" s="17"/>
      <c r="FSI34" s="17"/>
      <c r="FSJ34" s="17"/>
      <c r="FSK34" s="17"/>
      <c r="FSL34" s="17"/>
      <c r="FSM34" s="17"/>
      <c r="FSN34" s="17"/>
      <c r="FSO34" s="17"/>
      <c r="FSP34" s="17"/>
      <c r="FSQ34" s="17"/>
      <c r="FSR34" s="17"/>
      <c r="FSS34" s="17"/>
      <c r="FST34" s="17"/>
      <c r="FSU34" s="17"/>
      <c r="FSV34" s="17"/>
      <c r="FSW34" s="17"/>
      <c r="FSX34" s="17"/>
      <c r="FSY34" s="17"/>
      <c r="FSZ34" s="17"/>
      <c r="FTA34" s="17"/>
      <c r="FTB34" s="17"/>
      <c r="FTC34" s="17"/>
      <c r="FTD34" s="17"/>
      <c r="FTE34" s="17"/>
      <c r="FTF34" s="17"/>
      <c r="FTG34" s="17"/>
      <c r="FTH34" s="17"/>
      <c r="FTI34" s="17"/>
      <c r="FTJ34" s="17"/>
      <c r="FTK34" s="17"/>
      <c r="FTL34" s="17"/>
      <c r="FTM34" s="17"/>
      <c r="FTN34" s="17"/>
      <c r="FTO34" s="17"/>
      <c r="FTP34" s="17"/>
      <c r="FTQ34" s="17"/>
      <c r="FTR34" s="17"/>
      <c r="FTS34" s="17"/>
      <c r="FTT34" s="17"/>
      <c r="FTU34" s="17"/>
      <c r="FTV34" s="17"/>
      <c r="FTW34" s="17"/>
      <c r="FTX34" s="17"/>
      <c r="FTY34" s="17"/>
      <c r="FTZ34" s="17"/>
      <c r="FUA34" s="17"/>
      <c r="FUB34" s="17"/>
      <c r="FUC34" s="17"/>
      <c r="FUD34" s="17"/>
      <c r="FUE34" s="17"/>
      <c r="FUF34" s="17"/>
      <c r="FUG34" s="17"/>
      <c r="FUH34" s="17"/>
      <c r="FUI34" s="17"/>
      <c r="FUJ34" s="17"/>
      <c r="FUK34" s="17"/>
      <c r="FUL34" s="17"/>
      <c r="FUM34" s="17"/>
      <c r="FUN34" s="17"/>
      <c r="FUO34" s="17"/>
      <c r="FUP34" s="17"/>
      <c r="FUQ34" s="17"/>
      <c r="FUR34" s="17"/>
      <c r="FUS34" s="17"/>
      <c r="FUT34" s="17"/>
      <c r="FUU34" s="17"/>
      <c r="FUV34" s="17"/>
      <c r="FUW34" s="17"/>
      <c r="FUX34" s="17"/>
      <c r="FUY34" s="17"/>
      <c r="FUZ34" s="17"/>
      <c r="FVA34" s="17"/>
      <c r="FVB34" s="17"/>
      <c r="FVC34" s="17"/>
      <c r="FVD34" s="17"/>
      <c r="FVE34" s="17"/>
      <c r="FVF34" s="17"/>
      <c r="FVG34" s="17"/>
      <c r="FVH34" s="17"/>
      <c r="FVI34" s="17"/>
      <c r="FVJ34" s="17"/>
      <c r="FVK34" s="17"/>
      <c r="FVL34" s="17"/>
      <c r="FVM34" s="17"/>
      <c r="FVN34" s="17"/>
      <c r="FVO34" s="17"/>
      <c r="FVP34" s="17"/>
      <c r="FVQ34" s="17"/>
      <c r="FVR34" s="17"/>
      <c r="FVS34" s="17"/>
      <c r="FVT34" s="17"/>
      <c r="FVU34" s="17"/>
      <c r="FVV34" s="17"/>
      <c r="FVW34" s="17"/>
      <c r="FVX34" s="17"/>
      <c r="FVY34" s="17"/>
      <c r="FVZ34" s="17"/>
      <c r="FWA34" s="17"/>
      <c r="FWB34" s="17"/>
      <c r="FWC34" s="17"/>
      <c r="FWD34" s="17"/>
      <c r="FWE34" s="17"/>
      <c r="FWF34" s="17"/>
      <c r="FWG34" s="17"/>
      <c r="FWH34" s="17"/>
      <c r="FWI34" s="17"/>
      <c r="FWJ34" s="17"/>
      <c r="FWK34" s="17"/>
      <c r="FWL34" s="17"/>
      <c r="FWM34" s="17"/>
      <c r="FWN34" s="17"/>
      <c r="FWO34" s="17"/>
      <c r="FWP34" s="17"/>
      <c r="FWQ34" s="17"/>
      <c r="FWR34" s="17"/>
      <c r="FWS34" s="17"/>
      <c r="FWT34" s="17"/>
      <c r="FWU34" s="17"/>
      <c r="FWV34" s="17"/>
      <c r="FWW34" s="17"/>
      <c r="FWX34" s="17"/>
      <c r="FWY34" s="17"/>
      <c r="FWZ34" s="17"/>
      <c r="FXA34" s="17"/>
      <c r="FXB34" s="17"/>
      <c r="FXC34" s="17"/>
      <c r="FXD34" s="17"/>
      <c r="FXE34" s="17"/>
      <c r="FXF34" s="17"/>
      <c r="FXG34" s="17"/>
      <c r="FXH34" s="17"/>
      <c r="FXI34" s="17"/>
      <c r="FXJ34" s="17"/>
      <c r="FXK34" s="17"/>
      <c r="FXL34" s="17"/>
      <c r="FXM34" s="17"/>
      <c r="FXN34" s="17"/>
      <c r="FXO34" s="17"/>
      <c r="FXP34" s="17"/>
      <c r="FXQ34" s="17"/>
      <c r="FXR34" s="17"/>
      <c r="FXS34" s="17"/>
      <c r="FXT34" s="17"/>
      <c r="FXU34" s="17"/>
      <c r="FXV34" s="17"/>
      <c r="FXW34" s="17"/>
      <c r="FXX34" s="17"/>
      <c r="FXY34" s="17"/>
      <c r="FXZ34" s="17"/>
      <c r="FYA34" s="17"/>
      <c r="FYB34" s="17"/>
      <c r="FYC34" s="17"/>
      <c r="FYD34" s="17"/>
      <c r="FYE34" s="17"/>
      <c r="FYF34" s="17"/>
      <c r="FYG34" s="17"/>
      <c r="FYH34" s="17"/>
      <c r="FYI34" s="17"/>
      <c r="FYJ34" s="17"/>
      <c r="FYK34" s="17"/>
      <c r="FYL34" s="17"/>
      <c r="FYM34" s="17"/>
      <c r="FYN34" s="17"/>
      <c r="FYO34" s="17"/>
      <c r="FYP34" s="17"/>
      <c r="FYQ34" s="17"/>
      <c r="FYR34" s="17"/>
      <c r="FYS34" s="17"/>
      <c r="FYT34" s="17"/>
      <c r="FYU34" s="17"/>
      <c r="FYV34" s="17"/>
      <c r="FYW34" s="17"/>
      <c r="FYX34" s="17"/>
      <c r="FYY34" s="17"/>
      <c r="FYZ34" s="17"/>
      <c r="FZA34" s="17"/>
      <c r="FZB34" s="17"/>
      <c r="FZC34" s="17"/>
      <c r="FZD34" s="17"/>
      <c r="FZE34" s="17"/>
      <c r="FZF34" s="17"/>
      <c r="FZG34" s="17"/>
      <c r="FZH34" s="17"/>
      <c r="FZI34" s="17"/>
      <c r="FZJ34" s="17"/>
      <c r="FZK34" s="17"/>
      <c r="FZL34" s="17"/>
      <c r="FZM34" s="17"/>
      <c r="FZN34" s="17"/>
      <c r="FZO34" s="17"/>
      <c r="FZP34" s="17"/>
      <c r="FZQ34" s="17"/>
      <c r="FZR34" s="17"/>
      <c r="FZS34" s="17"/>
      <c r="FZT34" s="17"/>
      <c r="FZU34" s="17"/>
      <c r="FZV34" s="17"/>
      <c r="FZW34" s="17"/>
      <c r="FZX34" s="17"/>
      <c r="FZY34" s="17"/>
      <c r="FZZ34" s="17"/>
      <c r="GAA34" s="17"/>
      <c r="GAB34" s="17"/>
      <c r="GAC34" s="17"/>
      <c r="GAD34" s="17"/>
      <c r="GAE34" s="17"/>
      <c r="GAF34" s="17"/>
      <c r="GAG34" s="17"/>
      <c r="GAH34" s="17"/>
      <c r="GAI34" s="17"/>
      <c r="GAJ34" s="17"/>
      <c r="GAK34" s="17"/>
      <c r="GAL34" s="17"/>
      <c r="GAM34" s="17"/>
      <c r="GAN34" s="17"/>
      <c r="GAO34" s="17"/>
      <c r="GAP34" s="17"/>
      <c r="GAQ34" s="17"/>
      <c r="GAR34" s="17"/>
      <c r="GAS34" s="17"/>
      <c r="GAT34" s="17"/>
      <c r="GAU34" s="17"/>
      <c r="GAV34" s="17"/>
      <c r="GAW34" s="17"/>
      <c r="GAX34" s="17"/>
      <c r="GAY34" s="17"/>
      <c r="GAZ34" s="17"/>
      <c r="GBA34" s="17"/>
      <c r="GBB34" s="17"/>
      <c r="GBC34" s="17"/>
      <c r="GBD34" s="17"/>
      <c r="GBE34" s="17"/>
      <c r="GBF34" s="17"/>
      <c r="GBG34" s="17"/>
      <c r="GBH34" s="17"/>
      <c r="GBI34" s="17"/>
      <c r="GBJ34" s="17"/>
      <c r="GBK34" s="17"/>
      <c r="GBL34" s="17"/>
      <c r="GBM34" s="17"/>
      <c r="GBN34" s="17"/>
      <c r="GBO34" s="17"/>
      <c r="GBP34" s="17"/>
      <c r="GBQ34" s="17"/>
      <c r="GBR34" s="17"/>
      <c r="GBS34" s="17"/>
      <c r="GBT34" s="17"/>
      <c r="GBU34" s="17"/>
      <c r="GBV34" s="17"/>
      <c r="GBW34" s="17"/>
      <c r="GBX34" s="17"/>
      <c r="GBY34" s="17"/>
      <c r="GBZ34" s="17"/>
      <c r="GCA34" s="17"/>
      <c r="GCB34" s="17"/>
      <c r="GCC34" s="17"/>
      <c r="GCD34" s="17"/>
      <c r="GCE34" s="17"/>
      <c r="GCF34" s="17"/>
      <c r="GCG34" s="17"/>
      <c r="GCH34" s="17"/>
      <c r="GCI34" s="17"/>
      <c r="GCJ34" s="17"/>
      <c r="GCK34" s="17"/>
      <c r="GCL34" s="17"/>
      <c r="GCM34" s="17"/>
      <c r="GCN34" s="17"/>
      <c r="GCO34" s="17"/>
      <c r="GCP34" s="17"/>
      <c r="GCQ34" s="17"/>
      <c r="GCR34" s="17"/>
      <c r="GCS34" s="17"/>
      <c r="GCT34" s="17"/>
      <c r="GCU34" s="17"/>
      <c r="GCV34" s="17"/>
      <c r="GCW34" s="17"/>
      <c r="GCX34" s="17"/>
      <c r="GCY34" s="17"/>
      <c r="GCZ34" s="17"/>
      <c r="GDA34" s="17"/>
      <c r="GDB34" s="17"/>
      <c r="GDC34" s="17"/>
      <c r="GDD34" s="17"/>
      <c r="GDE34" s="17"/>
      <c r="GDF34" s="17"/>
      <c r="GDG34" s="17"/>
      <c r="GDH34" s="17"/>
      <c r="GDI34" s="17"/>
      <c r="GDJ34" s="17"/>
      <c r="GDK34" s="17"/>
      <c r="GDL34" s="17"/>
      <c r="GDM34" s="17"/>
      <c r="GDN34" s="17"/>
      <c r="GDO34" s="17"/>
      <c r="GDP34" s="17"/>
      <c r="GDQ34" s="17"/>
      <c r="GDR34" s="17"/>
      <c r="GDS34" s="17"/>
      <c r="GDT34" s="17"/>
      <c r="GDU34" s="17"/>
      <c r="GDV34" s="17"/>
      <c r="GDW34" s="17"/>
      <c r="GDX34" s="17"/>
      <c r="GDY34" s="17"/>
      <c r="GDZ34" s="17"/>
      <c r="GEA34" s="17"/>
      <c r="GEB34" s="17"/>
      <c r="GEC34" s="17"/>
      <c r="GED34" s="17"/>
      <c r="GEE34" s="17"/>
      <c r="GEF34" s="17"/>
      <c r="GEG34" s="17"/>
      <c r="GEH34" s="17"/>
      <c r="GEI34" s="17"/>
      <c r="GEJ34" s="17"/>
      <c r="GEK34" s="17"/>
      <c r="GEL34" s="17"/>
      <c r="GEM34" s="17"/>
      <c r="GEN34" s="17"/>
      <c r="GEO34" s="17"/>
      <c r="GEP34" s="17"/>
      <c r="GEQ34" s="17"/>
      <c r="GER34" s="17"/>
      <c r="GES34" s="17"/>
      <c r="GET34" s="17"/>
      <c r="GEU34" s="17"/>
      <c r="GEV34" s="17"/>
      <c r="GEW34" s="17"/>
      <c r="GEX34" s="17"/>
      <c r="GEY34" s="17"/>
      <c r="GEZ34" s="17"/>
      <c r="GFA34" s="17"/>
      <c r="GFB34" s="17"/>
      <c r="GFC34" s="17"/>
      <c r="GFD34" s="17"/>
      <c r="GFE34" s="17"/>
      <c r="GFF34" s="17"/>
      <c r="GFG34" s="17"/>
      <c r="GFH34" s="17"/>
      <c r="GFI34" s="17"/>
      <c r="GFJ34" s="17"/>
      <c r="GFK34" s="17"/>
      <c r="GFL34" s="17"/>
      <c r="GFM34" s="17"/>
      <c r="GFN34" s="17"/>
      <c r="GFO34" s="17"/>
      <c r="GFP34" s="17"/>
      <c r="GFQ34" s="17"/>
      <c r="GFR34" s="17"/>
      <c r="GFS34" s="17"/>
      <c r="GFT34" s="17"/>
      <c r="GFU34" s="17"/>
      <c r="GFV34" s="17"/>
      <c r="GFW34" s="17"/>
      <c r="GFX34" s="17"/>
      <c r="GFY34" s="17"/>
      <c r="GFZ34" s="17"/>
      <c r="GGA34" s="17"/>
      <c r="GGB34" s="17"/>
      <c r="GGC34" s="17"/>
      <c r="GGD34" s="17"/>
      <c r="GGE34" s="17"/>
      <c r="GGF34" s="17"/>
      <c r="GGG34" s="17"/>
      <c r="GGH34" s="17"/>
      <c r="GGI34" s="17"/>
      <c r="GGJ34" s="17"/>
      <c r="GGK34" s="17"/>
      <c r="GGL34" s="17"/>
      <c r="GGM34" s="17"/>
      <c r="GGN34" s="17"/>
      <c r="GGO34" s="17"/>
      <c r="GGP34" s="17"/>
      <c r="GGQ34" s="17"/>
      <c r="GGR34" s="17"/>
      <c r="GGS34" s="17"/>
      <c r="GGT34" s="17"/>
      <c r="GGU34" s="17"/>
      <c r="GGV34" s="17"/>
      <c r="GGW34" s="17"/>
      <c r="GGX34" s="17"/>
      <c r="GGY34" s="17"/>
      <c r="GGZ34" s="17"/>
      <c r="GHA34" s="17"/>
      <c r="GHB34" s="17"/>
      <c r="GHC34" s="17"/>
      <c r="GHD34" s="17"/>
      <c r="GHE34" s="17"/>
      <c r="GHF34" s="17"/>
      <c r="GHG34" s="17"/>
      <c r="GHH34" s="17"/>
      <c r="GHI34" s="17"/>
      <c r="GHJ34" s="17"/>
      <c r="GHK34" s="17"/>
      <c r="GHL34" s="17"/>
      <c r="GHM34" s="17"/>
      <c r="GHN34" s="17"/>
      <c r="GHO34" s="17"/>
      <c r="GHP34" s="17"/>
      <c r="GHQ34" s="17"/>
      <c r="GHR34" s="17"/>
      <c r="GHS34" s="17"/>
      <c r="GHT34" s="17"/>
      <c r="GHU34" s="17"/>
      <c r="GHV34" s="17"/>
      <c r="GHW34" s="17"/>
      <c r="GHX34" s="17"/>
      <c r="GHY34" s="17"/>
      <c r="GHZ34" s="17"/>
      <c r="GIA34" s="17"/>
      <c r="GIB34" s="17"/>
      <c r="GIC34" s="17"/>
      <c r="GID34" s="17"/>
      <c r="GIE34" s="17"/>
      <c r="GIF34" s="17"/>
      <c r="GIG34" s="17"/>
      <c r="GIH34" s="17"/>
      <c r="GII34" s="17"/>
      <c r="GIJ34" s="17"/>
      <c r="GIK34" s="17"/>
      <c r="GIL34" s="17"/>
      <c r="GIM34" s="17"/>
      <c r="GIN34" s="17"/>
      <c r="GIO34" s="17"/>
      <c r="GIP34" s="17"/>
      <c r="GIQ34" s="17"/>
      <c r="GIR34" s="17"/>
      <c r="GIS34" s="17"/>
      <c r="GIT34" s="17"/>
      <c r="GIU34" s="17"/>
      <c r="GIV34" s="17"/>
      <c r="GIW34" s="17"/>
      <c r="GIX34" s="17"/>
      <c r="GIY34" s="17"/>
      <c r="GIZ34" s="17"/>
      <c r="GJA34" s="17"/>
      <c r="GJB34" s="17"/>
      <c r="GJC34" s="17"/>
      <c r="GJD34" s="17"/>
      <c r="GJE34" s="17"/>
      <c r="GJF34" s="17"/>
      <c r="GJG34" s="17"/>
      <c r="GJH34" s="17"/>
      <c r="GJI34" s="17"/>
      <c r="GJJ34" s="17"/>
      <c r="GJK34" s="17"/>
      <c r="GJL34" s="17"/>
      <c r="GJM34" s="17"/>
      <c r="GJN34" s="17"/>
      <c r="GJO34" s="17"/>
      <c r="GJP34" s="17"/>
      <c r="GJQ34" s="17"/>
      <c r="GJR34" s="17"/>
      <c r="GJS34" s="17"/>
      <c r="GJT34" s="17"/>
      <c r="GJU34" s="17"/>
      <c r="GJV34" s="17"/>
      <c r="GJW34" s="17"/>
      <c r="GJX34" s="17"/>
      <c r="GJY34" s="17"/>
      <c r="GJZ34" s="17"/>
      <c r="GKA34" s="17"/>
      <c r="GKB34" s="17"/>
      <c r="GKC34" s="17"/>
      <c r="GKD34" s="17"/>
      <c r="GKE34" s="17"/>
      <c r="GKF34" s="17"/>
      <c r="GKG34" s="17"/>
      <c r="GKH34" s="17"/>
      <c r="GKI34" s="17"/>
      <c r="GKJ34" s="17"/>
      <c r="GKK34" s="17"/>
      <c r="GKL34" s="17"/>
      <c r="GKM34" s="17"/>
      <c r="GKN34" s="17"/>
      <c r="GKO34" s="17"/>
      <c r="GKP34" s="17"/>
      <c r="GKQ34" s="17"/>
      <c r="GKR34" s="17"/>
      <c r="GKS34" s="17"/>
      <c r="GKT34" s="17"/>
      <c r="GKU34" s="17"/>
      <c r="GKV34" s="17"/>
      <c r="GKW34" s="17"/>
      <c r="GKX34" s="17"/>
      <c r="GKY34" s="17"/>
      <c r="GKZ34" s="17"/>
      <c r="GLA34" s="17"/>
      <c r="GLB34" s="17"/>
      <c r="GLC34" s="17"/>
      <c r="GLD34" s="17"/>
      <c r="GLE34" s="17"/>
      <c r="GLF34" s="17"/>
      <c r="GLG34" s="17"/>
      <c r="GLH34" s="17"/>
      <c r="GLI34" s="17"/>
      <c r="GLJ34" s="17"/>
      <c r="GLK34" s="17"/>
      <c r="GLL34" s="17"/>
      <c r="GLM34" s="17"/>
      <c r="GLN34" s="17"/>
      <c r="GLO34" s="17"/>
      <c r="GLP34" s="17"/>
      <c r="GLQ34" s="17"/>
      <c r="GLR34" s="17"/>
      <c r="GLS34" s="17"/>
      <c r="GLT34" s="17"/>
      <c r="GLU34" s="17"/>
      <c r="GLV34" s="17"/>
      <c r="GLW34" s="17"/>
      <c r="GLX34" s="17"/>
      <c r="GLY34" s="17"/>
      <c r="GLZ34" s="17"/>
      <c r="GMA34" s="17"/>
      <c r="GMB34" s="17"/>
      <c r="GMC34" s="17"/>
      <c r="GMD34" s="17"/>
      <c r="GME34" s="17"/>
      <c r="GMF34" s="17"/>
      <c r="GMG34" s="17"/>
      <c r="GMH34" s="17"/>
      <c r="GMI34" s="17"/>
      <c r="GMJ34" s="17"/>
      <c r="GMK34" s="17"/>
      <c r="GML34" s="17"/>
      <c r="GMM34" s="17"/>
      <c r="GMN34" s="17"/>
      <c r="GMO34" s="17"/>
      <c r="GMP34" s="17"/>
      <c r="GMQ34" s="17"/>
      <c r="GMR34" s="17"/>
      <c r="GMS34" s="17"/>
      <c r="GMT34" s="17"/>
      <c r="GMU34" s="17"/>
      <c r="GMV34" s="17"/>
      <c r="GMW34" s="17"/>
      <c r="GMX34" s="17"/>
      <c r="GMY34" s="17"/>
      <c r="GMZ34" s="17"/>
      <c r="GNA34" s="17"/>
      <c r="GNB34" s="17"/>
      <c r="GNC34" s="17"/>
      <c r="GND34" s="17"/>
      <c r="GNE34" s="17"/>
      <c r="GNF34" s="17"/>
      <c r="GNG34" s="17"/>
      <c r="GNH34" s="17"/>
      <c r="GNI34" s="17"/>
      <c r="GNJ34" s="17"/>
      <c r="GNK34" s="17"/>
      <c r="GNL34" s="17"/>
      <c r="GNM34" s="17"/>
      <c r="GNN34" s="17"/>
      <c r="GNO34" s="17"/>
      <c r="GNP34" s="17"/>
      <c r="GNQ34" s="17"/>
      <c r="GNR34" s="17"/>
      <c r="GNS34" s="17"/>
      <c r="GNT34" s="17"/>
      <c r="GNU34" s="17"/>
      <c r="GNV34" s="17"/>
      <c r="GNW34" s="17"/>
      <c r="GNX34" s="17"/>
      <c r="GNY34" s="17"/>
      <c r="GNZ34" s="17"/>
      <c r="GOA34" s="17"/>
      <c r="GOB34" s="17"/>
      <c r="GOC34" s="17"/>
      <c r="GOD34" s="17"/>
      <c r="GOE34" s="17"/>
      <c r="GOF34" s="17"/>
      <c r="GOG34" s="17"/>
      <c r="GOH34" s="17"/>
      <c r="GOI34" s="17"/>
      <c r="GOJ34" s="17"/>
      <c r="GOK34" s="17"/>
      <c r="GOL34" s="17"/>
      <c r="GOM34" s="17"/>
      <c r="GON34" s="17"/>
      <c r="GOO34" s="17"/>
      <c r="GOP34" s="17"/>
      <c r="GOQ34" s="17"/>
      <c r="GOR34" s="17"/>
      <c r="GOS34" s="17"/>
      <c r="GOT34" s="17"/>
      <c r="GOU34" s="17"/>
      <c r="GOV34" s="17"/>
      <c r="GOW34" s="17"/>
      <c r="GOX34" s="17"/>
      <c r="GOY34" s="17"/>
      <c r="GOZ34" s="17"/>
      <c r="GPA34" s="17"/>
      <c r="GPB34" s="17"/>
      <c r="GPC34" s="17"/>
      <c r="GPD34" s="17"/>
      <c r="GPE34" s="17"/>
      <c r="GPF34" s="17"/>
      <c r="GPG34" s="17"/>
      <c r="GPH34" s="17"/>
      <c r="GPI34" s="17"/>
      <c r="GPJ34" s="17"/>
      <c r="GPK34" s="17"/>
      <c r="GPL34" s="17"/>
      <c r="GPM34" s="17"/>
      <c r="GPN34" s="17"/>
      <c r="GPO34" s="17"/>
      <c r="GPP34" s="17"/>
      <c r="GPQ34" s="17"/>
      <c r="GPR34" s="17"/>
      <c r="GPS34" s="17"/>
      <c r="GPT34" s="17"/>
      <c r="GPU34" s="17"/>
      <c r="GPV34" s="17"/>
      <c r="GPW34" s="17"/>
      <c r="GPX34" s="17"/>
      <c r="GPY34" s="17"/>
      <c r="GPZ34" s="17"/>
      <c r="GQA34" s="17"/>
      <c r="GQB34" s="17"/>
      <c r="GQC34" s="17"/>
      <c r="GQD34" s="17"/>
      <c r="GQE34" s="17"/>
      <c r="GQF34" s="17"/>
      <c r="GQG34" s="17"/>
      <c r="GQH34" s="17"/>
      <c r="GQI34" s="17"/>
      <c r="GQJ34" s="17"/>
      <c r="GQK34" s="17"/>
      <c r="GQL34" s="17"/>
      <c r="GQM34" s="17"/>
      <c r="GQN34" s="17"/>
      <c r="GQO34" s="17"/>
      <c r="GQP34" s="17"/>
      <c r="GQQ34" s="17"/>
      <c r="GQR34" s="17"/>
      <c r="GQS34" s="17"/>
      <c r="GQT34" s="17"/>
      <c r="GQU34" s="17"/>
      <c r="GQV34" s="17"/>
      <c r="GQW34" s="17"/>
      <c r="GQX34" s="17"/>
      <c r="GQY34" s="17"/>
      <c r="GQZ34" s="17"/>
      <c r="GRA34" s="17"/>
      <c r="GRB34" s="17"/>
      <c r="GRC34" s="17"/>
      <c r="GRD34" s="17"/>
      <c r="GRE34" s="17"/>
      <c r="GRF34" s="17"/>
      <c r="GRG34" s="17"/>
      <c r="GRH34" s="17"/>
      <c r="GRI34" s="17"/>
      <c r="GRJ34" s="17"/>
      <c r="GRK34" s="17"/>
      <c r="GRL34" s="17"/>
      <c r="GRM34" s="17"/>
      <c r="GRN34" s="17"/>
      <c r="GRO34" s="17"/>
      <c r="GRP34" s="17"/>
      <c r="GRQ34" s="17"/>
      <c r="GRR34" s="17"/>
      <c r="GRS34" s="17"/>
      <c r="GRT34" s="17"/>
      <c r="GRU34" s="17"/>
      <c r="GRV34" s="17"/>
      <c r="GRW34" s="17"/>
      <c r="GRX34" s="17"/>
      <c r="GRY34" s="17"/>
      <c r="GRZ34" s="17"/>
      <c r="GSA34" s="17"/>
      <c r="GSB34" s="17"/>
      <c r="GSC34" s="17"/>
      <c r="GSD34" s="17"/>
      <c r="GSE34" s="17"/>
      <c r="GSF34" s="17"/>
      <c r="GSG34" s="17"/>
      <c r="GSH34" s="17"/>
      <c r="GSI34" s="17"/>
      <c r="GSJ34" s="17"/>
      <c r="GSK34" s="17"/>
      <c r="GSL34" s="17"/>
      <c r="GSM34" s="17"/>
      <c r="GSN34" s="17"/>
      <c r="GSO34" s="17"/>
      <c r="GSP34" s="17"/>
      <c r="GSQ34" s="17"/>
      <c r="GSR34" s="17"/>
      <c r="GSS34" s="17"/>
      <c r="GST34" s="17"/>
      <c r="GSU34" s="17"/>
      <c r="GSV34" s="17"/>
      <c r="GSW34" s="17"/>
      <c r="GSX34" s="17"/>
      <c r="GSY34" s="17"/>
      <c r="GSZ34" s="17"/>
      <c r="GTA34" s="17"/>
      <c r="GTB34" s="17"/>
      <c r="GTC34" s="17"/>
      <c r="GTD34" s="17"/>
      <c r="GTE34" s="17"/>
      <c r="GTF34" s="17"/>
      <c r="GTG34" s="17"/>
      <c r="GTH34" s="17"/>
      <c r="GTI34" s="17"/>
      <c r="GTJ34" s="17"/>
      <c r="GTK34" s="17"/>
      <c r="GTL34" s="17"/>
      <c r="GTM34" s="17"/>
      <c r="GTN34" s="17"/>
      <c r="GTO34" s="17"/>
      <c r="GTP34" s="17"/>
      <c r="GTQ34" s="17"/>
      <c r="GTR34" s="17"/>
      <c r="GTS34" s="17"/>
      <c r="GTT34" s="17"/>
      <c r="GTU34" s="17"/>
      <c r="GTV34" s="17"/>
      <c r="GTW34" s="17"/>
      <c r="GTX34" s="17"/>
      <c r="GTY34" s="17"/>
      <c r="GTZ34" s="17"/>
      <c r="GUA34" s="17"/>
      <c r="GUB34" s="17"/>
      <c r="GUC34" s="17"/>
      <c r="GUD34" s="17"/>
      <c r="GUE34" s="17"/>
      <c r="GUF34" s="17"/>
      <c r="GUG34" s="17"/>
      <c r="GUH34" s="17"/>
      <c r="GUI34" s="17"/>
      <c r="GUJ34" s="17"/>
      <c r="GUK34" s="17"/>
      <c r="GUL34" s="17"/>
      <c r="GUM34" s="17"/>
      <c r="GUN34" s="17"/>
      <c r="GUO34" s="17"/>
      <c r="GUP34" s="17"/>
      <c r="GUQ34" s="17"/>
      <c r="GUR34" s="17"/>
      <c r="GUS34" s="17"/>
      <c r="GUT34" s="17"/>
      <c r="GUU34" s="17"/>
      <c r="GUV34" s="17"/>
      <c r="GUW34" s="17"/>
      <c r="GUX34" s="17"/>
      <c r="GUY34" s="17"/>
      <c r="GUZ34" s="17"/>
      <c r="GVA34" s="17"/>
      <c r="GVB34" s="17"/>
      <c r="GVC34" s="17"/>
      <c r="GVD34" s="17"/>
      <c r="GVE34" s="17"/>
      <c r="GVF34" s="17"/>
      <c r="GVG34" s="17"/>
      <c r="GVH34" s="17"/>
      <c r="GVI34" s="17"/>
      <c r="GVJ34" s="17"/>
      <c r="GVK34" s="17"/>
      <c r="GVL34" s="17"/>
      <c r="GVM34" s="17"/>
      <c r="GVN34" s="17"/>
      <c r="GVO34" s="17"/>
      <c r="GVP34" s="17"/>
      <c r="GVQ34" s="17"/>
      <c r="GVR34" s="17"/>
      <c r="GVS34" s="17"/>
      <c r="GVT34" s="17"/>
      <c r="GVU34" s="17"/>
      <c r="GVV34" s="17"/>
      <c r="GVW34" s="17"/>
      <c r="GVX34" s="17"/>
      <c r="GVY34" s="17"/>
      <c r="GVZ34" s="17"/>
      <c r="GWA34" s="17"/>
      <c r="GWB34" s="17"/>
      <c r="GWC34" s="17"/>
      <c r="GWD34" s="17"/>
      <c r="GWE34" s="17"/>
      <c r="GWF34" s="17"/>
      <c r="GWG34" s="17"/>
      <c r="GWH34" s="17"/>
      <c r="GWI34" s="17"/>
      <c r="GWJ34" s="17"/>
      <c r="GWK34" s="17"/>
      <c r="GWL34" s="17"/>
      <c r="GWM34" s="17"/>
      <c r="GWN34" s="17"/>
      <c r="GWO34" s="17"/>
      <c r="GWP34" s="17"/>
      <c r="GWQ34" s="17"/>
      <c r="GWR34" s="17"/>
      <c r="GWS34" s="17"/>
      <c r="GWT34" s="17"/>
      <c r="GWU34" s="17"/>
      <c r="GWV34" s="17"/>
      <c r="GWW34" s="17"/>
      <c r="GWX34" s="17"/>
      <c r="GWY34" s="17"/>
      <c r="GWZ34" s="17"/>
      <c r="GXA34" s="17"/>
      <c r="GXB34" s="17"/>
      <c r="GXC34" s="17"/>
      <c r="GXD34" s="17"/>
      <c r="GXE34" s="17"/>
      <c r="GXF34" s="17"/>
      <c r="GXG34" s="17"/>
      <c r="GXH34" s="17"/>
      <c r="GXI34" s="17"/>
      <c r="GXJ34" s="17"/>
      <c r="GXK34" s="17"/>
      <c r="GXL34" s="17"/>
      <c r="GXM34" s="17"/>
      <c r="GXN34" s="17"/>
      <c r="GXO34" s="17"/>
      <c r="GXP34" s="17"/>
      <c r="GXQ34" s="17"/>
      <c r="GXR34" s="17"/>
      <c r="GXS34" s="17"/>
      <c r="GXT34" s="17"/>
      <c r="GXU34" s="17"/>
      <c r="GXV34" s="17"/>
      <c r="GXW34" s="17"/>
      <c r="GXX34" s="17"/>
      <c r="GXY34" s="17"/>
      <c r="GXZ34" s="17"/>
      <c r="GYA34" s="17"/>
      <c r="GYB34" s="17"/>
      <c r="GYC34" s="17"/>
      <c r="GYD34" s="17"/>
      <c r="GYE34" s="17"/>
      <c r="GYF34" s="17"/>
      <c r="GYG34" s="17"/>
      <c r="GYH34" s="17"/>
      <c r="GYI34" s="17"/>
      <c r="GYJ34" s="17"/>
      <c r="GYK34" s="17"/>
      <c r="GYL34" s="17"/>
      <c r="GYM34" s="17"/>
      <c r="GYN34" s="17"/>
      <c r="GYO34" s="17"/>
      <c r="GYP34" s="17"/>
      <c r="GYQ34" s="17"/>
      <c r="GYR34" s="17"/>
      <c r="GYS34" s="17"/>
      <c r="GYT34" s="17"/>
      <c r="GYU34" s="17"/>
      <c r="GYV34" s="17"/>
      <c r="GYW34" s="17"/>
      <c r="GYX34" s="17"/>
      <c r="GYY34" s="17"/>
      <c r="GYZ34" s="17"/>
      <c r="GZA34" s="17"/>
      <c r="GZB34" s="17"/>
      <c r="GZC34" s="17"/>
      <c r="GZD34" s="17"/>
      <c r="GZE34" s="17"/>
      <c r="GZF34" s="17"/>
      <c r="GZG34" s="17"/>
      <c r="GZH34" s="17"/>
      <c r="GZI34" s="17"/>
      <c r="GZJ34" s="17"/>
      <c r="GZK34" s="17"/>
      <c r="GZL34" s="17"/>
      <c r="GZM34" s="17"/>
      <c r="GZN34" s="17"/>
      <c r="GZO34" s="17"/>
      <c r="GZP34" s="17"/>
      <c r="GZQ34" s="17"/>
      <c r="GZR34" s="17"/>
      <c r="GZS34" s="17"/>
      <c r="GZT34" s="17"/>
      <c r="GZU34" s="17"/>
      <c r="GZV34" s="17"/>
      <c r="GZW34" s="17"/>
      <c r="GZX34" s="17"/>
      <c r="GZY34" s="17"/>
      <c r="GZZ34" s="17"/>
      <c r="HAA34" s="17"/>
      <c r="HAB34" s="17"/>
      <c r="HAC34" s="17"/>
      <c r="HAD34" s="17"/>
      <c r="HAE34" s="17"/>
      <c r="HAF34" s="17"/>
      <c r="HAG34" s="17"/>
      <c r="HAH34" s="17"/>
      <c r="HAI34" s="17"/>
      <c r="HAJ34" s="17"/>
      <c r="HAK34" s="17"/>
      <c r="HAL34" s="17"/>
      <c r="HAM34" s="17"/>
      <c r="HAN34" s="17"/>
      <c r="HAO34" s="17"/>
      <c r="HAP34" s="17"/>
      <c r="HAQ34" s="17"/>
      <c r="HAR34" s="17"/>
      <c r="HAS34" s="17"/>
      <c r="HAT34" s="17"/>
      <c r="HAU34" s="17"/>
      <c r="HAV34" s="17"/>
      <c r="HAW34" s="17"/>
      <c r="HAX34" s="17"/>
      <c r="HAY34" s="17"/>
      <c r="HAZ34" s="17"/>
      <c r="HBA34" s="17"/>
      <c r="HBB34" s="17"/>
      <c r="HBC34" s="17"/>
      <c r="HBD34" s="17"/>
      <c r="HBE34" s="17"/>
      <c r="HBF34" s="17"/>
      <c r="HBG34" s="17"/>
      <c r="HBH34" s="17"/>
      <c r="HBI34" s="17"/>
      <c r="HBJ34" s="17"/>
      <c r="HBK34" s="17"/>
      <c r="HBL34" s="17"/>
      <c r="HBM34" s="17"/>
      <c r="HBN34" s="17"/>
      <c r="HBO34" s="17"/>
      <c r="HBP34" s="17"/>
      <c r="HBQ34" s="17"/>
      <c r="HBR34" s="17"/>
      <c r="HBS34" s="17"/>
      <c r="HBT34" s="17"/>
      <c r="HBU34" s="17"/>
      <c r="HBV34" s="17"/>
      <c r="HBW34" s="17"/>
      <c r="HBX34" s="17"/>
      <c r="HBY34" s="17"/>
      <c r="HBZ34" s="17"/>
      <c r="HCA34" s="17"/>
      <c r="HCB34" s="17"/>
      <c r="HCC34" s="17"/>
      <c r="HCD34" s="17"/>
      <c r="HCE34" s="17"/>
      <c r="HCF34" s="17"/>
      <c r="HCG34" s="17"/>
      <c r="HCH34" s="17"/>
      <c r="HCI34" s="17"/>
      <c r="HCJ34" s="17"/>
      <c r="HCK34" s="17"/>
      <c r="HCL34" s="17"/>
      <c r="HCM34" s="17"/>
      <c r="HCN34" s="17"/>
      <c r="HCO34" s="17"/>
      <c r="HCP34" s="17"/>
      <c r="HCQ34" s="17"/>
      <c r="HCR34" s="17"/>
      <c r="HCS34" s="17"/>
      <c r="HCT34" s="17"/>
      <c r="HCU34" s="17"/>
      <c r="HCV34" s="17"/>
      <c r="HCW34" s="17"/>
      <c r="HCX34" s="17"/>
      <c r="HCY34" s="17"/>
      <c r="HCZ34" s="17"/>
      <c r="HDA34" s="17"/>
      <c r="HDB34" s="17"/>
      <c r="HDC34" s="17"/>
      <c r="HDD34" s="17"/>
      <c r="HDE34" s="17"/>
      <c r="HDF34" s="17"/>
      <c r="HDG34" s="17"/>
      <c r="HDH34" s="17"/>
      <c r="HDI34" s="17"/>
      <c r="HDJ34" s="17"/>
      <c r="HDK34" s="17"/>
      <c r="HDL34" s="17"/>
      <c r="HDM34" s="17"/>
      <c r="HDN34" s="17"/>
      <c r="HDO34" s="17"/>
      <c r="HDP34" s="17"/>
      <c r="HDQ34" s="17"/>
      <c r="HDR34" s="17"/>
      <c r="HDS34" s="17"/>
      <c r="HDT34" s="17"/>
      <c r="HDU34" s="17"/>
      <c r="HDV34" s="17"/>
      <c r="HDW34" s="17"/>
      <c r="HDX34" s="17"/>
      <c r="HDY34" s="17"/>
      <c r="HDZ34" s="17"/>
      <c r="HEA34" s="17"/>
      <c r="HEB34" s="17"/>
      <c r="HEC34" s="17"/>
      <c r="HED34" s="17"/>
      <c r="HEE34" s="17"/>
      <c r="HEF34" s="17"/>
      <c r="HEG34" s="17"/>
      <c r="HEH34" s="17"/>
      <c r="HEI34" s="17"/>
      <c r="HEJ34" s="17"/>
      <c r="HEK34" s="17"/>
      <c r="HEL34" s="17"/>
      <c r="HEM34" s="17"/>
      <c r="HEN34" s="17"/>
      <c r="HEO34" s="17"/>
      <c r="HEP34" s="17"/>
      <c r="HEQ34" s="17"/>
      <c r="HER34" s="17"/>
      <c r="HES34" s="17"/>
      <c r="HET34" s="17"/>
      <c r="HEU34" s="17"/>
      <c r="HEV34" s="17"/>
      <c r="HEW34" s="17"/>
      <c r="HEX34" s="17"/>
      <c r="HEY34" s="17"/>
      <c r="HEZ34" s="17"/>
      <c r="HFA34" s="17"/>
      <c r="HFB34" s="17"/>
      <c r="HFC34" s="17"/>
      <c r="HFD34" s="17"/>
      <c r="HFE34" s="17"/>
      <c r="HFF34" s="17"/>
      <c r="HFG34" s="17"/>
      <c r="HFH34" s="17"/>
      <c r="HFI34" s="17"/>
      <c r="HFJ34" s="17"/>
      <c r="HFK34" s="17"/>
      <c r="HFL34" s="17"/>
      <c r="HFM34" s="17"/>
      <c r="HFN34" s="17"/>
      <c r="HFO34" s="17"/>
      <c r="HFP34" s="17"/>
      <c r="HFQ34" s="17"/>
      <c r="HFR34" s="17"/>
      <c r="HFS34" s="17"/>
      <c r="HFT34" s="17"/>
      <c r="HFU34" s="17"/>
      <c r="HFV34" s="17"/>
      <c r="HFW34" s="17"/>
      <c r="HFX34" s="17"/>
      <c r="HFY34" s="17"/>
      <c r="HFZ34" s="17"/>
      <c r="HGA34" s="17"/>
      <c r="HGB34" s="17"/>
      <c r="HGC34" s="17"/>
      <c r="HGD34" s="17"/>
      <c r="HGE34" s="17"/>
      <c r="HGF34" s="17"/>
      <c r="HGG34" s="17"/>
      <c r="HGH34" s="17"/>
      <c r="HGI34" s="17"/>
      <c r="HGJ34" s="17"/>
      <c r="HGK34" s="17"/>
      <c r="HGL34" s="17"/>
      <c r="HGM34" s="17"/>
      <c r="HGN34" s="17"/>
      <c r="HGO34" s="17"/>
      <c r="HGP34" s="17"/>
      <c r="HGQ34" s="17"/>
      <c r="HGR34" s="17"/>
      <c r="HGS34" s="17"/>
      <c r="HGT34" s="17"/>
      <c r="HGU34" s="17"/>
      <c r="HGV34" s="17"/>
      <c r="HGW34" s="17"/>
      <c r="HGX34" s="17"/>
      <c r="HGY34" s="17"/>
      <c r="HGZ34" s="17"/>
      <c r="HHA34" s="17"/>
      <c r="HHB34" s="17"/>
      <c r="HHC34" s="17"/>
      <c r="HHD34" s="17"/>
      <c r="HHE34" s="17"/>
      <c r="HHF34" s="17"/>
      <c r="HHG34" s="17"/>
      <c r="HHH34" s="17"/>
      <c r="HHI34" s="17"/>
      <c r="HHJ34" s="17"/>
      <c r="HHK34" s="17"/>
      <c r="HHL34" s="17"/>
      <c r="HHM34" s="17"/>
      <c r="HHN34" s="17"/>
      <c r="HHO34" s="17"/>
      <c r="HHP34" s="17"/>
      <c r="HHQ34" s="17"/>
      <c r="HHR34" s="17"/>
      <c r="HHS34" s="17"/>
      <c r="HHT34" s="17"/>
      <c r="HHU34" s="17"/>
      <c r="HHV34" s="17"/>
      <c r="HHW34" s="17"/>
      <c r="HHX34" s="17"/>
      <c r="HHY34" s="17"/>
      <c r="HHZ34" s="17"/>
      <c r="HIA34" s="17"/>
      <c r="HIB34" s="17"/>
      <c r="HIC34" s="17"/>
      <c r="HID34" s="17"/>
      <c r="HIE34" s="17"/>
      <c r="HIF34" s="17"/>
      <c r="HIG34" s="17"/>
      <c r="HIH34" s="17"/>
      <c r="HII34" s="17"/>
      <c r="HIJ34" s="17"/>
      <c r="HIK34" s="17"/>
      <c r="HIL34" s="17"/>
      <c r="HIM34" s="17"/>
      <c r="HIN34" s="17"/>
      <c r="HIO34" s="17"/>
      <c r="HIP34" s="17"/>
      <c r="HIQ34" s="17"/>
      <c r="HIR34" s="17"/>
      <c r="HIS34" s="17"/>
      <c r="HIT34" s="17"/>
      <c r="HIU34" s="17"/>
      <c r="HIV34" s="17"/>
      <c r="HIW34" s="17"/>
      <c r="HIX34" s="17"/>
      <c r="HIY34" s="17"/>
      <c r="HIZ34" s="17"/>
      <c r="HJA34" s="17"/>
      <c r="HJB34" s="17"/>
      <c r="HJC34" s="17"/>
      <c r="HJD34" s="17"/>
      <c r="HJE34" s="17"/>
      <c r="HJF34" s="17"/>
      <c r="HJG34" s="17"/>
      <c r="HJH34" s="17"/>
      <c r="HJI34" s="17"/>
      <c r="HJJ34" s="17"/>
      <c r="HJK34" s="17"/>
      <c r="HJL34" s="17"/>
      <c r="HJM34" s="17"/>
      <c r="HJN34" s="17"/>
      <c r="HJO34" s="17"/>
      <c r="HJP34" s="17"/>
      <c r="HJQ34" s="17"/>
      <c r="HJR34" s="17"/>
      <c r="HJS34" s="17"/>
      <c r="HJT34" s="17"/>
      <c r="HJU34" s="17"/>
      <c r="HJV34" s="17"/>
      <c r="HJW34" s="17"/>
      <c r="HJX34" s="17"/>
      <c r="HJY34" s="17"/>
      <c r="HJZ34" s="17"/>
      <c r="HKA34" s="17"/>
      <c r="HKB34" s="17"/>
      <c r="HKC34" s="17"/>
      <c r="HKD34" s="17"/>
      <c r="HKE34" s="17"/>
      <c r="HKF34" s="17"/>
      <c r="HKG34" s="17"/>
      <c r="HKH34" s="17"/>
      <c r="HKI34" s="17"/>
      <c r="HKJ34" s="17"/>
      <c r="HKK34" s="17"/>
      <c r="HKL34" s="17"/>
      <c r="HKM34" s="17"/>
      <c r="HKN34" s="17"/>
      <c r="HKO34" s="17"/>
      <c r="HKP34" s="17"/>
      <c r="HKQ34" s="17"/>
      <c r="HKR34" s="17"/>
      <c r="HKS34" s="17"/>
      <c r="HKT34" s="17"/>
      <c r="HKU34" s="17"/>
      <c r="HKV34" s="17"/>
      <c r="HKW34" s="17"/>
      <c r="HKX34" s="17"/>
      <c r="HKY34" s="17"/>
      <c r="HKZ34" s="17"/>
      <c r="HLA34" s="17"/>
      <c r="HLB34" s="17"/>
      <c r="HLC34" s="17"/>
      <c r="HLD34" s="17"/>
      <c r="HLE34" s="17"/>
      <c r="HLF34" s="17"/>
      <c r="HLG34" s="17"/>
      <c r="HLH34" s="17"/>
      <c r="HLI34" s="17"/>
      <c r="HLJ34" s="17"/>
      <c r="HLK34" s="17"/>
      <c r="HLL34" s="17"/>
      <c r="HLM34" s="17"/>
      <c r="HLN34" s="17"/>
      <c r="HLO34" s="17"/>
      <c r="HLP34" s="17"/>
      <c r="HLQ34" s="17"/>
      <c r="HLR34" s="17"/>
      <c r="HLS34" s="17"/>
      <c r="HLT34" s="17"/>
      <c r="HLU34" s="17"/>
      <c r="HLV34" s="17"/>
      <c r="HLW34" s="17"/>
      <c r="HLX34" s="17"/>
      <c r="HLY34" s="17"/>
      <c r="HLZ34" s="17"/>
      <c r="HMA34" s="17"/>
      <c r="HMB34" s="17"/>
      <c r="HMC34" s="17"/>
      <c r="HMD34" s="17"/>
      <c r="HME34" s="17"/>
      <c r="HMF34" s="17"/>
      <c r="HMG34" s="17"/>
      <c r="HMH34" s="17"/>
      <c r="HMI34" s="17"/>
      <c r="HMJ34" s="17"/>
      <c r="HMK34" s="17"/>
      <c r="HML34" s="17"/>
      <c r="HMM34" s="17"/>
      <c r="HMN34" s="17"/>
      <c r="HMO34" s="17"/>
      <c r="HMP34" s="17"/>
      <c r="HMQ34" s="17"/>
      <c r="HMR34" s="17"/>
      <c r="HMS34" s="17"/>
      <c r="HMT34" s="17"/>
      <c r="HMU34" s="17"/>
      <c r="HMV34" s="17"/>
      <c r="HMW34" s="17"/>
      <c r="HMX34" s="17"/>
      <c r="HMY34" s="17"/>
      <c r="HMZ34" s="17"/>
      <c r="HNA34" s="17"/>
      <c r="HNB34" s="17"/>
      <c r="HNC34" s="17"/>
      <c r="HND34" s="17"/>
      <c r="HNE34" s="17"/>
      <c r="HNF34" s="17"/>
      <c r="HNG34" s="17"/>
      <c r="HNH34" s="17"/>
      <c r="HNI34" s="17"/>
      <c r="HNJ34" s="17"/>
      <c r="HNK34" s="17"/>
      <c r="HNL34" s="17"/>
      <c r="HNM34" s="17"/>
      <c r="HNN34" s="17"/>
      <c r="HNO34" s="17"/>
      <c r="HNP34" s="17"/>
      <c r="HNQ34" s="17"/>
      <c r="HNR34" s="17"/>
      <c r="HNS34" s="17"/>
      <c r="HNT34" s="17"/>
      <c r="HNU34" s="17"/>
      <c r="HNV34" s="17"/>
      <c r="HNW34" s="17"/>
      <c r="HNX34" s="17"/>
      <c r="HNY34" s="17"/>
      <c r="HNZ34" s="17"/>
      <c r="HOA34" s="17"/>
      <c r="HOB34" s="17"/>
      <c r="HOC34" s="17"/>
      <c r="HOD34" s="17"/>
      <c r="HOE34" s="17"/>
      <c r="HOF34" s="17"/>
      <c r="HOG34" s="17"/>
      <c r="HOH34" s="17"/>
      <c r="HOI34" s="17"/>
      <c r="HOJ34" s="17"/>
      <c r="HOK34" s="17"/>
      <c r="HOL34" s="17"/>
      <c r="HOM34" s="17"/>
      <c r="HON34" s="17"/>
      <c r="HOO34" s="17"/>
      <c r="HOP34" s="17"/>
      <c r="HOQ34" s="17"/>
      <c r="HOR34" s="17"/>
      <c r="HOS34" s="17"/>
      <c r="HOT34" s="17"/>
      <c r="HOU34" s="17"/>
      <c r="HOV34" s="17"/>
      <c r="HOW34" s="17"/>
      <c r="HOX34" s="17"/>
      <c r="HOY34" s="17"/>
      <c r="HOZ34" s="17"/>
      <c r="HPA34" s="17"/>
      <c r="HPB34" s="17"/>
      <c r="HPC34" s="17"/>
      <c r="HPD34" s="17"/>
      <c r="HPE34" s="17"/>
      <c r="HPF34" s="17"/>
      <c r="HPG34" s="17"/>
      <c r="HPH34" s="17"/>
      <c r="HPI34" s="17"/>
      <c r="HPJ34" s="17"/>
      <c r="HPK34" s="17"/>
      <c r="HPL34" s="17"/>
      <c r="HPM34" s="17"/>
      <c r="HPN34" s="17"/>
      <c r="HPO34" s="17"/>
      <c r="HPP34" s="17"/>
      <c r="HPQ34" s="17"/>
      <c r="HPR34" s="17"/>
      <c r="HPS34" s="17"/>
      <c r="HPT34" s="17"/>
      <c r="HPU34" s="17"/>
      <c r="HPV34" s="17"/>
      <c r="HPW34" s="17"/>
      <c r="HPX34" s="17"/>
      <c r="HPY34" s="17"/>
      <c r="HPZ34" s="17"/>
      <c r="HQA34" s="17"/>
      <c r="HQB34" s="17"/>
      <c r="HQC34" s="17"/>
      <c r="HQD34" s="17"/>
      <c r="HQE34" s="17"/>
      <c r="HQF34" s="17"/>
      <c r="HQG34" s="17"/>
      <c r="HQH34" s="17"/>
      <c r="HQI34" s="17"/>
      <c r="HQJ34" s="17"/>
      <c r="HQK34" s="17"/>
      <c r="HQL34" s="17"/>
      <c r="HQM34" s="17"/>
      <c r="HQN34" s="17"/>
      <c r="HQO34" s="17"/>
      <c r="HQP34" s="17"/>
      <c r="HQQ34" s="17"/>
      <c r="HQR34" s="17"/>
      <c r="HQS34" s="17"/>
      <c r="HQT34" s="17"/>
      <c r="HQU34" s="17"/>
      <c r="HQV34" s="17"/>
      <c r="HQW34" s="17"/>
      <c r="HQX34" s="17"/>
      <c r="HQY34" s="17"/>
      <c r="HQZ34" s="17"/>
      <c r="HRA34" s="17"/>
      <c r="HRB34" s="17"/>
      <c r="HRC34" s="17"/>
      <c r="HRD34" s="17"/>
      <c r="HRE34" s="17"/>
      <c r="HRF34" s="17"/>
      <c r="HRG34" s="17"/>
      <c r="HRH34" s="17"/>
      <c r="HRI34" s="17"/>
      <c r="HRJ34" s="17"/>
      <c r="HRK34" s="17"/>
      <c r="HRL34" s="17"/>
      <c r="HRM34" s="17"/>
      <c r="HRN34" s="17"/>
      <c r="HRO34" s="17"/>
      <c r="HRP34" s="17"/>
      <c r="HRQ34" s="17"/>
      <c r="HRR34" s="17"/>
      <c r="HRS34" s="17"/>
      <c r="HRT34" s="17"/>
      <c r="HRU34" s="17"/>
      <c r="HRV34" s="17"/>
      <c r="HRW34" s="17"/>
      <c r="HRX34" s="17"/>
      <c r="HRY34" s="17"/>
      <c r="HRZ34" s="17"/>
      <c r="HSA34" s="17"/>
      <c r="HSB34" s="17"/>
      <c r="HSC34" s="17"/>
      <c r="HSD34" s="17"/>
      <c r="HSE34" s="17"/>
      <c r="HSF34" s="17"/>
      <c r="HSG34" s="17"/>
      <c r="HSH34" s="17"/>
      <c r="HSI34" s="17"/>
      <c r="HSJ34" s="17"/>
      <c r="HSK34" s="17"/>
      <c r="HSL34" s="17"/>
      <c r="HSM34" s="17"/>
      <c r="HSN34" s="17"/>
      <c r="HSO34" s="17"/>
      <c r="HSP34" s="17"/>
      <c r="HSQ34" s="17"/>
      <c r="HSR34" s="17"/>
      <c r="HSS34" s="17"/>
      <c r="HST34" s="17"/>
      <c r="HSU34" s="17"/>
      <c r="HSV34" s="17"/>
      <c r="HSW34" s="17"/>
      <c r="HSX34" s="17"/>
      <c r="HSY34" s="17"/>
      <c r="HSZ34" s="17"/>
      <c r="HTA34" s="17"/>
      <c r="HTB34" s="17"/>
      <c r="HTC34" s="17"/>
      <c r="HTD34" s="17"/>
      <c r="HTE34" s="17"/>
      <c r="HTF34" s="17"/>
      <c r="HTG34" s="17"/>
      <c r="HTH34" s="17"/>
      <c r="HTI34" s="17"/>
      <c r="HTJ34" s="17"/>
      <c r="HTK34" s="17"/>
      <c r="HTL34" s="17"/>
      <c r="HTM34" s="17"/>
      <c r="HTN34" s="17"/>
      <c r="HTO34" s="17"/>
      <c r="HTP34" s="17"/>
      <c r="HTQ34" s="17"/>
      <c r="HTR34" s="17"/>
      <c r="HTS34" s="17"/>
      <c r="HTT34" s="17"/>
      <c r="HTU34" s="17"/>
      <c r="HTV34" s="17"/>
      <c r="HTW34" s="17"/>
      <c r="HTX34" s="17"/>
      <c r="HTY34" s="17"/>
      <c r="HTZ34" s="17"/>
      <c r="HUA34" s="17"/>
      <c r="HUB34" s="17"/>
      <c r="HUC34" s="17"/>
      <c r="HUD34" s="17"/>
      <c r="HUE34" s="17"/>
      <c r="HUF34" s="17"/>
      <c r="HUG34" s="17"/>
      <c r="HUH34" s="17"/>
      <c r="HUI34" s="17"/>
      <c r="HUJ34" s="17"/>
      <c r="HUK34" s="17"/>
      <c r="HUL34" s="17"/>
      <c r="HUM34" s="17"/>
      <c r="HUN34" s="17"/>
      <c r="HUO34" s="17"/>
      <c r="HUP34" s="17"/>
      <c r="HUQ34" s="17"/>
      <c r="HUR34" s="17"/>
      <c r="HUS34" s="17"/>
      <c r="HUT34" s="17"/>
      <c r="HUU34" s="17"/>
      <c r="HUV34" s="17"/>
      <c r="HUW34" s="17"/>
      <c r="HUX34" s="17"/>
      <c r="HUY34" s="17"/>
      <c r="HUZ34" s="17"/>
      <c r="HVA34" s="17"/>
      <c r="HVB34" s="17"/>
      <c r="HVC34" s="17"/>
      <c r="HVD34" s="17"/>
      <c r="HVE34" s="17"/>
      <c r="HVF34" s="17"/>
      <c r="HVG34" s="17"/>
      <c r="HVH34" s="17"/>
      <c r="HVI34" s="17"/>
      <c r="HVJ34" s="17"/>
      <c r="HVK34" s="17"/>
      <c r="HVL34" s="17"/>
      <c r="HVM34" s="17"/>
      <c r="HVN34" s="17"/>
      <c r="HVO34" s="17"/>
      <c r="HVP34" s="17"/>
      <c r="HVQ34" s="17"/>
      <c r="HVR34" s="17"/>
      <c r="HVS34" s="17"/>
      <c r="HVT34" s="17"/>
      <c r="HVU34" s="17"/>
      <c r="HVV34" s="17"/>
      <c r="HVW34" s="17"/>
      <c r="HVX34" s="17"/>
      <c r="HVY34" s="17"/>
      <c r="HVZ34" s="17"/>
      <c r="HWA34" s="17"/>
      <c r="HWB34" s="17"/>
      <c r="HWC34" s="17"/>
      <c r="HWD34" s="17"/>
      <c r="HWE34" s="17"/>
      <c r="HWF34" s="17"/>
      <c r="HWG34" s="17"/>
      <c r="HWH34" s="17"/>
      <c r="HWI34" s="17"/>
      <c r="HWJ34" s="17"/>
      <c r="HWK34" s="17"/>
      <c r="HWL34" s="17"/>
      <c r="HWM34" s="17"/>
      <c r="HWN34" s="17"/>
      <c r="HWO34" s="17"/>
      <c r="HWP34" s="17"/>
      <c r="HWQ34" s="17"/>
      <c r="HWR34" s="17"/>
      <c r="HWS34" s="17"/>
      <c r="HWT34" s="17"/>
      <c r="HWU34" s="17"/>
      <c r="HWV34" s="17"/>
      <c r="HWW34" s="17"/>
      <c r="HWX34" s="17"/>
      <c r="HWY34" s="17"/>
      <c r="HWZ34" s="17"/>
      <c r="HXA34" s="17"/>
      <c r="HXB34" s="17"/>
      <c r="HXC34" s="17"/>
      <c r="HXD34" s="17"/>
      <c r="HXE34" s="17"/>
      <c r="HXF34" s="17"/>
      <c r="HXG34" s="17"/>
      <c r="HXH34" s="17"/>
      <c r="HXI34" s="17"/>
      <c r="HXJ34" s="17"/>
      <c r="HXK34" s="17"/>
      <c r="HXL34" s="17"/>
      <c r="HXM34" s="17"/>
      <c r="HXN34" s="17"/>
      <c r="HXO34" s="17"/>
      <c r="HXP34" s="17"/>
      <c r="HXQ34" s="17"/>
      <c r="HXR34" s="17"/>
      <c r="HXS34" s="17"/>
      <c r="HXT34" s="17"/>
      <c r="HXU34" s="17"/>
      <c r="HXV34" s="17"/>
      <c r="HXW34" s="17"/>
      <c r="HXX34" s="17"/>
      <c r="HXY34" s="17"/>
      <c r="HXZ34" s="17"/>
      <c r="HYA34" s="17"/>
      <c r="HYB34" s="17"/>
      <c r="HYC34" s="17"/>
      <c r="HYD34" s="17"/>
      <c r="HYE34" s="17"/>
      <c r="HYF34" s="17"/>
      <c r="HYG34" s="17"/>
      <c r="HYH34" s="17"/>
      <c r="HYI34" s="17"/>
      <c r="HYJ34" s="17"/>
      <c r="HYK34" s="17"/>
      <c r="HYL34" s="17"/>
      <c r="HYM34" s="17"/>
      <c r="HYN34" s="17"/>
      <c r="HYO34" s="17"/>
      <c r="HYP34" s="17"/>
      <c r="HYQ34" s="17"/>
      <c r="HYR34" s="17"/>
      <c r="HYS34" s="17"/>
      <c r="HYT34" s="17"/>
      <c r="HYU34" s="17"/>
      <c r="HYV34" s="17"/>
      <c r="HYW34" s="17"/>
      <c r="HYX34" s="17"/>
      <c r="HYY34" s="17"/>
      <c r="HYZ34" s="17"/>
      <c r="HZA34" s="17"/>
      <c r="HZB34" s="17"/>
      <c r="HZC34" s="17"/>
      <c r="HZD34" s="17"/>
      <c r="HZE34" s="17"/>
      <c r="HZF34" s="17"/>
      <c r="HZG34" s="17"/>
      <c r="HZH34" s="17"/>
      <c r="HZI34" s="17"/>
      <c r="HZJ34" s="17"/>
      <c r="HZK34" s="17"/>
      <c r="HZL34" s="17"/>
      <c r="HZM34" s="17"/>
      <c r="HZN34" s="17"/>
      <c r="HZO34" s="17"/>
      <c r="HZP34" s="17"/>
      <c r="HZQ34" s="17"/>
      <c r="HZR34" s="17"/>
      <c r="HZS34" s="17"/>
      <c r="HZT34" s="17"/>
      <c r="HZU34" s="17"/>
      <c r="HZV34" s="17"/>
      <c r="HZW34" s="17"/>
      <c r="HZX34" s="17"/>
      <c r="HZY34" s="17"/>
      <c r="HZZ34" s="17"/>
      <c r="IAA34" s="17"/>
      <c r="IAB34" s="17"/>
      <c r="IAC34" s="17"/>
      <c r="IAD34" s="17"/>
      <c r="IAE34" s="17"/>
      <c r="IAF34" s="17"/>
      <c r="IAG34" s="17"/>
      <c r="IAH34" s="17"/>
      <c r="IAI34" s="17"/>
      <c r="IAJ34" s="17"/>
      <c r="IAK34" s="17"/>
      <c r="IAL34" s="17"/>
      <c r="IAM34" s="17"/>
      <c r="IAN34" s="17"/>
      <c r="IAO34" s="17"/>
      <c r="IAP34" s="17"/>
      <c r="IAQ34" s="17"/>
      <c r="IAR34" s="17"/>
      <c r="IAS34" s="17"/>
      <c r="IAT34" s="17"/>
      <c r="IAU34" s="17"/>
      <c r="IAV34" s="17"/>
      <c r="IAW34" s="17"/>
      <c r="IAX34" s="17"/>
      <c r="IAY34" s="17"/>
      <c r="IAZ34" s="17"/>
      <c r="IBA34" s="17"/>
      <c r="IBB34" s="17"/>
      <c r="IBC34" s="17"/>
      <c r="IBD34" s="17"/>
      <c r="IBE34" s="17"/>
      <c r="IBF34" s="17"/>
      <c r="IBG34" s="17"/>
      <c r="IBH34" s="17"/>
      <c r="IBI34" s="17"/>
      <c r="IBJ34" s="17"/>
      <c r="IBK34" s="17"/>
      <c r="IBL34" s="17"/>
      <c r="IBM34" s="17"/>
      <c r="IBN34" s="17"/>
      <c r="IBO34" s="17"/>
      <c r="IBP34" s="17"/>
      <c r="IBQ34" s="17"/>
      <c r="IBR34" s="17"/>
      <c r="IBS34" s="17"/>
      <c r="IBT34" s="17"/>
      <c r="IBU34" s="17"/>
      <c r="IBV34" s="17"/>
      <c r="IBW34" s="17"/>
      <c r="IBX34" s="17"/>
      <c r="IBY34" s="17"/>
      <c r="IBZ34" s="17"/>
      <c r="ICA34" s="17"/>
      <c r="ICB34" s="17"/>
      <c r="ICC34" s="17"/>
      <c r="ICD34" s="17"/>
      <c r="ICE34" s="17"/>
      <c r="ICF34" s="17"/>
      <c r="ICG34" s="17"/>
      <c r="ICH34" s="17"/>
      <c r="ICI34" s="17"/>
      <c r="ICJ34" s="17"/>
      <c r="ICK34" s="17"/>
      <c r="ICL34" s="17"/>
      <c r="ICM34" s="17"/>
      <c r="ICN34" s="17"/>
      <c r="ICO34" s="17"/>
      <c r="ICP34" s="17"/>
      <c r="ICQ34" s="17"/>
      <c r="ICR34" s="17"/>
      <c r="ICS34" s="17"/>
      <c r="ICT34" s="17"/>
      <c r="ICU34" s="17"/>
      <c r="ICV34" s="17"/>
      <c r="ICW34" s="17"/>
      <c r="ICX34" s="17"/>
      <c r="ICY34" s="17"/>
      <c r="ICZ34" s="17"/>
      <c r="IDA34" s="17"/>
      <c r="IDB34" s="17"/>
      <c r="IDC34" s="17"/>
      <c r="IDD34" s="17"/>
      <c r="IDE34" s="17"/>
      <c r="IDF34" s="17"/>
      <c r="IDG34" s="17"/>
      <c r="IDH34" s="17"/>
      <c r="IDI34" s="17"/>
      <c r="IDJ34" s="17"/>
      <c r="IDK34" s="17"/>
      <c r="IDL34" s="17"/>
      <c r="IDM34" s="17"/>
      <c r="IDN34" s="17"/>
      <c r="IDO34" s="17"/>
      <c r="IDP34" s="17"/>
      <c r="IDQ34" s="17"/>
      <c r="IDR34" s="17"/>
      <c r="IDS34" s="17"/>
      <c r="IDT34" s="17"/>
      <c r="IDU34" s="17"/>
      <c r="IDV34" s="17"/>
      <c r="IDW34" s="17"/>
      <c r="IDX34" s="17"/>
      <c r="IDY34" s="17"/>
      <c r="IDZ34" s="17"/>
      <c r="IEA34" s="17"/>
      <c r="IEB34" s="17"/>
      <c r="IEC34" s="17"/>
      <c r="IED34" s="17"/>
      <c r="IEE34" s="17"/>
      <c r="IEF34" s="17"/>
      <c r="IEG34" s="17"/>
      <c r="IEH34" s="17"/>
      <c r="IEI34" s="17"/>
      <c r="IEJ34" s="17"/>
      <c r="IEK34" s="17"/>
      <c r="IEL34" s="17"/>
      <c r="IEM34" s="17"/>
      <c r="IEN34" s="17"/>
      <c r="IEO34" s="17"/>
      <c r="IEP34" s="17"/>
      <c r="IEQ34" s="17"/>
      <c r="IER34" s="17"/>
      <c r="IES34" s="17"/>
      <c r="IET34" s="17"/>
      <c r="IEU34" s="17"/>
      <c r="IEV34" s="17"/>
      <c r="IEW34" s="17"/>
      <c r="IEX34" s="17"/>
      <c r="IEY34" s="17"/>
      <c r="IEZ34" s="17"/>
      <c r="IFA34" s="17"/>
      <c r="IFB34" s="17"/>
      <c r="IFC34" s="17"/>
      <c r="IFD34" s="17"/>
      <c r="IFE34" s="17"/>
      <c r="IFF34" s="17"/>
      <c r="IFG34" s="17"/>
      <c r="IFH34" s="17"/>
      <c r="IFI34" s="17"/>
      <c r="IFJ34" s="17"/>
      <c r="IFK34" s="17"/>
      <c r="IFL34" s="17"/>
      <c r="IFM34" s="17"/>
      <c r="IFN34" s="17"/>
      <c r="IFO34" s="17"/>
      <c r="IFP34" s="17"/>
      <c r="IFQ34" s="17"/>
      <c r="IFR34" s="17"/>
      <c r="IFS34" s="17"/>
      <c r="IFT34" s="17"/>
      <c r="IFU34" s="17"/>
      <c r="IFV34" s="17"/>
      <c r="IFW34" s="17"/>
      <c r="IFX34" s="17"/>
      <c r="IFY34" s="17"/>
      <c r="IFZ34" s="17"/>
      <c r="IGA34" s="17"/>
      <c r="IGB34" s="17"/>
      <c r="IGC34" s="17"/>
      <c r="IGD34" s="17"/>
      <c r="IGE34" s="17"/>
      <c r="IGF34" s="17"/>
      <c r="IGG34" s="17"/>
      <c r="IGH34" s="17"/>
      <c r="IGI34" s="17"/>
      <c r="IGJ34" s="17"/>
      <c r="IGK34" s="17"/>
      <c r="IGL34" s="17"/>
      <c r="IGM34" s="17"/>
      <c r="IGN34" s="17"/>
      <c r="IGO34" s="17"/>
      <c r="IGP34" s="17"/>
      <c r="IGQ34" s="17"/>
      <c r="IGR34" s="17"/>
      <c r="IGS34" s="17"/>
      <c r="IGT34" s="17"/>
      <c r="IGU34" s="17"/>
      <c r="IGV34" s="17"/>
      <c r="IGW34" s="17"/>
      <c r="IGX34" s="17"/>
      <c r="IGY34" s="17"/>
      <c r="IGZ34" s="17"/>
      <c r="IHA34" s="17"/>
      <c r="IHB34" s="17"/>
      <c r="IHC34" s="17"/>
      <c r="IHD34" s="17"/>
      <c r="IHE34" s="17"/>
      <c r="IHF34" s="17"/>
      <c r="IHG34" s="17"/>
      <c r="IHH34" s="17"/>
      <c r="IHI34" s="17"/>
      <c r="IHJ34" s="17"/>
      <c r="IHK34" s="17"/>
      <c r="IHL34" s="17"/>
      <c r="IHM34" s="17"/>
      <c r="IHN34" s="17"/>
      <c r="IHO34" s="17"/>
      <c r="IHP34" s="17"/>
      <c r="IHQ34" s="17"/>
      <c r="IHR34" s="17"/>
      <c r="IHS34" s="17"/>
      <c r="IHT34" s="17"/>
      <c r="IHU34" s="17"/>
      <c r="IHV34" s="17"/>
      <c r="IHW34" s="17"/>
      <c r="IHX34" s="17"/>
      <c r="IHY34" s="17"/>
      <c r="IHZ34" s="17"/>
      <c r="IIA34" s="17"/>
      <c r="IIB34" s="17"/>
      <c r="IIC34" s="17"/>
      <c r="IID34" s="17"/>
      <c r="IIE34" s="17"/>
      <c r="IIF34" s="17"/>
      <c r="IIG34" s="17"/>
      <c r="IIH34" s="17"/>
      <c r="III34" s="17"/>
      <c r="IIJ34" s="17"/>
      <c r="IIK34" s="17"/>
      <c r="IIL34" s="17"/>
      <c r="IIM34" s="17"/>
      <c r="IIN34" s="17"/>
      <c r="IIO34" s="17"/>
      <c r="IIP34" s="17"/>
      <c r="IIQ34" s="17"/>
      <c r="IIR34" s="17"/>
      <c r="IIS34" s="17"/>
      <c r="IIT34" s="17"/>
      <c r="IIU34" s="17"/>
      <c r="IIV34" s="17"/>
      <c r="IIW34" s="17"/>
      <c r="IIX34" s="17"/>
      <c r="IIY34" s="17"/>
      <c r="IIZ34" s="17"/>
      <c r="IJA34" s="17"/>
      <c r="IJB34" s="17"/>
      <c r="IJC34" s="17"/>
      <c r="IJD34" s="17"/>
      <c r="IJE34" s="17"/>
      <c r="IJF34" s="17"/>
      <c r="IJG34" s="17"/>
      <c r="IJH34" s="17"/>
      <c r="IJI34" s="17"/>
      <c r="IJJ34" s="17"/>
      <c r="IJK34" s="17"/>
      <c r="IJL34" s="17"/>
      <c r="IJM34" s="17"/>
      <c r="IJN34" s="17"/>
      <c r="IJO34" s="17"/>
      <c r="IJP34" s="17"/>
      <c r="IJQ34" s="17"/>
      <c r="IJR34" s="17"/>
      <c r="IJS34" s="17"/>
      <c r="IJT34" s="17"/>
      <c r="IJU34" s="17"/>
      <c r="IJV34" s="17"/>
      <c r="IJW34" s="17"/>
      <c r="IJX34" s="17"/>
      <c r="IJY34" s="17"/>
      <c r="IJZ34" s="17"/>
      <c r="IKA34" s="17"/>
      <c r="IKB34" s="17"/>
      <c r="IKC34" s="17"/>
      <c r="IKD34" s="17"/>
      <c r="IKE34" s="17"/>
      <c r="IKF34" s="17"/>
      <c r="IKG34" s="17"/>
      <c r="IKH34" s="17"/>
      <c r="IKI34" s="17"/>
      <c r="IKJ34" s="17"/>
      <c r="IKK34" s="17"/>
      <c r="IKL34" s="17"/>
      <c r="IKM34" s="17"/>
      <c r="IKN34" s="17"/>
      <c r="IKO34" s="17"/>
      <c r="IKP34" s="17"/>
      <c r="IKQ34" s="17"/>
      <c r="IKR34" s="17"/>
      <c r="IKS34" s="17"/>
      <c r="IKT34" s="17"/>
      <c r="IKU34" s="17"/>
      <c r="IKV34" s="17"/>
      <c r="IKW34" s="17"/>
      <c r="IKX34" s="17"/>
      <c r="IKY34" s="17"/>
      <c r="IKZ34" s="17"/>
      <c r="ILA34" s="17"/>
      <c r="ILB34" s="17"/>
      <c r="ILC34" s="17"/>
      <c r="ILD34" s="17"/>
      <c r="ILE34" s="17"/>
      <c r="ILF34" s="17"/>
      <c r="ILG34" s="17"/>
      <c r="ILH34" s="17"/>
      <c r="ILI34" s="17"/>
      <c r="ILJ34" s="17"/>
      <c r="ILK34" s="17"/>
      <c r="ILL34" s="17"/>
      <c r="ILM34" s="17"/>
      <c r="ILN34" s="17"/>
      <c r="ILO34" s="17"/>
      <c r="ILP34" s="17"/>
      <c r="ILQ34" s="17"/>
      <c r="ILR34" s="17"/>
      <c r="ILS34" s="17"/>
      <c r="ILT34" s="17"/>
      <c r="ILU34" s="17"/>
      <c r="ILV34" s="17"/>
      <c r="ILW34" s="17"/>
      <c r="ILX34" s="17"/>
      <c r="ILY34" s="17"/>
      <c r="ILZ34" s="17"/>
      <c r="IMA34" s="17"/>
      <c r="IMB34" s="17"/>
      <c r="IMC34" s="17"/>
      <c r="IMD34" s="17"/>
      <c r="IME34" s="17"/>
      <c r="IMF34" s="17"/>
      <c r="IMG34" s="17"/>
      <c r="IMH34" s="17"/>
      <c r="IMI34" s="17"/>
      <c r="IMJ34" s="17"/>
      <c r="IMK34" s="17"/>
      <c r="IML34" s="17"/>
      <c r="IMM34" s="17"/>
      <c r="IMN34" s="17"/>
      <c r="IMO34" s="17"/>
      <c r="IMP34" s="17"/>
      <c r="IMQ34" s="17"/>
      <c r="IMR34" s="17"/>
      <c r="IMS34" s="17"/>
      <c r="IMT34" s="17"/>
      <c r="IMU34" s="17"/>
      <c r="IMV34" s="17"/>
      <c r="IMW34" s="17"/>
      <c r="IMX34" s="17"/>
      <c r="IMY34" s="17"/>
      <c r="IMZ34" s="17"/>
      <c r="INA34" s="17"/>
      <c r="INB34" s="17"/>
      <c r="INC34" s="17"/>
      <c r="IND34" s="17"/>
      <c r="INE34" s="17"/>
      <c r="INF34" s="17"/>
      <c r="ING34" s="17"/>
      <c r="INH34" s="17"/>
      <c r="INI34" s="17"/>
      <c r="INJ34" s="17"/>
      <c r="INK34" s="17"/>
      <c r="INL34" s="17"/>
      <c r="INM34" s="17"/>
      <c r="INN34" s="17"/>
      <c r="INO34" s="17"/>
      <c r="INP34" s="17"/>
      <c r="INQ34" s="17"/>
      <c r="INR34" s="17"/>
      <c r="INS34" s="17"/>
      <c r="INT34" s="17"/>
      <c r="INU34" s="17"/>
      <c r="INV34" s="17"/>
      <c r="INW34" s="17"/>
      <c r="INX34" s="17"/>
      <c r="INY34" s="17"/>
      <c r="INZ34" s="17"/>
      <c r="IOA34" s="17"/>
      <c r="IOB34" s="17"/>
      <c r="IOC34" s="17"/>
      <c r="IOD34" s="17"/>
      <c r="IOE34" s="17"/>
      <c r="IOF34" s="17"/>
      <c r="IOG34" s="17"/>
      <c r="IOH34" s="17"/>
      <c r="IOI34" s="17"/>
      <c r="IOJ34" s="17"/>
      <c r="IOK34" s="17"/>
      <c r="IOL34" s="17"/>
      <c r="IOM34" s="17"/>
      <c r="ION34" s="17"/>
      <c r="IOO34" s="17"/>
      <c r="IOP34" s="17"/>
      <c r="IOQ34" s="17"/>
      <c r="IOR34" s="17"/>
      <c r="IOS34" s="17"/>
      <c r="IOT34" s="17"/>
      <c r="IOU34" s="17"/>
      <c r="IOV34" s="17"/>
      <c r="IOW34" s="17"/>
      <c r="IOX34" s="17"/>
      <c r="IOY34" s="17"/>
      <c r="IOZ34" s="17"/>
      <c r="IPA34" s="17"/>
      <c r="IPB34" s="17"/>
      <c r="IPC34" s="17"/>
      <c r="IPD34" s="17"/>
      <c r="IPE34" s="17"/>
      <c r="IPF34" s="17"/>
      <c r="IPG34" s="17"/>
      <c r="IPH34" s="17"/>
      <c r="IPI34" s="17"/>
      <c r="IPJ34" s="17"/>
      <c r="IPK34" s="17"/>
      <c r="IPL34" s="17"/>
      <c r="IPM34" s="17"/>
      <c r="IPN34" s="17"/>
      <c r="IPO34" s="17"/>
      <c r="IPP34" s="17"/>
      <c r="IPQ34" s="17"/>
      <c r="IPR34" s="17"/>
      <c r="IPS34" s="17"/>
      <c r="IPT34" s="17"/>
      <c r="IPU34" s="17"/>
      <c r="IPV34" s="17"/>
      <c r="IPW34" s="17"/>
      <c r="IPX34" s="17"/>
      <c r="IPY34" s="17"/>
      <c r="IPZ34" s="17"/>
      <c r="IQA34" s="17"/>
      <c r="IQB34" s="17"/>
      <c r="IQC34" s="17"/>
      <c r="IQD34" s="17"/>
      <c r="IQE34" s="17"/>
      <c r="IQF34" s="17"/>
      <c r="IQG34" s="17"/>
      <c r="IQH34" s="17"/>
      <c r="IQI34" s="17"/>
      <c r="IQJ34" s="17"/>
      <c r="IQK34" s="17"/>
      <c r="IQL34" s="17"/>
      <c r="IQM34" s="17"/>
      <c r="IQN34" s="17"/>
      <c r="IQO34" s="17"/>
      <c r="IQP34" s="17"/>
      <c r="IQQ34" s="17"/>
      <c r="IQR34" s="17"/>
      <c r="IQS34" s="17"/>
      <c r="IQT34" s="17"/>
      <c r="IQU34" s="17"/>
      <c r="IQV34" s="17"/>
      <c r="IQW34" s="17"/>
      <c r="IQX34" s="17"/>
      <c r="IQY34" s="17"/>
      <c r="IQZ34" s="17"/>
      <c r="IRA34" s="17"/>
      <c r="IRB34" s="17"/>
      <c r="IRC34" s="17"/>
      <c r="IRD34" s="17"/>
      <c r="IRE34" s="17"/>
      <c r="IRF34" s="17"/>
      <c r="IRG34" s="17"/>
      <c r="IRH34" s="17"/>
      <c r="IRI34" s="17"/>
      <c r="IRJ34" s="17"/>
      <c r="IRK34" s="17"/>
      <c r="IRL34" s="17"/>
      <c r="IRM34" s="17"/>
      <c r="IRN34" s="17"/>
      <c r="IRO34" s="17"/>
      <c r="IRP34" s="17"/>
      <c r="IRQ34" s="17"/>
      <c r="IRR34" s="17"/>
      <c r="IRS34" s="17"/>
      <c r="IRT34" s="17"/>
      <c r="IRU34" s="17"/>
      <c r="IRV34" s="17"/>
      <c r="IRW34" s="17"/>
      <c r="IRX34" s="17"/>
      <c r="IRY34" s="17"/>
      <c r="IRZ34" s="17"/>
      <c r="ISA34" s="17"/>
      <c r="ISB34" s="17"/>
      <c r="ISC34" s="17"/>
      <c r="ISD34" s="17"/>
      <c r="ISE34" s="17"/>
      <c r="ISF34" s="17"/>
      <c r="ISG34" s="17"/>
      <c r="ISH34" s="17"/>
      <c r="ISI34" s="17"/>
      <c r="ISJ34" s="17"/>
      <c r="ISK34" s="17"/>
      <c r="ISL34" s="17"/>
      <c r="ISM34" s="17"/>
      <c r="ISN34" s="17"/>
      <c r="ISO34" s="17"/>
      <c r="ISP34" s="17"/>
      <c r="ISQ34" s="17"/>
      <c r="ISR34" s="17"/>
      <c r="ISS34" s="17"/>
      <c r="IST34" s="17"/>
      <c r="ISU34" s="17"/>
      <c r="ISV34" s="17"/>
      <c r="ISW34" s="17"/>
      <c r="ISX34" s="17"/>
      <c r="ISY34" s="17"/>
      <c r="ISZ34" s="17"/>
      <c r="ITA34" s="17"/>
      <c r="ITB34" s="17"/>
      <c r="ITC34" s="17"/>
      <c r="ITD34" s="17"/>
      <c r="ITE34" s="17"/>
      <c r="ITF34" s="17"/>
      <c r="ITG34" s="17"/>
      <c r="ITH34" s="17"/>
      <c r="ITI34" s="17"/>
      <c r="ITJ34" s="17"/>
      <c r="ITK34" s="17"/>
      <c r="ITL34" s="17"/>
      <c r="ITM34" s="17"/>
      <c r="ITN34" s="17"/>
      <c r="ITO34" s="17"/>
      <c r="ITP34" s="17"/>
      <c r="ITQ34" s="17"/>
      <c r="ITR34" s="17"/>
      <c r="ITS34" s="17"/>
      <c r="ITT34" s="17"/>
      <c r="ITU34" s="17"/>
      <c r="ITV34" s="17"/>
      <c r="ITW34" s="17"/>
      <c r="ITX34" s="17"/>
      <c r="ITY34" s="17"/>
      <c r="ITZ34" s="17"/>
      <c r="IUA34" s="17"/>
      <c r="IUB34" s="17"/>
      <c r="IUC34" s="17"/>
      <c r="IUD34" s="17"/>
      <c r="IUE34" s="17"/>
      <c r="IUF34" s="17"/>
      <c r="IUG34" s="17"/>
      <c r="IUH34" s="17"/>
      <c r="IUI34" s="17"/>
      <c r="IUJ34" s="17"/>
      <c r="IUK34" s="17"/>
      <c r="IUL34" s="17"/>
      <c r="IUM34" s="17"/>
      <c r="IUN34" s="17"/>
      <c r="IUO34" s="17"/>
      <c r="IUP34" s="17"/>
      <c r="IUQ34" s="17"/>
      <c r="IUR34" s="17"/>
      <c r="IUS34" s="17"/>
      <c r="IUT34" s="17"/>
      <c r="IUU34" s="17"/>
      <c r="IUV34" s="17"/>
      <c r="IUW34" s="17"/>
      <c r="IUX34" s="17"/>
      <c r="IUY34" s="17"/>
      <c r="IUZ34" s="17"/>
      <c r="IVA34" s="17"/>
      <c r="IVB34" s="17"/>
      <c r="IVC34" s="17"/>
      <c r="IVD34" s="17"/>
      <c r="IVE34" s="17"/>
      <c r="IVF34" s="17"/>
      <c r="IVG34" s="17"/>
      <c r="IVH34" s="17"/>
      <c r="IVI34" s="17"/>
      <c r="IVJ34" s="17"/>
      <c r="IVK34" s="17"/>
      <c r="IVL34" s="17"/>
      <c r="IVM34" s="17"/>
      <c r="IVN34" s="17"/>
      <c r="IVO34" s="17"/>
      <c r="IVP34" s="17"/>
      <c r="IVQ34" s="17"/>
      <c r="IVR34" s="17"/>
      <c r="IVS34" s="17"/>
      <c r="IVT34" s="17"/>
      <c r="IVU34" s="17"/>
      <c r="IVV34" s="17"/>
      <c r="IVW34" s="17"/>
      <c r="IVX34" s="17"/>
      <c r="IVY34" s="17"/>
      <c r="IVZ34" s="17"/>
      <c r="IWA34" s="17"/>
      <c r="IWB34" s="17"/>
      <c r="IWC34" s="17"/>
      <c r="IWD34" s="17"/>
      <c r="IWE34" s="17"/>
      <c r="IWF34" s="17"/>
      <c r="IWG34" s="17"/>
      <c r="IWH34" s="17"/>
      <c r="IWI34" s="17"/>
      <c r="IWJ34" s="17"/>
      <c r="IWK34" s="17"/>
      <c r="IWL34" s="17"/>
      <c r="IWM34" s="17"/>
      <c r="IWN34" s="17"/>
      <c r="IWO34" s="17"/>
      <c r="IWP34" s="17"/>
      <c r="IWQ34" s="17"/>
      <c r="IWR34" s="17"/>
      <c r="IWS34" s="17"/>
      <c r="IWT34" s="17"/>
      <c r="IWU34" s="17"/>
      <c r="IWV34" s="17"/>
      <c r="IWW34" s="17"/>
      <c r="IWX34" s="17"/>
      <c r="IWY34" s="17"/>
      <c r="IWZ34" s="17"/>
      <c r="IXA34" s="17"/>
      <c r="IXB34" s="17"/>
      <c r="IXC34" s="17"/>
      <c r="IXD34" s="17"/>
      <c r="IXE34" s="17"/>
      <c r="IXF34" s="17"/>
      <c r="IXG34" s="17"/>
      <c r="IXH34" s="17"/>
      <c r="IXI34" s="17"/>
      <c r="IXJ34" s="17"/>
      <c r="IXK34" s="17"/>
      <c r="IXL34" s="17"/>
      <c r="IXM34" s="17"/>
      <c r="IXN34" s="17"/>
      <c r="IXO34" s="17"/>
      <c r="IXP34" s="17"/>
      <c r="IXQ34" s="17"/>
      <c r="IXR34" s="17"/>
      <c r="IXS34" s="17"/>
      <c r="IXT34" s="17"/>
      <c r="IXU34" s="17"/>
      <c r="IXV34" s="17"/>
      <c r="IXW34" s="17"/>
      <c r="IXX34" s="17"/>
      <c r="IXY34" s="17"/>
      <c r="IXZ34" s="17"/>
      <c r="IYA34" s="17"/>
      <c r="IYB34" s="17"/>
      <c r="IYC34" s="17"/>
      <c r="IYD34" s="17"/>
      <c r="IYE34" s="17"/>
      <c r="IYF34" s="17"/>
      <c r="IYG34" s="17"/>
      <c r="IYH34" s="17"/>
      <c r="IYI34" s="17"/>
      <c r="IYJ34" s="17"/>
      <c r="IYK34" s="17"/>
      <c r="IYL34" s="17"/>
      <c r="IYM34" s="17"/>
      <c r="IYN34" s="17"/>
      <c r="IYO34" s="17"/>
      <c r="IYP34" s="17"/>
      <c r="IYQ34" s="17"/>
      <c r="IYR34" s="17"/>
      <c r="IYS34" s="17"/>
      <c r="IYT34" s="17"/>
      <c r="IYU34" s="17"/>
      <c r="IYV34" s="17"/>
      <c r="IYW34" s="17"/>
      <c r="IYX34" s="17"/>
      <c r="IYY34" s="17"/>
      <c r="IYZ34" s="17"/>
      <c r="IZA34" s="17"/>
      <c r="IZB34" s="17"/>
      <c r="IZC34" s="17"/>
      <c r="IZD34" s="17"/>
      <c r="IZE34" s="17"/>
      <c r="IZF34" s="17"/>
      <c r="IZG34" s="17"/>
      <c r="IZH34" s="17"/>
      <c r="IZI34" s="17"/>
      <c r="IZJ34" s="17"/>
      <c r="IZK34" s="17"/>
      <c r="IZL34" s="17"/>
      <c r="IZM34" s="17"/>
      <c r="IZN34" s="17"/>
      <c r="IZO34" s="17"/>
      <c r="IZP34" s="17"/>
      <c r="IZQ34" s="17"/>
      <c r="IZR34" s="17"/>
      <c r="IZS34" s="17"/>
      <c r="IZT34" s="17"/>
      <c r="IZU34" s="17"/>
      <c r="IZV34" s="17"/>
      <c r="IZW34" s="17"/>
      <c r="IZX34" s="17"/>
      <c r="IZY34" s="17"/>
      <c r="IZZ34" s="17"/>
      <c r="JAA34" s="17"/>
      <c r="JAB34" s="17"/>
      <c r="JAC34" s="17"/>
      <c r="JAD34" s="17"/>
      <c r="JAE34" s="17"/>
      <c r="JAF34" s="17"/>
      <c r="JAG34" s="17"/>
      <c r="JAH34" s="17"/>
      <c r="JAI34" s="17"/>
      <c r="JAJ34" s="17"/>
      <c r="JAK34" s="17"/>
      <c r="JAL34" s="17"/>
      <c r="JAM34" s="17"/>
      <c r="JAN34" s="17"/>
      <c r="JAO34" s="17"/>
      <c r="JAP34" s="17"/>
      <c r="JAQ34" s="17"/>
      <c r="JAR34" s="17"/>
      <c r="JAS34" s="17"/>
      <c r="JAT34" s="17"/>
      <c r="JAU34" s="17"/>
      <c r="JAV34" s="17"/>
      <c r="JAW34" s="17"/>
      <c r="JAX34" s="17"/>
      <c r="JAY34" s="17"/>
      <c r="JAZ34" s="17"/>
      <c r="JBA34" s="17"/>
      <c r="JBB34" s="17"/>
      <c r="JBC34" s="17"/>
      <c r="JBD34" s="17"/>
      <c r="JBE34" s="17"/>
      <c r="JBF34" s="17"/>
      <c r="JBG34" s="17"/>
      <c r="JBH34" s="17"/>
      <c r="JBI34" s="17"/>
      <c r="JBJ34" s="17"/>
      <c r="JBK34" s="17"/>
      <c r="JBL34" s="17"/>
      <c r="JBM34" s="17"/>
      <c r="JBN34" s="17"/>
      <c r="JBO34" s="17"/>
      <c r="JBP34" s="17"/>
      <c r="JBQ34" s="17"/>
      <c r="JBR34" s="17"/>
      <c r="JBS34" s="17"/>
      <c r="JBT34" s="17"/>
      <c r="JBU34" s="17"/>
      <c r="JBV34" s="17"/>
      <c r="JBW34" s="17"/>
      <c r="JBX34" s="17"/>
      <c r="JBY34" s="17"/>
      <c r="JBZ34" s="17"/>
      <c r="JCA34" s="17"/>
      <c r="JCB34" s="17"/>
      <c r="JCC34" s="17"/>
      <c r="JCD34" s="17"/>
      <c r="JCE34" s="17"/>
      <c r="JCF34" s="17"/>
      <c r="JCG34" s="17"/>
      <c r="JCH34" s="17"/>
      <c r="JCI34" s="17"/>
      <c r="JCJ34" s="17"/>
      <c r="JCK34" s="17"/>
      <c r="JCL34" s="17"/>
      <c r="JCM34" s="17"/>
      <c r="JCN34" s="17"/>
      <c r="JCO34" s="17"/>
      <c r="JCP34" s="17"/>
      <c r="JCQ34" s="17"/>
      <c r="JCR34" s="17"/>
      <c r="JCS34" s="17"/>
      <c r="JCT34" s="17"/>
      <c r="JCU34" s="17"/>
      <c r="JCV34" s="17"/>
      <c r="JCW34" s="17"/>
      <c r="JCX34" s="17"/>
      <c r="JCY34" s="17"/>
      <c r="JCZ34" s="17"/>
      <c r="JDA34" s="17"/>
      <c r="JDB34" s="17"/>
      <c r="JDC34" s="17"/>
      <c r="JDD34" s="17"/>
      <c r="JDE34" s="17"/>
      <c r="JDF34" s="17"/>
      <c r="JDG34" s="17"/>
      <c r="JDH34" s="17"/>
      <c r="JDI34" s="17"/>
      <c r="JDJ34" s="17"/>
      <c r="JDK34" s="17"/>
      <c r="JDL34" s="17"/>
      <c r="JDM34" s="17"/>
      <c r="JDN34" s="17"/>
      <c r="JDO34" s="17"/>
      <c r="JDP34" s="17"/>
      <c r="JDQ34" s="17"/>
      <c r="JDR34" s="17"/>
      <c r="JDS34" s="17"/>
      <c r="JDT34" s="17"/>
      <c r="JDU34" s="17"/>
      <c r="JDV34" s="17"/>
      <c r="JDW34" s="17"/>
      <c r="JDX34" s="17"/>
      <c r="JDY34" s="17"/>
      <c r="JDZ34" s="17"/>
      <c r="JEA34" s="17"/>
      <c r="JEB34" s="17"/>
      <c r="JEC34" s="17"/>
      <c r="JED34" s="17"/>
      <c r="JEE34" s="17"/>
      <c r="JEF34" s="17"/>
      <c r="JEG34" s="17"/>
      <c r="JEH34" s="17"/>
      <c r="JEI34" s="17"/>
      <c r="JEJ34" s="17"/>
      <c r="JEK34" s="17"/>
      <c r="JEL34" s="17"/>
      <c r="JEM34" s="17"/>
      <c r="JEN34" s="17"/>
      <c r="JEO34" s="17"/>
      <c r="JEP34" s="17"/>
      <c r="JEQ34" s="17"/>
      <c r="JER34" s="17"/>
      <c r="JES34" s="17"/>
      <c r="JET34" s="17"/>
      <c r="JEU34" s="17"/>
      <c r="JEV34" s="17"/>
      <c r="JEW34" s="17"/>
      <c r="JEX34" s="17"/>
      <c r="JEY34" s="17"/>
      <c r="JEZ34" s="17"/>
      <c r="JFA34" s="17"/>
      <c r="JFB34" s="17"/>
      <c r="JFC34" s="17"/>
      <c r="JFD34" s="17"/>
      <c r="JFE34" s="17"/>
      <c r="JFF34" s="17"/>
      <c r="JFG34" s="17"/>
      <c r="JFH34" s="17"/>
      <c r="JFI34" s="17"/>
      <c r="JFJ34" s="17"/>
      <c r="JFK34" s="17"/>
      <c r="JFL34" s="17"/>
      <c r="JFM34" s="17"/>
      <c r="JFN34" s="17"/>
      <c r="JFO34" s="17"/>
      <c r="JFP34" s="17"/>
      <c r="JFQ34" s="17"/>
      <c r="JFR34" s="17"/>
      <c r="JFS34" s="17"/>
      <c r="JFT34" s="17"/>
      <c r="JFU34" s="17"/>
      <c r="JFV34" s="17"/>
      <c r="JFW34" s="17"/>
      <c r="JFX34" s="17"/>
      <c r="JFY34" s="17"/>
      <c r="JFZ34" s="17"/>
      <c r="JGA34" s="17"/>
      <c r="JGB34" s="17"/>
      <c r="JGC34" s="17"/>
      <c r="JGD34" s="17"/>
      <c r="JGE34" s="17"/>
      <c r="JGF34" s="17"/>
      <c r="JGG34" s="17"/>
      <c r="JGH34" s="17"/>
      <c r="JGI34" s="17"/>
      <c r="JGJ34" s="17"/>
      <c r="JGK34" s="17"/>
      <c r="JGL34" s="17"/>
      <c r="JGM34" s="17"/>
      <c r="JGN34" s="17"/>
      <c r="JGO34" s="17"/>
      <c r="JGP34" s="17"/>
      <c r="JGQ34" s="17"/>
      <c r="JGR34" s="17"/>
      <c r="JGS34" s="17"/>
      <c r="JGT34" s="17"/>
      <c r="JGU34" s="17"/>
      <c r="JGV34" s="17"/>
      <c r="JGW34" s="17"/>
      <c r="JGX34" s="17"/>
      <c r="JGY34" s="17"/>
      <c r="JGZ34" s="17"/>
      <c r="JHA34" s="17"/>
      <c r="JHB34" s="17"/>
      <c r="JHC34" s="17"/>
      <c r="JHD34" s="17"/>
      <c r="JHE34" s="17"/>
      <c r="JHF34" s="17"/>
      <c r="JHG34" s="17"/>
      <c r="JHH34" s="17"/>
      <c r="JHI34" s="17"/>
      <c r="JHJ34" s="17"/>
      <c r="JHK34" s="17"/>
      <c r="JHL34" s="17"/>
      <c r="JHM34" s="17"/>
      <c r="JHN34" s="17"/>
      <c r="JHO34" s="17"/>
      <c r="JHP34" s="17"/>
      <c r="JHQ34" s="17"/>
      <c r="JHR34" s="17"/>
      <c r="JHS34" s="17"/>
      <c r="JHT34" s="17"/>
      <c r="JHU34" s="17"/>
      <c r="JHV34" s="17"/>
      <c r="JHW34" s="17"/>
      <c r="JHX34" s="17"/>
      <c r="JHY34" s="17"/>
      <c r="JHZ34" s="17"/>
      <c r="JIA34" s="17"/>
      <c r="JIB34" s="17"/>
      <c r="JIC34" s="17"/>
      <c r="JID34" s="17"/>
      <c r="JIE34" s="17"/>
      <c r="JIF34" s="17"/>
      <c r="JIG34" s="17"/>
      <c r="JIH34" s="17"/>
      <c r="JII34" s="17"/>
      <c r="JIJ34" s="17"/>
      <c r="JIK34" s="17"/>
      <c r="JIL34" s="17"/>
      <c r="JIM34" s="17"/>
      <c r="JIN34" s="17"/>
      <c r="JIO34" s="17"/>
      <c r="JIP34" s="17"/>
      <c r="JIQ34" s="17"/>
      <c r="JIR34" s="17"/>
      <c r="JIS34" s="17"/>
      <c r="JIT34" s="17"/>
      <c r="JIU34" s="17"/>
      <c r="JIV34" s="17"/>
      <c r="JIW34" s="17"/>
      <c r="JIX34" s="17"/>
      <c r="JIY34" s="17"/>
      <c r="JIZ34" s="17"/>
      <c r="JJA34" s="17"/>
      <c r="JJB34" s="17"/>
      <c r="JJC34" s="17"/>
      <c r="JJD34" s="17"/>
      <c r="JJE34" s="17"/>
      <c r="JJF34" s="17"/>
      <c r="JJG34" s="17"/>
      <c r="JJH34" s="17"/>
      <c r="JJI34" s="17"/>
      <c r="JJJ34" s="17"/>
      <c r="JJK34" s="17"/>
      <c r="JJL34" s="17"/>
      <c r="JJM34" s="17"/>
      <c r="JJN34" s="17"/>
      <c r="JJO34" s="17"/>
      <c r="JJP34" s="17"/>
      <c r="JJQ34" s="17"/>
      <c r="JJR34" s="17"/>
      <c r="JJS34" s="17"/>
      <c r="JJT34" s="17"/>
      <c r="JJU34" s="17"/>
      <c r="JJV34" s="17"/>
      <c r="JJW34" s="17"/>
      <c r="JJX34" s="17"/>
      <c r="JJY34" s="17"/>
      <c r="JJZ34" s="17"/>
      <c r="JKA34" s="17"/>
      <c r="JKB34" s="17"/>
      <c r="JKC34" s="17"/>
      <c r="JKD34" s="17"/>
      <c r="JKE34" s="17"/>
      <c r="JKF34" s="17"/>
      <c r="JKG34" s="17"/>
      <c r="JKH34" s="17"/>
      <c r="JKI34" s="17"/>
      <c r="JKJ34" s="17"/>
      <c r="JKK34" s="17"/>
      <c r="JKL34" s="17"/>
      <c r="JKM34" s="17"/>
      <c r="JKN34" s="17"/>
      <c r="JKO34" s="17"/>
      <c r="JKP34" s="17"/>
      <c r="JKQ34" s="17"/>
      <c r="JKR34" s="17"/>
      <c r="JKS34" s="17"/>
      <c r="JKT34" s="17"/>
      <c r="JKU34" s="17"/>
      <c r="JKV34" s="17"/>
      <c r="JKW34" s="17"/>
      <c r="JKX34" s="17"/>
      <c r="JKY34" s="17"/>
      <c r="JKZ34" s="17"/>
      <c r="JLA34" s="17"/>
      <c r="JLB34" s="17"/>
      <c r="JLC34" s="17"/>
      <c r="JLD34" s="17"/>
      <c r="JLE34" s="17"/>
      <c r="JLF34" s="17"/>
      <c r="JLG34" s="17"/>
      <c r="JLH34" s="17"/>
      <c r="JLI34" s="17"/>
      <c r="JLJ34" s="17"/>
      <c r="JLK34" s="17"/>
      <c r="JLL34" s="17"/>
      <c r="JLM34" s="17"/>
      <c r="JLN34" s="17"/>
      <c r="JLO34" s="17"/>
      <c r="JLP34" s="17"/>
      <c r="JLQ34" s="17"/>
      <c r="JLR34" s="17"/>
      <c r="JLS34" s="17"/>
      <c r="JLT34" s="17"/>
      <c r="JLU34" s="17"/>
      <c r="JLV34" s="17"/>
      <c r="JLW34" s="17"/>
      <c r="JLX34" s="17"/>
      <c r="JLY34" s="17"/>
      <c r="JLZ34" s="17"/>
      <c r="JMA34" s="17"/>
      <c r="JMB34" s="17"/>
      <c r="JMC34" s="17"/>
      <c r="JMD34" s="17"/>
      <c r="JME34" s="17"/>
      <c r="JMF34" s="17"/>
      <c r="JMG34" s="17"/>
      <c r="JMH34" s="17"/>
      <c r="JMI34" s="17"/>
      <c r="JMJ34" s="17"/>
      <c r="JMK34" s="17"/>
      <c r="JML34" s="17"/>
      <c r="JMM34" s="17"/>
      <c r="JMN34" s="17"/>
      <c r="JMO34" s="17"/>
      <c r="JMP34" s="17"/>
      <c r="JMQ34" s="17"/>
      <c r="JMR34" s="17"/>
      <c r="JMS34" s="17"/>
      <c r="JMT34" s="17"/>
      <c r="JMU34" s="17"/>
      <c r="JMV34" s="17"/>
      <c r="JMW34" s="17"/>
      <c r="JMX34" s="17"/>
      <c r="JMY34" s="17"/>
      <c r="JMZ34" s="17"/>
      <c r="JNA34" s="17"/>
      <c r="JNB34" s="17"/>
      <c r="JNC34" s="17"/>
      <c r="JND34" s="17"/>
      <c r="JNE34" s="17"/>
      <c r="JNF34" s="17"/>
      <c r="JNG34" s="17"/>
      <c r="JNH34" s="17"/>
      <c r="JNI34" s="17"/>
      <c r="JNJ34" s="17"/>
      <c r="JNK34" s="17"/>
      <c r="JNL34" s="17"/>
      <c r="JNM34" s="17"/>
      <c r="JNN34" s="17"/>
      <c r="JNO34" s="17"/>
      <c r="JNP34" s="17"/>
      <c r="JNQ34" s="17"/>
      <c r="JNR34" s="17"/>
      <c r="JNS34" s="17"/>
      <c r="JNT34" s="17"/>
      <c r="JNU34" s="17"/>
      <c r="JNV34" s="17"/>
      <c r="JNW34" s="17"/>
      <c r="JNX34" s="17"/>
      <c r="JNY34" s="17"/>
      <c r="JNZ34" s="17"/>
      <c r="JOA34" s="17"/>
      <c r="JOB34" s="17"/>
      <c r="JOC34" s="17"/>
      <c r="JOD34" s="17"/>
      <c r="JOE34" s="17"/>
      <c r="JOF34" s="17"/>
      <c r="JOG34" s="17"/>
      <c r="JOH34" s="17"/>
      <c r="JOI34" s="17"/>
      <c r="JOJ34" s="17"/>
      <c r="JOK34" s="17"/>
      <c r="JOL34" s="17"/>
      <c r="JOM34" s="17"/>
      <c r="JON34" s="17"/>
      <c r="JOO34" s="17"/>
      <c r="JOP34" s="17"/>
      <c r="JOQ34" s="17"/>
      <c r="JOR34" s="17"/>
      <c r="JOS34" s="17"/>
      <c r="JOT34" s="17"/>
      <c r="JOU34" s="17"/>
      <c r="JOV34" s="17"/>
      <c r="JOW34" s="17"/>
      <c r="JOX34" s="17"/>
      <c r="JOY34" s="17"/>
      <c r="JOZ34" s="17"/>
      <c r="JPA34" s="17"/>
      <c r="JPB34" s="17"/>
      <c r="JPC34" s="17"/>
      <c r="JPD34" s="17"/>
      <c r="JPE34" s="17"/>
      <c r="JPF34" s="17"/>
      <c r="JPG34" s="17"/>
      <c r="JPH34" s="17"/>
      <c r="JPI34" s="17"/>
      <c r="JPJ34" s="17"/>
      <c r="JPK34" s="17"/>
      <c r="JPL34" s="17"/>
      <c r="JPM34" s="17"/>
      <c r="JPN34" s="17"/>
      <c r="JPO34" s="17"/>
      <c r="JPP34" s="17"/>
      <c r="JPQ34" s="17"/>
      <c r="JPR34" s="17"/>
      <c r="JPS34" s="17"/>
      <c r="JPT34" s="17"/>
      <c r="JPU34" s="17"/>
      <c r="JPV34" s="17"/>
      <c r="JPW34" s="17"/>
      <c r="JPX34" s="17"/>
      <c r="JPY34" s="17"/>
      <c r="JPZ34" s="17"/>
      <c r="JQA34" s="17"/>
      <c r="JQB34" s="17"/>
      <c r="JQC34" s="17"/>
      <c r="JQD34" s="17"/>
      <c r="JQE34" s="17"/>
      <c r="JQF34" s="17"/>
      <c r="JQG34" s="17"/>
      <c r="JQH34" s="17"/>
      <c r="JQI34" s="17"/>
      <c r="JQJ34" s="17"/>
      <c r="JQK34" s="17"/>
      <c r="JQL34" s="17"/>
      <c r="JQM34" s="17"/>
      <c r="JQN34" s="17"/>
      <c r="JQO34" s="17"/>
      <c r="JQP34" s="17"/>
      <c r="JQQ34" s="17"/>
      <c r="JQR34" s="17"/>
      <c r="JQS34" s="17"/>
      <c r="JQT34" s="17"/>
      <c r="JQU34" s="17"/>
      <c r="JQV34" s="17"/>
      <c r="JQW34" s="17"/>
      <c r="JQX34" s="17"/>
      <c r="JQY34" s="17"/>
      <c r="JQZ34" s="17"/>
      <c r="JRA34" s="17"/>
      <c r="JRB34" s="17"/>
      <c r="JRC34" s="17"/>
      <c r="JRD34" s="17"/>
      <c r="JRE34" s="17"/>
      <c r="JRF34" s="17"/>
      <c r="JRG34" s="17"/>
      <c r="JRH34" s="17"/>
      <c r="JRI34" s="17"/>
      <c r="JRJ34" s="17"/>
      <c r="JRK34" s="17"/>
      <c r="JRL34" s="17"/>
      <c r="JRM34" s="17"/>
      <c r="JRN34" s="17"/>
      <c r="JRO34" s="17"/>
      <c r="JRP34" s="17"/>
      <c r="JRQ34" s="17"/>
      <c r="JRR34" s="17"/>
      <c r="JRS34" s="17"/>
      <c r="JRT34" s="17"/>
      <c r="JRU34" s="17"/>
      <c r="JRV34" s="17"/>
      <c r="JRW34" s="17"/>
      <c r="JRX34" s="17"/>
      <c r="JRY34" s="17"/>
      <c r="JRZ34" s="17"/>
      <c r="JSA34" s="17"/>
      <c r="JSB34" s="17"/>
      <c r="JSC34" s="17"/>
      <c r="JSD34" s="17"/>
      <c r="JSE34" s="17"/>
      <c r="JSF34" s="17"/>
      <c r="JSG34" s="17"/>
      <c r="JSH34" s="17"/>
      <c r="JSI34" s="17"/>
      <c r="JSJ34" s="17"/>
      <c r="JSK34" s="17"/>
      <c r="JSL34" s="17"/>
      <c r="JSM34" s="17"/>
      <c r="JSN34" s="17"/>
      <c r="JSO34" s="17"/>
      <c r="JSP34" s="17"/>
      <c r="JSQ34" s="17"/>
      <c r="JSR34" s="17"/>
      <c r="JSS34" s="17"/>
      <c r="JST34" s="17"/>
      <c r="JSU34" s="17"/>
      <c r="JSV34" s="17"/>
      <c r="JSW34" s="17"/>
      <c r="JSX34" s="17"/>
      <c r="JSY34" s="17"/>
      <c r="JSZ34" s="17"/>
      <c r="JTA34" s="17"/>
      <c r="JTB34" s="17"/>
      <c r="JTC34" s="17"/>
      <c r="JTD34" s="17"/>
      <c r="JTE34" s="17"/>
      <c r="JTF34" s="17"/>
      <c r="JTG34" s="17"/>
      <c r="JTH34" s="17"/>
      <c r="JTI34" s="17"/>
      <c r="JTJ34" s="17"/>
      <c r="JTK34" s="17"/>
      <c r="JTL34" s="17"/>
      <c r="JTM34" s="17"/>
      <c r="JTN34" s="17"/>
      <c r="JTO34" s="17"/>
      <c r="JTP34" s="17"/>
      <c r="JTQ34" s="17"/>
      <c r="JTR34" s="17"/>
      <c r="JTS34" s="17"/>
      <c r="JTT34" s="17"/>
      <c r="JTU34" s="17"/>
      <c r="JTV34" s="17"/>
      <c r="JTW34" s="17"/>
      <c r="JTX34" s="17"/>
      <c r="JTY34" s="17"/>
      <c r="JTZ34" s="17"/>
      <c r="JUA34" s="17"/>
      <c r="JUB34" s="17"/>
      <c r="JUC34" s="17"/>
      <c r="JUD34" s="17"/>
      <c r="JUE34" s="17"/>
      <c r="JUF34" s="17"/>
      <c r="JUG34" s="17"/>
      <c r="JUH34" s="17"/>
      <c r="JUI34" s="17"/>
      <c r="JUJ34" s="17"/>
      <c r="JUK34" s="17"/>
      <c r="JUL34" s="17"/>
      <c r="JUM34" s="17"/>
      <c r="JUN34" s="17"/>
      <c r="JUO34" s="17"/>
      <c r="JUP34" s="17"/>
      <c r="JUQ34" s="17"/>
      <c r="JUR34" s="17"/>
      <c r="JUS34" s="17"/>
      <c r="JUT34" s="17"/>
      <c r="JUU34" s="17"/>
      <c r="JUV34" s="17"/>
      <c r="JUW34" s="17"/>
      <c r="JUX34" s="17"/>
      <c r="JUY34" s="17"/>
      <c r="JUZ34" s="17"/>
      <c r="JVA34" s="17"/>
      <c r="JVB34" s="17"/>
      <c r="JVC34" s="17"/>
      <c r="JVD34" s="17"/>
      <c r="JVE34" s="17"/>
      <c r="JVF34" s="17"/>
      <c r="JVG34" s="17"/>
      <c r="JVH34" s="17"/>
      <c r="JVI34" s="17"/>
      <c r="JVJ34" s="17"/>
      <c r="JVK34" s="17"/>
      <c r="JVL34" s="17"/>
      <c r="JVM34" s="17"/>
      <c r="JVN34" s="17"/>
      <c r="JVO34" s="17"/>
      <c r="JVP34" s="17"/>
      <c r="JVQ34" s="17"/>
      <c r="JVR34" s="17"/>
      <c r="JVS34" s="17"/>
      <c r="JVT34" s="17"/>
      <c r="JVU34" s="17"/>
      <c r="JVV34" s="17"/>
      <c r="JVW34" s="17"/>
      <c r="JVX34" s="17"/>
      <c r="JVY34" s="17"/>
      <c r="JVZ34" s="17"/>
      <c r="JWA34" s="17"/>
      <c r="JWB34" s="17"/>
      <c r="JWC34" s="17"/>
      <c r="JWD34" s="17"/>
      <c r="JWE34" s="17"/>
      <c r="JWF34" s="17"/>
      <c r="JWG34" s="17"/>
      <c r="JWH34" s="17"/>
      <c r="JWI34" s="17"/>
      <c r="JWJ34" s="17"/>
      <c r="JWK34" s="17"/>
      <c r="JWL34" s="17"/>
      <c r="JWM34" s="17"/>
      <c r="JWN34" s="17"/>
      <c r="JWO34" s="17"/>
      <c r="JWP34" s="17"/>
      <c r="JWQ34" s="17"/>
      <c r="JWR34" s="17"/>
      <c r="JWS34" s="17"/>
      <c r="JWT34" s="17"/>
      <c r="JWU34" s="17"/>
      <c r="JWV34" s="17"/>
      <c r="JWW34" s="17"/>
      <c r="JWX34" s="17"/>
      <c r="JWY34" s="17"/>
      <c r="JWZ34" s="17"/>
      <c r="JXA34" s="17"/>
      <c r="JXB34" s="17"/>
      <c r="JXC34" s="17"/>
      <c r="JXD34" s="17"/>
      <c r="JXE34" s="17"/>
      <c r="JXF34" s="17"/>
      <c r="JXG34" s="17"/>
      <c r="JXH34" s="17"/>
      <c r="JXI34" s="17"/>
      <c r="JXJ34" s="17"/>
      <c r="JXK34" s="17"/>
      <c r="JXL34" s="17"/>
      <c r="JXM34" s="17"/>
      <c r="JXN34" s="17"/>
      <c r="JXO34" s="17"/>
      <c r="JXP34" s="17"/>
      <c r="JXQ34" s="17"/>
      <c r="JXR34" s="17"/>
      <c r="JXS34" s="17"/>
      <c r="JXT34" s="17"/>
      <c r="JXU34" s="17"/>
      <c r="JXV34" s="17"/>
      <c r="JXW34" s="17"/>
      <c r="JXX34" s="17"/>
      <c r="JXY34" s="17"/>
      <c r="JXZ34" s="17"/>
      <c r="JYA34" s="17"/>
      <c r="JYB34" s="17"/>
      <c r="JYC34" s="17"/>
      <c r="JYD34" s="17"/>
      <c r="JYE34" s="17"/>
      <c r="JYF34" s="17"/>
      <c r="JYG34" s="17"/>
      <c r="JYH34" s="17"/>
      <c r="JYI34" s="17"/>
      <c r="JYJ34" s="17"/>
      <c r="JYK34" s="17"/>
      <c r="JYL34" s="17"/>
      <c r="JYM34" s="17"/>
      <c r="JYN34" s="17"/>
      <c r="JYO34" s="17"/>
      <c r="JYP34" s="17"/>
      <c r="JYQ34" s="17"/>
      <c r="JYR34" s="17"/>
      <c r="JYS34" s="17"/>
      <c r="JYT34" s="17"/>
      <c r="JYU34" s="17"/>
      <c r="JYV34" s="17"/>
      <c r="JYW34" s="17"/>
      <c r="JYX34" s="17"/>
      <c r="JYY34" s="17"/>
      <c r="JYZ34" s="17"/>
      <c r="JZA34" s="17"/>
      <c r="JZB34" s="17"/>
      <c r="JZC34" s="17"/>
      <c r="JZD34" s="17"/>
      <c r="JZE34" s="17"/>
      <c r="JZF34" s="17"/>
      <c r="JZG34" s="17"/>
      <c r="JZH34" s="17"/>
      <c r="JZI34" s="17"/>
      <c r="JZJ34" s="17"/>
      <c r="JZK34" s="17"/>
      <c r="JZL34" s="17"/>
      <c r="JZM34" s="17"/>
      <c r="JZN34" s="17"/>
      <c r="JZO34" s="17"/>
      <c r="JZP34" s="17"/>
      <c r="JZQ34" s="17"/>
      <c r="JZR34" s="17"/>
      <c r="JZS34" s="17"/>
      <c r="JZT34" s="17"/>
      <c r="JZU34" s="17"/>
      <c r="JZV34" s="17"/>
      <c r="JZW34" s="17"/>
      <c r="JZX34" s="17"/>
      <c r="JZY34" s="17"/>
      <c r="JZZ34" s="17"/>
      <c r="KAA34" s="17"/>
      <c r="KAB34" s="17"/>
      <c r="KAC34" s="17"/>
      <c r="KAD34" s="17"/>
      <c r="KAE34" s="17"/>
      <c r="KAF34" s="17"/>
      <c r="KAG34" s="17"/>
      <c r="KAH34" s="17"/>
      <c r="KAI34" s="17"/>
      <c r="KAJ34" s="17"/>
      <c r="KAK34" s="17"/>
      <c r="KAL34" s="17"/>
      <c r="KAM34" s="17"/>
      <c r="KAN34" s="17"/>
      <c r="KAO34" s="17"/>
      <c r="KAP34" s="17"/>
      <c r="KAQ34" s="17"/>
      <c r="KAR34" s="17"/>
      <c r="KAS34" s="17"/>
      <c r="KAT34" s="17"/>
      <c r="KAU34" s="17"/>
      <c r="KAV34" s="17"/>
      <c r="KAW34" s="17"/>
      <c r="KAX34" s="17"/>
      <c r="KAY34" s="17"/>
      <c r="KAZ34" s="17"/>
      <c r="KBA34" s="17"/>
      <c r="KBB34" s="17"/>
      <c r="KBC34" s="17"/>
      <c r="KBD34" s="17"/>
      <c r="KBE34" s="17"/>
      <c r="KBF34" s="17"/>
      <c r="KBG34" s="17"/>
      <c r="KBH34" s="17"/>
      <c r="KBI34" s="17"/>
      <c r="KBJ34" s="17"/>
      <c r="KBK34" s="17"/>
      <c r="KBL34" s="17"/>
      <c r="KBM34" s="17"/>
      <c r="KBN34" s="17"/>
      <c r="KBO34" s="17"/>
      <c r="KBP34" s="17"/>
      <c r="KBQ34" s="17"/>
      <c r="KBR34" s="17"/>
      <c r="KBS34" s="17"/>
      <c r="KBT34" s="17"/>
      <c r="KBU34" s="17"/>
      <c r="KBV34" s="17"/>
      <c r="KBW34" s="17"/>
      <c r="KBX34" s="17"/>
      <c r="KBY34" s="17"/>
      <c r="KBZ34" s="17"/>
      <c r="KCA34" s="17"/>
      <c r="KCB34" s="17"/>
      <c r="KCC34" s="17"/>
      <c r="KCD34" s="17"/>
      <c r="KCE34" s="17"/>
      <c r="KCF34" s="17"/>
      <c r="KCG34" s="17"/>
      <c r="KCH34" s="17"/>
      <c r="KCI34" s="17"/>
      <c r="KCJ34" s="17"/>
      <c r="KCK34" s="17"/>
      <c r="KCL34" s="17"/>
      <c r="KCM34" s="17"/>
      <c r="KCN34" s="17"/>
      <c r="KCO34" s="17"/>
      <c r="KCP34" s="17"/>
      <c r="KCQ34" s="17"/>
      <c r="KCR34" s="17"/>
      <c r="KCS34" s="17"/>
      <c r="KCT34" s="17"/>
      <c r="KCU34" s="17"/>
      <c r="KCV34" s="17"/>
      <c r="KCW34" s="17"/>
      <c r="KCX34" s="17"/>
      <c r="KCY34" s="17"/>
      <c r="KCZ34" s="17"/>
      <c r="KDA34" s="17"/>
      <c r="KDB34" s="17"/>
      <c r="KDC34" s="17"/>
      <c r="KDD34" s="17"/>
      <c r="KDE34" s="17"/>
      <c r="KDF34" s="17"/>
      <c r="KDG34" s="17"/>
      <c r="KDH34" s="17"/>
      <c r="KDI34" s="17"/>
      <c r="KDJ34" s="17"/>
      <c r="KDK34" s="17"/>
      <c r="KDL34" s="17"/>
      <c r="KDM34" s="17"/>
      <c r="KDN34" s="17"/>
      <c r="KDO34" s="17"/>
      <c r="KDP34" s="17"/>
      <c r="KDQ34" s="17"/>
      <c r="KDR34" s="17"/>
      <c r="KDS34" s="17"/>
      <c r="KDT34" s="17"/>
      <c r="KDU34" s="17"/>
      <c r="KDV34" s="17"/>
      <c r="KDW34" s="17"/>
      <c r="KDX34" s="17"/>
      <c r="KDY34" s="17"/>
      <c r="KDZ34" s="17"/>
      <c r="KEA34" s="17"/>
      <c r="KEB34" s="17"/>
      <c r="KEC34" s="17"/>
      <c r="KED34" s="17"/>
      <c r="KEE34" s="17"/>
      <c r="KEF34" s="17"/>
      <c r="KEG34" s="17"/>
      <c r="KEH34" s="17"/>
      <c r="KEI34" s="17"/>
      <c r="KEJ34" s="17"/>
      <c r="KEK34" s="17"/>
      <c r="KEL34" s="17"/>
      <c r="KEM34" s="17"/>
      <c r="KEN34" s="17"/>
      <c r="KEO34" s="17"/>
      <c r="KEP34" s="17"/>
      <c r="KEQ34" s="17"/>
      <c r="KER34" s="17"/>
      <c r="KES34" s="17"/>
      <c r="KET34" s="17"/>
      <c r="KEU34" s="17"/>
      <c r="KEV34" s="17"/>
      <c r="KEW34" s="17"/>
      <c r="KEX34" s="17"/>
      <c r="KEY34" s="17"/>
      <c r="KEZ34" s="17"/>
      <c r="KFA34" s="17"/>
      <c r="KFB34" s="17"/>
      <c r="KFC34" s="17"/>
      <c r="KFD34" s="17"/>
      <c r="KFE34" s="17"/>
      <c r="KFF34" s="17"/>
      <c r="KFG34" s="17"/>
      <c r="KFH34" s="17"/>
      <c r="KFI34" s="17"/>
      <c r="KFJ34" s="17"/>
      <c r="KFK34" s="17"/>
      <c r="KFL34" s="17"/>
      <c r="KFM34" s="17"/>
      <c r="KFN34" s="17"/>
      <c r="KFO34" s="17"/>
      <c r="KFP34" s="17"/>
      <c r="KFQ34" s="17"/>
      <c r="KFR34" s="17"/>
      <c r="KFS34" s="17"/>
      <c r="KFT34" s="17"/>
      <c r="KFU34" s="17"/>
      <c r="KFV34" s="17"/>
      <c r="KFW34" s="17"/>
      <c r="KFX34" s="17"/>
      <c r="KFY34" s="17"/>
      <c r="KFZ34" s="17"/>
      <c r="KGA34" s="17"/>
      <c r="KGB34" s="17"/>
      <c r="KGC34" s="17"/>
      <c r="KGD34" s="17"/>
      <c r="KGE34" s="17"/>
      <c r="KGF34" s="17"/>
      <c r="KGG34" s="17"/>
      <c r="KGH34" s="17"/>
      <c r="KGI34" s="17"/>
      <c r="KGJ34" s="17"/>
      <c r="KGK34" s="17"/>
      <c r="KGL34" s="17"/>
      <c r="KGM34" s="17"/>
      <c r="KGN34" s="17"/>
      <c r="KGO34" s="17"/>
      <c r="KGP34" s="17"/>
      <c r="KGQ34" s="17"/>
      <c r="KGR34" s="17"/>
      <c r="KGS34" s="17"/>
      <c r="KGT34" s="17"/>
      <c r="KGU34" s="17"/>
      <c r="KGV34" s="17"/>
      <c r="KGW34" s="17"/>
      <c r="KGX34" s="17"/>
      <c r="KGY34" s="17"/>
      <c r="KGZ34" s="17"/>
      <c r="KHA34" s="17"/>
      <c r="KHB34" s="17"/>
      <c r="KHC34" s="17"/>
      <c r="KHD34" s="17"/>
      <c r="KHE34" s="17"/>
      <c r="KHF34" s="17"/>
      <c r="KHG34" s="17"/>
      <c r="KHH34" s="17"/>
      <c r="KHI34" s="17"/>
      <c r="KHJ34" s="17"/>
      <c r="KHK34" s="17"/>
      <c r="KHL34" s="17"/>
      <c r="KHM34" s="17"/>
      <c r="KHN34" s="17"/>
      <c r="KHO34" s="17"/>
      <c r="KHP34" s="17"/>
      <c r="KHQ34" s="17"/>
      <c r="KHR34" s="17"/>
      <c r="KHS34" s="17"/>
      <c r="KHT34" s="17"/>
      <c r="KHU34" s="17"/>
      <c r="KHV34" s="17"/>
      <c r="KHW34" s="17"/>
      <c r="KHX34" s="17"/>
      <c r="KHY34" s="17"/>
      <c r="KHZ34" s="17"/>
      <c r="KIA34" s="17"/>
      <c r="KIB34" s="17"/>
      <c r="KIC34" s="17"/>
      <c r="KID34" s="17"/>
      <c r="KIE34" s="17"/>
      <c r="KIF34" s="17"/>
      <c r="KIG34" s="17"/>
      <c r="KIH34" s="17"/>
      <c r="KII34" s="17"/>
      <c r="KIJ34" s="17"/>
      <c r="KIK34" s="17"/>
      <c r="KIL34" s="17"/>
      <c r="KIM34" s="17"/>
      <c r="KIN34" s="17"/>
      <c r="KIO34" s="17"/>
      <c r="KIP34" s="17"/>
      <c r="KIQ34" s="17"/>
      <c r="KIR34" s="17"/>
      <c r="KIS34" s="17"/>
      <c r="KIT34" s="17"/>
      <c r="KIU34" s="17"/>
      <c r="KIV34" s="17"/>
      <c r="KIW34" s="17"/>
      <c r="KIX34" s="17"/>
      <c r="KIY34" s="17"/>
      <c r="KIZ34" s="17"/>
      <c r="KJA34" s="17"/>
      <c r="KJB34" s="17"/>
      <c r="KJC34" s="17"/>
      <c r="KJD34" s="17"/>
      <c r="KJE34" s="17"/>
      <c r="KJF34" s="17"/>
      <c r="KJG34" s="17"/>
      <c r="KJH34" s="17"/>
      <c r="KJI34" s="17"/>
      <c r="KJJ34" s="17"/>
      <c r="KJK34" s="17"/>
      <c r="KJL34" s="17"/>
      <c r="KJM34" s="17"/>
      <c r="KJN34" s="17"/>
      <c r="KJO34" s="17"/>
      <c r="KJP34" s="17"/>
      <c r="KJQ34" s="17"/>
      <c r="KJR34" s="17"/>
      <c r="KJS34" s="17"/>
      <c r="KJT34" s="17"/>
      <c r="KJU34" s="17"/>
      <c r="KJV34" s="17"/>
      <c r="KJW34" s="17"/>
      <c r="KJX34" s="17"/>
      <c r="KJY34" s="17"/>
      <c r="KJZ34" s="17"/>
      <c r="KKA34" s="17"/>
      <c r="KKB34" s="17"/>
      <c r="KKC34" s="17"/>
      <c r="KKD34" s="17"/>
      <c r="KKE34" s="17"/>
      <c r="KKF34" s="17"/>
      <c r="KKG34" s="17"/>
      <c r="KKH34" s="17"/>
      <c r="KKI34" s="17"/>
      <c r="KKJ34" s="17"/>
      <c r="KKK34" s="17"/>
      <c r="KKL34" s="17"/>
      <c r="KKM34" s="17"/>
      <c r="KKN34" s="17"/>
      <c r="KKO34" s="17"/>
      <c r="KKP34" s="17"/>
      <c r="KKQ34" s="17"/>
      <c r="KKR34" s="17"/>
      <c r="KKS34" s="17"/>
      <c r="KKT34" s="17"/>
      <c r="KKU34" s="17"/>
      <c r="KKV34" s="17"/>
      <c r="KKW34" s="17"/>
      <c r="KKX34" s="17"/>
      <c r="KKY34" s="17"/>
      <c r="KKZ34" s="17"/>
      <c r="KLA34" s="17"/>
      <c r="KLB34" s="17"/>
      <c r="KLC34" s="17"/>
      <c r="KLD34" s="17"/>
      <c r="KLE34" s="17"/>
      <c r="KLF34" s="17"/>
      <c r="KLG34" s="17"/>
      <c r="KLH34" s="17"/>
      <c r="KLI34" s="17"/>
      <c r="KLJ34" s="17"/>
      <c r="KLK34" s="17"/>
      <c r="KLL34" s="17"/>
      <c r="KLM34" s="17"/>
      <c r="KLN34" s="17"/>
      <c r="KLO34" s="17"/>
      <c r="KLP34" s="17"/>
      <c r="KLQ34" s="17"/>
      <c r="KLR34" s="17"/>
      <c r="KLS34" s="17"/>
      <c r="KLT34" s="17"/>
      <c r="KLU34" s="17"/>
      <c r="KLV34" s="17"/>
      <c r="KLW34" s="17"/>
      <c r="KLX34" s="17"/>
      <c r="KLY34" s="17"/>
      <c r="KLZ34" s="17"/>
      <c r="KMA34" s="17"/>
      <c r="KMB34" s="17"/>
      <c r="KMC34" s="17"/>
      <c r="KMD34" s="17"/>
      <c r="KME34" s="17"/>
      <c r="KMF34" s="17"/>
      <c r="KMG34" s="17"/>
      <c r="KMH34" s="17"/>
      <c r="KMI34" s="17"/>
      <c r="KMJ34" s="17"/>
      <c r="KMK34" s="17"/>
      <c r="KML34" s="17"/>
      <c r="KMM34" s="17"/>
      <c r="KMN34" s="17"/>
      <c r="KMO34" s="17"/>
      <c r="KMP34" s="17"/>
      <c r="KMQ34" s="17"/>
      <c r="KMR34" s="17"/>
      <c r="KMS34" s="17"/>
      <c r="KMT34" s="17"/>
      <c r="KMU34" s="17"/>
      <c r="KMV34" s="17"/>
      <c r="KMW34" s="17"/>
      <c r="KMX34" s="17"/>
      <c r="KMY34" s="17"/>
      <c r="KMZ34" s="17"/>
      <c r="KNA34" s="17"/>
      <c r="KNB34" s="17"/>
      <c r="KNC34" s="17"/>
      <c r="KND34" s="17"/>
      <c r="KNE34" s="17"/>
      <c r="KNF34" s="17"/>
      <c r="KNG34" s="17"/>
      <c r="KNH34" s="17"/>
      <c r="KNI34" s="17"/>
      <c r="KNJ34" s="17"/>
      <c r="KNK34" s="17"/>
      <c r="KNL34" s="17"/>
      <c r="KNM34" s="17"/>
      <c r="KNN34" s="17"/>
      <c r="KNO34" s="17"/>
      <c r="KNP34" s="17"/>
      <c r="KNQ34" s="17"/>
      <c r="KNR34" s="17"/>
      <c r="KNS34" s="17"/>
      <c r="KNT34" s="17"/>
      <c r="KNU34" s="17"/>
      <c r="KNV34" s="17"/>
      <c r="KNW34" s="17"/>
      <c r="KNX34" s="17"/>
      <c r="KNY34" s="17"/>
      <c r="KNZ34" s="17"/>
      <c r="KOA34" s="17"/>
      <c r="KOB34" s="17"/>
      <c r="KOC34" s="17"/>
      <c r="KOD34" s="17"/>
      <c r="KOE34" s="17"/>
      <c r="KOF34" s="17"/>
      <c r="KOG34" s="17"/>
      <c r="KOH34" s="17"/>
      <c r="KOI34" s="17"/>
      <c r="KOJ34" s="17"/>
      <c r="KOK34" s="17"/>
      <c r="KOL34" s="17"/>
      <c r="KOM34" s="17"/>
      <c r="KON34" s="17"/>
      <c r="KOO34" s="17"/>
      <c r="KOP34" s="17"/>
      <c r="KOQ34" s="17"/>
      <c r="KOR34" s="17"/>
      <c r="KOS34" s="17"/>
      <c r="KOT34" s="17"/>
      <c r="KOU34" s="17"/>
      <c r="KOV34" s="17"/>
      <c r="KOW34" s="17"/>
      <c r="KOX34" s="17"/>
      <c r="KOY34" s="17"/>
      <c r="KOZ34" s="17"/>
      <c r="KPA34" s="17"/>
      <c r="KPB34" s="17"/>
      <c r="KPC34" s="17"/>
      <c r="KPD34" s="17"/>
      <c r="KPE34" s="17"/>
      <c r="KPF34" s="17"/>
      <c r="KPG34" s="17"/>
      <c r="KPH34" s="17"/>
      <c r="KPI34" s="17"/>
      <c r="KPJ34" s="17"/>
      <c r="KPK34" s="17"/>
      <c r="KPL34" s="17"/>
      <c r="KPM34" s="17"/>
      <c r="KPN34" s="17"/>
      <c r="KPO34" s="17"/>
      <c r="KPP34" s="17"/>
      <c r="KPQ34" s="17"/>
      <c r="KPR34" s="17"/>
      <c r="KPS34" s="17"/>
      <c r="KPT34" s="17"/>
      <c r="KPU34" s="17"/>
      <c r="KPV34" s="17"/>
      <c r="KPW34" s="17"/>
      <c r="KPX34" s="17"/>
      <c r="KPY34" s="17"/>
      <c r="KPZ34" s="17"/>
      <c r="KQA34" s="17"/>
      <c r="KQB34" s="17"/>
      <c r="KQC34" s="17"/>
      <c r="KQD34" s="17"/>
      <c r="KQE34" s="17"/>
      <c r="KQF34" s="17"/>
      <c r="KQG34" s="17"/>
      <c r="KQH34" s="17"/>
      <c r="KQI34" s="17"/>
      <c r="KQJ34" s="17"/>
      <c r="KQK34" s="17"/>
      <c r="KQL34" s="17"/>
      <c r="KQM34" s="17"/>
      <c r="KQN34" s="17"/>
      <c r="KQO34" s="17"/>
      <c r="KQP34" s="17"/>
      <c r="KQQ34" s="17"/>
      <c r="KQR34" s="17"/>
      <c r="KQS34" s="17"/>
      <c r="KQT34" s="17"/>
      <c r="KQU34" s="17"/>
      <c r="KQV34" s="17"/>
      <c r="KQW34" s="17"/>
      <c r="KQX34" s="17"/>
      <c r="KQY34" s="17"/>
      <c r="KQZ34" s="17"/>
      <c r="KRA34" s="17"/>
      <c r="KRB34" s="17"/>
      <c r="KRC34" s="17"/>
      <c r="KRD34" s="17"/>
      <c r="KRE34" s="17"/>
      <c r="KRF34" s="17"/>
      <c r="KRG34" s="17"/>
      <c r="KRH34" s="17"/>
      <c r="KRI34" s="17"/>
      <c r="KRJ34" s="17"/>
      <c r="KRK34" s="17"/>
      <c r="KRL34" s="17"/>
      <c r="KRM34" s="17"/>
      <c r="KRN34" s="17"/>
      <c r="KRO34" s="17"/>
      <c r="KRP34" s="17"/>
      <c r="KRQ34" s="17"/>
      <c r="KRR34" s="17"/>
      <c r="KRS34" s="17"/>
      <c r="KRT34" s="17"/>
      <c r="KRU34" s="17"/>
      <c r="KRV34" s="17"/>
      <c r="KRW34" s="17"/>
      <c r="KRX34" s="17"/>
      <c r="KRY34" s="17"/>
      <c r="KRZ34" s="17"/>
      <c r="KSA34" s="17"/>
      <c r="KSB34" s="17"/>
      <c r="KSC34" s="17"/>
      <c r="KSD34" s="17"/>
      <c r="KSE34" s="17"/>
      <c r="KSF34" s="17"/>
      <c r="KSG34" s="17"/>
      <c r="KSH34" s="17"/>
      <c r="KSI34" s="17"/>
      <c r="KSJ34" s="17"/>
      <c r="KSK34" s="17"/>
      <c r="KSL34" s="17"/>
      <c r="KSM34" s="17"/>
      <c r="KSN34" s="17"/>
      <c r="KSO34" s="17"/>
      <c r="KSP34" s="17"/>
      <c r="KSQ34" s="17"/>
      <c r="KSR34" s="17"/>
      <c r="KSS34" s="17"/>
      <c r="KST34" s="17"/>
      <c r="KSU34" s="17"/>
      <c r="KSV34" s="17"/>
      <c r="KSW34" s="17"/>
      <c r="KSX34" s="17"/>
      <c r="KSY34" s="17"/>
      <c r="KSZ34" s="17"/>
      <c r="KTA34" s="17"/>
      <c r="KTB34" s="17"/>
      <c r="KTC34" s="17"/>
      <c r="KTD34" s="17"/>
      <c r="KTE34" s="17"/>
      <c r="KTF34" s="17"/>
      <c r="KTG34" s="17"/>
      <c r="KTH34" s="17"/>
      <c r="KTI34" s="17"/>
      <c r="KTJ34" s="17"/>
      <c r="KTK34" s="17"/>
      <c r="KTL34" s="17"/>
      <c r="KTM34" s="17"/>
      <c r="KTN34" s="17"/>
      <c r="KTO34" s="17"/>
      <c r="KTP34" s="17"/>
      <c r="KTQ34" s="17"/>
      <c r="KTR34" s="17"/>
      <c r="KTS34" s="17"/>
      <c r="KTT34" s="17"/>
      <c r="KTU34" s="17"/>
      <c r="KTV34" s="17"/>
      <c r="KTW34" s="17"/>
      <c r="KTX34" s="17"/>
      <c r="KTY34" s="17"/>
      <c r="KTZ34" s="17"/>
      <c r="KUA34" s="17"/>
      <c r="KUB34" s="17"/>
      <c r="KUC34" s="17"/>
      <c r="KUD34" s="17"/>
      <c r="KUE34" s="17"/>
      <c r="KUF34" s="17"/>
      <c r="KUG34" s="17"/>
      <c r="KUH34" s="17"/>
      <c r="KUI34" s="17"/>
      <c r="KUJ34" s="17"/>
      <c r="KUK34" s="17"/>
      <c r="KUL34" s="17"/>
      <c r="KUM34" s="17"/>
      <c r="KUN34" s="17"/>
      <c r="KUO34" s="17"/>
      <c r="KUP34" s="17"/>
      <c r="KUQ34" s="17"/>
      <c r="KUR34" s="17"/>
      <c r="KUS34" s="17"/>
      <c r="KUT34" s="17"/>
      <c r="KUU34" s="17"/>
      <c r="KUV34" s="17"/>
      <c r="KUW34" s="17"/>
      <c r="KUX34" s="17"/>
      <c r="KUY34" s="17"/>
      <c r="KUZ34" s="17"/>
      <c r="KVA34" s="17"/>
      <c r="KVB34" s="17"/>
      <c r="KVC34" s="17"/>
      <c r="KVD34" s="17"/>
      <c r="KVE34" s="17"/>
      <c r="KVF34" s="17"/>
      <c r="KVG34" s="17"/>
      <c r="KVH34" s="17"/>
      <c r="KVI34" s="17"/>
      <c r="KVJ34" s="17"/>
      <c r="KVK34" s="17"/>
      <c r="KVL34" s="17"/>
      <c r="KVM34" s="17"/>
      <c r="KVN34" s="17"/>
      <c r="KVO34" s="17"/>
      <c r="KVP34" s="17"/>
      <c r="KVQ34" s="17"/>
      <c r="KVR34" s="17"/>
      <c r="KVS34" s="17"/>
      <c r="KVT34" s="17"/>
      <c r="KVU34" s="17"/>
      <c r="KVV34" s="17"/>
      <c r="KVW34" s="17"/>
      <c r="KVX34" s="17"/>
      <c r="KVY34" s="17"/>
      <c r="KVZ34" s="17"/>
      <c r="KWA34" s="17"/>
      <c r="KWB34" s="17"/>
      <c r="KWC34" s="17"/>
      <c r="KWD34" s="17"/>
      <c r="KWE34" s="17"/>
      <c r="KWF34" s="17"/>
      <c r="KWG34" s="17"/>
      <c r="KWH34" s="17"/>
      <c r="KWI34" s="17"/>
      <c r="KWJ34" s="17"/>
      <c r="KWK34" s="17"/>
      <c r="KWL34" s="17"/>
      <c r="KWM34" s="17"/>
      <c r="KWN34" s="17"/>
      <c r="KWO34" s="17"/>
      <c r="KWP34" s="17"/>
      <c r="KWQ34" s="17"/>
      <c r="KWR34" s="17"/>
      <c r="KWS34" s="17"/>
      <c r="KWT34" s="17"/>
      <c r="KWU34" s="17"/>
      <c r="KWV34" s="17"/>
      <c r="KWW34" s="17"/>
      <c r="KWX34" s="17"/>
      <c r="KWY34" s="17"/>
      <c r="KWZ34" s="17"/>
      <c r="KXA34" s="17"/>
      <c r="KXB34" s="17"/>
      <c r="KXC34" s="17"/>
      <c r="KXD34" s="17"/>
      <c r="KXE34" s="17"/>
      <c r="KXF34" s="17"/>
      <c r="KXG34" s="17"/>
      <c r="KXH34" s="17"/>
      <c r="KXI34" s="17"/>
      <c r="KXJ34" s="17"/>
      <c r="KXK34" s="17"/>
      <c r="KXL34" s="17"/>
      <c r="KXM34" s="17"/>
      <c r="KXN34" s="17"/>
      <c r="KXO34" s="17"/>
      <c r="KXP34" s="17"/>
      <c r="KXQ34" s="17"/>
      <c r="KXR34" s="17"/>
      <c r="KXS34" s="17"/>
      <c r="KXT34" s="17"/>
      <c r="KXU34" s="17"/>
      <c r="KXV34" s="17"/>
      <c r="KXW34" s="17"/>
      <c r="KXX34" s="17"/>
      <c r="KXY34" s="17"/>
      <c r="KXZ34" s="17"/>
      <c r="KYA34" s="17"/>
      <c r="KYB34" s="17"/>
      <c r="KYC34" s="17"/>
      <c r="KYD34" s="17"/>
      <c r="KYE34" s="17"/>
      <c r="KYF34" s="17"/>
      <c r="KYG34" s="17"/>
      <c r="KYH34" s="17"/>
      <c r="KYI34" s="17"/>
      <c r="KYJ34" s="17"/>
      <c r="KYK34" s="17"/>
      <c r="KYL34" s="17"/>
      <c r="KYM34" s="17"/>
      <c r="KYN34" s="17"/>
      <c r="KYO34" s="17"/>
      <c r="KYP34" s="17"/>
      <c r="KYQ34" s="17"/>
      <c r="KYR34" s="17"/>
      <c r="KYS34" s="17"/>
      <c r="KYT34" s="17"/>
      <c r="KYU34" s="17"/>
      <c r="KYV34" s="17"/>
      <c r="KYW34" s="17"/>
      <c r="KYX34" s="17"/>
      <c r="KYY34" s="17"/>
      <c r="KYZ34" s="17"/>
      <c r="KZA34" s="17"/>
      <c r="KZB34" s="17"/>
      <c r="KZC34" s="17"/>
      <c r="KZD34" s="17"/>
      <c r="KZE34" s="17"/>
      <c r="KZF34" s="17"/>
      <c r="KZG34" s="17"/>
      <c r="KZH34" s="17"/>
      <c r="KZI34" s="17"/>
      <c r="KZJ34" s="17"/>
      <c r="KZK34" s="17"/>
      <c r="KZL34" s="17"/>
      <c r="KZM34" s="17"/>
      <c r="KZN34" s="17"/>
      <c r="KZO34" s="17"/>
      <c r="KZP34" s="17"/>
      <c r="KZQ34" s="17"/>
      <c r="KZR34" s="17"/>
      <c r="KZS34" s="17"/>
      <c r="KZT34" s="17"/>
      <c r="KZU34" s="17"/>
      <c r="KZV34" s="17"/>
      <c r="KZW34" s="17"/>
      <c r="KZX34" s="17"/>
      <c r="KZY34" s="17"/>
      <c r="KZZ34" s="17"/>
      <c r="LAA34" s="17"/>
      <c r="LAB34" s="17"/>
      <c r="LAC34" s="17"/>
      <c r="LAD34" s="17"/>
      <c r="LAE34" s="17"/>
      <c r="LAF34" s="17"/>
      <c r="LAG34" s="17"/>
      <c r="LAH34" s="17"/>
      <c r="LAI34" s="17"/>
      <c r="LAJ34" s="17"/>
      <c r="LAK34" s="17"/>
      <c r="LAL34" s="17"/>
      <c r="LAM34" s="17"/>
      <c r="LAN34" s="17"/>
      <c r="LAO34" s="17"/>
      <c r="LAP34" s="17"/>
      <c r="LAQ34" s="17"/>
      <c r="LAR34" s="17"/>
      <c r="LAS34" s="17"/>
      <c r="LAT34" s="17"/>
      <c r="LAU34" s="17"/>
      <c r="LAV34" s="17"/>
      <c r="LAW34" s="17"/>
      <c r="LAX34" s="17"/>
      <c r="LAY34" s="17"/>
      <c r="LAZ34" s="17"/>
      <c r="LBA34" s="17"/>
      <c r="LBB34" s="17"/>
      <c r="LBC34" s="17"/>
      <c r="LBD34" s="17"/>
      <c r="LBE34" s="17"/>
      <c r="LBF34" s="17"/>
      <c r="LBG34" s="17"/>
      <c r="LBH34" s="17"/>
      <c r="LBI34" s="17"/>
      <c r="LBJ34" s="17"/>
      <c r="LBK34" s="17"/>
      <c r="LBL34" s="17"/>
      <c r="LBM34" s="17"/>
      <c r="LBN34" s="17"/>
      <c r="LBO34" s="17"/>
      <c r="LBP34" s="17"/>
      <c r="LBQ34" s="17"/>
      <c r="LBR34" s="17"/>
      <c r="LBS34" s="17"/>
      <c r="LBT34" s="17"/>
      <c r="LBU34" s="17"/>
      <c r="LBV34" s="17"/>
      <c r="LBW34" s="17"/>
      <c r="LBX34" s="17"/>
      <c r="LBY34" s="17"/>
      <c r="LBZ34" s="17"/>
      <c r="LCA34" s="17"/>
      <c r="LCB34" s="17"/>
      <c r="LCC34" s="17"/>
      <c r="LCD34" s="17"/>
      <c r="LCE34" s="17"/>
      <c r="LCF34" s="17"/>
      <c r="LCG34" s="17"/>
      <c r="LCH34" s="17"/>
      <c r="LCI34" s="17"/>
      <c r="LCJ34" s="17"/>
      <c r="LCK34" s="17"/>
      <c r="LCL34" s="17"/>
      <c r="LCM34" s="17"/>
      <c r="LCN34" s="17"/>
      <c r="LCO34" s="17"/>
      <c r="LCP34" s="17"/>
      <c r="LCQ34" s="17"/>
      <c r="LCR34" s="17"/>
      <c r="LCS34" s="17"/>
      <c r="LCT34" s="17"/>
      <c r="LCU34" s="17"/>
      <c r="LCV34" s="17"/>
      <c r="LCW34" s="17"/>
      <c r="LCX34" s="17"/>
      <c r="LCY34" s="17"/>
      <c r="LCZ34" s="17"/>
      <c r="LDA34" s="17"/>
      <c r="LDB34" s="17"/>
      <c r="LDC34" s="17"/>
      <c r="LDD34" s="17"/>
      <c r="LDE34" s="17"/>
      <c r="LDF34" s="17"/>
      <c r="LDG34" s="17"/>
      <c r="LDH34" s="17"/>
      <c r="LDI34" s="17"/>
      <c r="LDJ34" s="17"/>
      <c r="LDK34" s="17"/>
      <c r="LDL34" s="17"/>
      <c r="LDM34" s="17"/>
      <c r="LDN34" s="17"/>
      <c r="LDO34" s="17"/>
      <c r="LDP34" s="17"/>
      <c r="LDQ34" s="17"/>
      <c r="LDR34" s="17"/>
      <c r="LDS34" s="17"/>
      <c r="LDT34" s="17"/>
      <c r="LDU34" s="17"/>
      <c r="LDV34" s="17"/>
      <c r="LDW34" s="17"/>
      <c r="LDX34" s="17"/>
      <c r="LDY34" s="17"/>
      <c r="LDZ34" s="17"/>
      <c r="LEA34" s="17"/>
      <c r="LEB34" s="17"/>
      <c r="LEC34" s="17"/>
      <c r="LED34" s="17"/>
      <c r="LEE34" s="17"/>
      <c r="LEF34" s="17"/>
      <c r="LEG34" s="17"/>
      <c r="LEH34" s="17"/>
      <c r="LEI34" s="17"/>
      <c r="LEJ34" s="17"/>
      <c r="LEK34" s="17"/>
      <c r="LEL34" s="17"/>
      <c r="LEM34" s="17"/>
      <c r="LEN34" s="17"/>
      <c r="LEO34" s="17"/>
      <c r="LEP34" s="17"/>
      <c r="LEQ34" s="17"/>
      <c r="LER34" s="17"/>
      <c r="LES34" s="17"/>
      <c r="LET34" s="17"/>
      <c r="LEU34" s="17"/>
      <c r="LEV34" s="17"/>
      <c r="LEW34" s="17"/>
      <c r="LEX34" s="17"/>
      <c r="LEY34" s="17"/>
      <c r="LEZ34" s="17"/>
      <c r="LFA34" s="17"/>
      <c r="LFB34" s="17"/>
      <c r="LFC34" s="17"/>
      <c r="LFD34" s="17"/>
      <c r="LFE34" s="17"/>
      <c r="LFF34" s="17"/>
      <c r="LFG34" s="17"/>
      <c r="LFH34" s="17"/>
      <c r="LFI34" s="17"/>
      <c r="LFJ34" s="17"/>
      <c r="LFK34" s="17"/>
      <c r="LFL34" s="17"/>
      <c r="LFM34" s="17"/>
      <c r="LFN34" s="17"/>
      <c r="LFO34" s="17"/>
      <c r="LFP34" s="17"/>
      <c r="LFQ34" s="17"/>
      <c r="LFR34" s="17"/>
      <c r="LFS34" s="17"/>
      <c r="LFT34" s="17"/>
      <c r="LFU34" s="17"/>
      <c r="LFV34" s="17"/>
      <c r="LFW34" s="17"/>
      <c r="LFX34" s="17"/>
      <c r="LFY34" s="17"/>
      <c r="LFZ34" s="17"/>
      <c r="LGA34" s="17"/>
      <c r="LGB34" s="17"/>
      <c r="LGC34" s="17"/>
      <c r="LGD34" s="17"/>
      <c r="LGE34" s="17"/>
      <c r="LGF34" s="17"/>
      <c r="LGG34" s="17"/>
      <c r="LGH34" s="17"/>
      <c r="LGI34" s="17"/>
      <c r="LGJ34" s="17"/>
      <c r="LGK34" s="17"/>
      <c r="LGL34" s="17"/>
      <c r="LGM34" s="17"/>
      <c r="LGN34" s="17"/>
      <c r="LGO34" s="17"/>
      <c r="LGP34" s="17"/>
      <c r="LGQ34" s="17"/>
      <c r="LGR34" s="17"/>
      <c r="LGS34" s="17"/>
      <c r="LGT34" s="17"/>
      <c r="LGU34" s="17"/>
      <c r="LGV34" s="17"/>
      <c r="LGW34" s="17"/>
      <c r="LGX34" s="17"/>
      <c r="LGY34" s="17"/>
      <c r="LGZ34" s="17"/>
      <c r="LHA34" s="17"/>
      <c r="LHB34" s="17"/>
      <c r="LHC34" s="17"/>
      <c r="LHD34" s="17"/>
      <c r="LHE34" s="17"/>
      <c r="LHF34" s="17"/>
      <c r="LHG34" s="17"/>
      <c r="LHH34" s="17"/>
      <c r="LHI34" s="17"/>
      <c r="LHJ34" s="17"/>
      <c r="LHK34" s="17"/>
      <c r="LHL34" s="17"/>
      <c r="LHM34" s="17"/>
      <c r="LHN34" s="17"/>
      <c r="LHO34" s="17"/>
      <c r="LHP34" s="17"/>
      <c r="LHQ34" s="17"/>
      <c r="LHR34" s="17"/>
      <c r="LHS34" s="17"/>
      <c r="LHT34" s="17"/>
      <c r="LHU34" s="17"/>
      <c r="LHV34" s="17"/>
      <c r="LHW34" s="17"/>
      <c r="LHX34" s="17"/>
      <c r="LHY34" s="17"/>
      <c r="LHZ34" s="17"/>
      <c r="LIA34" s="17"/>
      <c r="LIB34" s="17"/>
      <c r="LIC34" s="17"/>
      <c r="LID34" s="17"/>
      <c r="LIE34" s="17"/>
      <c r="LIF34" s="17"/>
      <c r="LIG34" s="17"/>
      <c r="LIH34" s="17"/>
      <c r="LII34" s="17"/>
      <c r="LIJ34" s="17"/>
      <c r="LIK34" s="17"/>
      <c r="LIL34" s="17"/>
      <c r="LIM34" s="17"/>
      <c r="LIN34" s="17"/>
      <c r="LIO34" s="17"/>
      <c r="LIP34" s="17"/>
      <c r="LIQ34" s="17"/>
      <c r="LIR34" s="17"/>
      <c r="LIS34" s="17"/>
      <c r="LIT34" s="17"/>
      <c r="LIU34" s="17"/>
      <c r="LIV34" s="17"/>
      <c r="LIW34" s="17"/>
      <c r="LIX34" s="17"/>
      <c r="LIY34" s="17"/>
      <c r="LIZ34" s="17"/>
      <c r="LJA34" s="17"/>
      <c r="LJB34" s="17"/>
      <c r="LJC34" s="17"/>
      <c r="LJD34" s="17"/>
      <c r="LJE34" s="17"/>
      <c r="LJF34" s="17"/>
      <c r="LJG34" s="17"/>
      <c r="LJH34" s="17"/>
      <c r="LJI34" s="17"/>
      <c r="LJJ34" s="17"/>
      <c r="LJK34" s="17"/>
      <c r="LJL34" s="17"/>
      <c r="LJM34" s="17"/>
      <c r="LJN34" s="17"/>
      <c r="LJO34" s="17"/>
      <c r="LJP34" s="17"/>
      <c r="LJQ34" s="17"/>
      <c r="LJR34" s="17"/>
      <c r="LJS34" s="17"/>
      <c r="LJT34" s="17"/>
      <c r="LJU34" s="17"/>
      <c r="LJV34" s="17"/>
      <c r="LJW34" s="17"/>
      <c r="LJX34" s="17"/>
      <c r="LJY34" s="17"/>
      <c r="LJZ34" s="17"/>
      <c r="LKA34" s="17"/>
      <c r="LKB34" s="17"/>
      <c r="LKC34" s="17"/>
      <c r="LKD34" s="17"/>
      <c r="LKE34" s="17"/>
      <c r="LKF34" s="17"/>
      <c r="LKG34" s="17"/>
      <c r="LKH34" s="17"/>
      <c r="LKI34" s="17"/>
      <c r="LKJ34" s="17"/>
      <c r="LKK34" s="17"/>
      <c r="LKL34" s="17"/>
      <c r="LKM34" s="17"/>
      <c r="LKN34" s="17"/>
      <c r="LKO34" s="17"/>
      <c r="LKP34" s="17"/>
      <c r="LKQ34" s="17"/>
      <c r="LKR34" s="17"/>
      <c r="LKS34" s="17"/>
      <c r="LKT34" s="17"/>
      <c r="LKU34" s="17"/>
      <c r="LKV34" s="17"/>
      <c r="LKW34" s="17"/>
      <c r="LKX34" s="17"/>
      <c r="LKY34" s="17"/>
      <c r="LKZ34" s="17"/>
      <c r="LLA34" s="17"/>
      <c r="LLB34" s="17"/>
      <c r="LLC34" s="17"/>
      <c r="LLD34" s="17"/>
      <c r="LLE34" s="17"/>
      <c r="LLF34" s="17"/>
      <c r="LLG34" s="17"/>
      <c r="LLH34" s="17"/>
      <c r="LLI34" s="17"/>
      <c r="LLJ34" s="17"/>
      <c r="LLK34" s="17"/>
      <c r="LLL34" s="17"/>
      <c r="LLM34" s="17"/>
      <c r="LLN34" s="17"/>
      <c r="LLO34" s="17"/>
      <c r="LLP34" s="17"/>
      <c r="LLQ34" s="17"/>
      <c r="LLR34" s="17"/>
      <c r="LLS34" s="17"/>
      <c r="LLT34" s="17"/>
      <c r="LLU34" s="17"/>
      <c r="LLV34" s="17"/>
      <c r="LLW34" s="17"/>
      <c r="LLX34" s="17"/>
      <c r="LLY34" s="17"/>
      <c r="LLZ34" s="17"/>
      <c r="LMA34" s="17"/>
      <c r="LMB34" s="17"/>
      <c r="LMC34" s="17"/>
      <c r="LMD34" s="17"/>
      <c r="LME34" s="17"/>
      <c r="LMF34" s="17"/>
      <c r="LMG34" s="17"/>
      <c r="LMH34" s="17"/>
      <c r="LMI34" s="17"/>
      <c r="LMJ34" s="17"/>
      <c r="LMK34" s="17"/>
      <c r="LML34" s="17"/>
      <c r="LMM34" s="17"/>
      <c r="LMN34" s="17"/>
      <c r="LMO34" s="17"/>
      <c r="LMP34" s="17"/>
      <c r="LMQ34" s="17"/>
      <c r="LMR34" s="17"/>
      <c r="LMS34" s="17"/>
      <c r="LMT34" s="17"/>
      <c r="LMU34" s="17"/>
      <c r="LMV34" s="17"/>
      <c r="LMW34" s="17"/>
      <c r="LMX34" s="17"/>
      <c r="LMY34" s="17"/>
      <c r="LMZ34" s="17"/>
      <c r="LNA34" s="17"/>
      <c r="LNB34" s="17"/>
      <c r="LNC34" s="17"/>
      <c r="LND34" s="17"/>
      <c r="LNE34" s="17"/>
      <c r="LNF34" s="17"/>
      <c r="LNG34" s="17"/>
      <c r="LNH34" s="17"/>
      <c r="LNI34" s="17"/>
      <c r="LNJ34" s="17"/>
      <c r="LNK34" s="17"/>
      <c r="LNL34" s="17"/>
      <c r="LNM34" s="17"/>
      <c r="LNN34" s="17"/>
      <c r="LNO34" s="17"/>
      <c r="LNP34" s="17"/>
      <c r="LNQ34" s="17"/>
      <c r="LNR34" s="17"/>
      <c r="LNS34" s="17"/>
      <c r="LNT34" s="17"/>
      <c r="LNU34" s="17"/>
      <c r="LNV34" s="17"/>
      <c r="LNW34" s="17"/>
      <c r="LNX34" s="17"/>
      <c r="LNY34" s="17"/>
      <c r="LNZ34" s="17"/>
      <c r="LOA34" s="17"/>
      <c r="LOB34" s="17"/>
      <c r="LOC34" s="17"/>
      <c r="LOD34" s="17"/>
      <c r="LOE34" s="17"/>
      <c r="LOF34" s="17"/>
      <c r="LOG34" s="17"/>
      <c r="LOH34" s="17"/>
      <c r="LOI34" s="17"/>
      <c r="LOJ34" s="17"/>
      <c r="LOK34" s="17"/>
      <c r="LOL34" s="17"/>
      <c r="LOM34" s="17"/>
      <c r="LON34" s="17"/>
      <c r="LOO34" s="17"/>
      <c r="LOP34" s="17"/>
      <c r="LOQ34" s="17"/>
      <c r="LOR34" s="17"/>
      <c r="LOS34" s="17"/>
      <c r="LOT34" s="17"/>
      <c r="LOU34" s="17"/>
      <c r="LOV34" s="17"/>
      <c r="LOW34" s="17"/>
      <c r="LOX34" s="17"/>
      <c r="LOY34" s="17"/>
      <c r="LOZ34" s="17"/>
      <c r="LPA34" s="17"/>
      <c r="LPB34" s="17"/>
      <c r="LPC34" s="17"/>
      <c r="LPD34" s="17"/>
      <c r="LPE34" s="17"/>
      <c r="LPF34" s="17"/>
      <c r="LPG34" s="17"/>
      <c r="LPH34" s="17"/>
      <c r="LPI34" s="17"/>
      <c r="LPJ34" s="17"/>
      <c r="LPK34" s="17"/>
      <c r="LPL34" s="17"/>
      <c r="LPM34" s="17"/>
      <c r="LPN34" s="17"/>
      <c r="LPO34" s="17"/>
      <c r="LPP34" s="17"/>
      <c r="LPQ34" s="17"/>
      <c r="LPR34" s="17"/>
      <c r="LPS34" s="17"/>
      <c r="LPT34" s="17"/>
      <c r="LPU34" s="17"/>
      <c r="LPV34" s="17"/>
      <c r="LPW34" s="17"/>
      <c r="LPX34" s="17"/>
      <c r="LPY34" s="17"/>
      <c r="LPZ34" s="17"/>
      <c r="LQA34" s="17"/>
      <c r="LQB34" s="17"/>
      <c r="LQC34" s="17"/>
      <c r="LQD34" s="17"/>
      <c r="LQE34" s="17"/>
      <c r="LQF34" s="17"/>
      <c r="LQG34" s="17"/>
      <c r="LQH34" s="17"/>
      <c r="LQI34" s="17"/>
      <c r="LQJ34" s="17"/>
      <c r="LQK34" s="17"/>
      <c r="LQL34" s="17"/>
      <c r="LQM34" s="17"/>
      <c r="LQN34" s="17"/>
      <c r="LQO34" s="17"/>
      <c r="LQP34" s="17"/>
      <c r="LQQ34" s="17"/>
      <c r="LQR34" s="17"/>
      <c r="LQS34" s="17"/>
      <c r="LQT34" s="17"/>
      <c r="LQU34" s="17"/>
      <c r="LQV34" s="17"/>
      <c r="LQW34" s="17"/>
      <c r="LQX34" s="17"/>
      <c r="LQY34" s="17"/>
      <c r="LQZ34" s="17"/>
      <c r="LRA34" s="17"/>
      <c r="LRB34" s="17"/>
      <c r="LRC34" s="17"/>
      <c r="LRD34" s="17"/>
      <c r="LRE34" s="17"/>
      <c r="LRF34" s="17"/>
      <c r="LRG34" s="17"/>
      <c r="LRH34" s="17"/>
      <c r="LRI34" s="17"/>
      <c r="LRJ34" s="17"/>
      <c r="LRK34" s="17"/>
      <c r="LRL34" s="17"/>
      <c r="LRM34" s="17"/>
      <c r="LRN34" s="17"/>
      <c r="LRO34" s="17"/>
      <c r="LRP34" s="17"/>
      <c r="LRQ34" s="17"/>
      <c r="LRR34" s="17"/>
      <c r="LRS34" s="17"/>
      <c r="LRT34" s="17"/>
      <c r="LRU34" s="17"/>
      <c r="LRV34" s="17"/>
      <c r="LRW34" s="17"/>
      <c r="LRX34" s="17"/>
      <c r="LRY34" s="17"/>
      <c r="LRZ34" s="17"/>
      <c r="LSA34" s="17"/>
      <c r="LSB34" s="17"/>
      <c r="LSC34" s="17"/>
      <c r="LSD34" s="17"/>
      <c r="LSE34" s="17"/>
      <c r="LSF34" s="17"/>
      <c r="LSG34" s="17"/>
      <c r="LSH34" s="17"/>
      <c r="LSI34" s="17"/>
      <c r="LSJ34" s="17"/>
      <c r="LSK34" s="17"/>
      <c r="LSL34" s="17"/>
      <c r="LSM34" s="17"/>
      <c r="LSN34" s="17"/>
      <c r="LSO34" s="17"/>
      <c r="LSP34" s="17"/>
      <c r="LSQ34" s="17"/>
      <c r="LSR34" s="17"/>
      <c r="LSS34" s="17"/>
      <c r="LST34" s="17"/>
      <c r="LSU34" s="17"/>
      <c r="LSV34" s="17"/>
      <c r="LSW34" s="17"/>
      <c r="LSX34" s="17"/>
      <c r="LSY34" s="17"/>
      <c r="LSZ34" s="17"/>
      <c r="LTA34" s="17"/>
      <c r="LTB34" s="17"/>
      <c r="LTC34" s="17"/>
      <c r="LTD34" s="17"/>
      <c r="LTE34" s="17"/>
      <c r="LTF34" s="17"/>
      <c r="LTG34" s="17"/>
      <c r="LTH34" s="17"/>
      <c r="LTI34" s="17"/>
      <c r="LTJ34" s="17"/>
      <c r="LTK34" s="17"/>
      <c r="LTL34" s="17"/>
      <c r="LTM34" s="17"/>
      <c r="LTN34" s="17"/>
      <c r="LTO34" s="17"/>
      <c r="LTP34" s="17"/>
      <c r="LTQ34" s="17"/>
      <c r="LTR34" s="17"/>
      <c r="LTS34" s="17"/>
      <c r="LTT34" s="17"/>
      <c r="LTU34" s="17"/>
      <c r="LTV34" s="17"/>
      <c r="LTW34" s="17"/>
      <c r="LTX34" s="17"/>
      <c r="LTY34" s="17"/>
      <c r="LTZ34" s="17"/>
      <c r="LUA34" s="17"/>
      <c r="LUB34" s="17"/>
      <c r="LUC34" s="17"/>
      <c r="LUD34" s="17"/>
      <c r="LUE34" s="17"/>
      <c r="LUF34" s="17"/>
      <c r="LUG34" s="17"/>
      <c r="LUH34" s="17"/>
      <c r="LUI34" s="17"/>
      <c r="LUJ34" s="17"/>
      <c r="LUK34" s="17"/>
      <c r="LUL34" s="17"/>
      <c r="LUM34" s="17"/>
      <c r="LUN34" s="17"/>
      <c r="LUO34" s="17"/>
      <c r="LUP34" s="17"/>
      <c r="LUQ34" s="17"/>
      <c r="LUR34" s="17"/>
      <c r="LUS34" s="17"/>
      <c r="LUT34" s="17"/>
      <c r="LUU34" s="17"/>
      <c r="LUV34" s="17"/>
      <c r="LUW34" s="17"/>
      <c r="LUX34" s="17"/>
      <c r="LUY34" s="17"/>
      <c r="LUZ34" s="17"/>
      <c r="LVA34" s="17"/>
      <c r="LVB34" s="17"/>
      <c r="LVC34" s="17"/>
      <c r="LVD34" s="17"/>
      <c r="LVE34" s="17"/>
      <c r="LVF34" s="17"/>
      <c r="LVG34" s="17"/>
      <c r="LVH34" s="17"/>
      <c r="LVI34" s="17"/>
      <c r="LVJ34" s="17"/>
      <c r="LVK34" s="17"/>
      <c r="LVL34" s="17"/>
      <c r="LVM34" s="17"/>
      <c r="LVN34" s="17"/>
      <c r="LVO34" s="17"/>
      <c r="LVP34" s="17"/>
      <c r="LVQ34" s="17"/>
      <c r="LVR34" s="17"/>
      <c r="LVS34" s="17"/>
      <c r="LVT34" s="17"/>
      <c r="LVU34" s="17"/>
      <c r="LVV34" s="17"/>
      <c r="LVW34" s="17"/>
      <c r="LVX34" s="17"/>
      <c r="LVY34" s="17"/>
      <c r="LVZ34" s="17"/>
      <c r="LWA34" s="17"/>
      <c r="LWB34" s="17"/>
      <c r="LWC34" s="17"/>
      <c r="LWD34" s="17"/>
      <c r="LWE34" s="17"/>
      <c r="LWF34" s="17"/>
      <c r="LWG34" s="17"/>
      <c r="LWH34" s="17"/>
      <c r="LWI34" s="17"/>
      <c r="LWJ34" s="17"/>
      <c r="LWK34" s="17"/>
      <c r="LWL34" s="17"/>
      <c r="LWM34" s="17"/>
      <c r="LWN34" s="17"/>
      <c r="LWO34" s="17"/>
      <c r="LWP34" s="17"/>
      <c r="LWQ34" s="17"/>
      <c r="LWR34" s="17"/>
      <c r="LWS34" s="17"/>
      <c r="LWT34" s="17"/>
      <c r="LWU34" s="17"/>
      <c r="LWV34" s="17"/>
      <c r="LWW34" s="17"/>
      <c r="LWX34" s="17"/>
      <c r="LWY34" s="17"/>
      <c r="LWZ34" s="17"/>
      <c r="LXA34" s="17"/>
      <c r="LXB34" s="17"/>
      <c r="LXC34" s="17"/>
      <c r="LXD34" s="17"/>
      <c r="LXE34" s="17"/>
      <c r="LXF34" s="17"/>
      <c r="LXG34" s="17"/>
      <c r="LXH34" s="17"/>
      <c r="LXI34" s="17"/>
      <c r="LXJ34" s="17"/>
      <c r="LXK34" s="17"/>
      <c r="LXL34" s="17"/>
      <c r="LXM34" s="17"/>
      <c r="LXN34" s="17"/>
      <c r="LXO34" s="17"/>
      <c r="LXP34" s="17"/>
      <c r="LXQ34" s="17"/>
      <c r="LXR34" s="17"/>
      <c r="LXS34" s="17"/>
      <c r="LXT34" s="17"/>
      <c r="LXU34" s="17"/>
      <c r="LXV34" s="17"/>
      <c r="LXW34" s="17"/>
      <c r="LXX34" s="17"/>
      <c r="LXY34" s="17"/>
      <c r="LXZ34" s="17"/>
      <c r="LYA34" s="17"/>
      <c r="LYB34" s="17"/>
      <c r="LYC34" s="17"/>
      <c r="LYD34" s="17"/>
      <c r="LYE34" s="17"/>
      <c r="LYF34" s="17"/>
      <c r="LYG34" s="17"/>
      <c r="LYH34" s="17"/>
      <c r="LYI34" s="17"/>
      <c r="LYJ34" s="17"/>
      <c r="LYK34" s="17"/>
      <c r="LYL34" s="17"/>
      <c r="LYM34" s="17"/>
      <c r="LYN34" s="17"/>
      <c r="LYO34" s="17"/>
      <c r="LYP34" s="17"/>
      <c r="LYQ34" s="17"/>
      <c r="LYR34" s="17"/>
      <c r="LYS34" s="17"/>
      <c r="LYT34" s="17"/>
      <c r="LYU34" s="17"/>
      <c r="LYV34" s="17"/>
      <c r="LYW34" s="17"/>
      <c r="LYX34" s="17"/>
      <c r="LYY34" s="17"/>
      <c r="LYZ34" s="17"/>
      <c r="LZA34" s="17"/>
      <c r="LZB34" s="17"/>
      <c r="LZC34" s="17"/>
      <c r="LZD34" s="17"/>
      <c r="LZE34" s="17"/>
      <c r="LZF34" s="17"/>
      <c r="LZG34" s="17"/>
      <c r="LZH34" s="17"/>
      <c r="LZI34" s="17"/>
      <c r="LZJ34" s="17"/>
      <c r="LZK34" s="17"/>
      <c r="LZL34" s="17"/>
      <c r="LZM34" s="17"/>
      <c r="LZN34" s="17"/>
      <c r="LZO34" s="17"/>
      <c r="LZP34" s="17"/>
      <c r="LZQ34" s="17"/>
      <c r="LZR34" s="17"/>
      <c r="LZS34" s="17"/>
      <c r="LZT34" s="17"/>
      <c r="LZU34" s="17"/>
      <c r="LZV34" s="17"/>
      <c r="LZW34" s="17"/>
      <c r="LZX34" s="17"/>
      <c r="LZY34" s="17"/>
      <c r="LZZ34" s="17"/>
      <c r="MAA34" s="17"/>
      <c r="MAB34" s="17"/>
      <c r="MAC34" s="17"/>
      <c r="MAD34" s="17"/>
      <c r="MAE34" s="17"/>
      <c r="MAF34" s="17"/>
      <c r="MAG34" s="17"/>
      <c r="MAH34" s="17"/>
      <c r="MAI34" s="17"/>
      <c r="MAJ34" s="17"/>
      <c r="MAK34" s="17"/>
      <c r="MAL34" s="17"/>
      <c r="MAM34" s="17"/>
      <c r="MAN34" s="17"/>
      <c r="MAO34" s="17"/>
      <c r="MAP34" s="17"/>
      <c r="MAQ34" s="17"/>
      <c r="MAR34" s="17"/>
      <c r="MAS34" s="17"/>
      <c r="MAT34" s="17"/>
      <c r="MAU34" s="17"/>
      <c r="MAV34" s="17"/>
      <c r="MAW34" s="17"/>
      <c r="MAX34" s="17"/>
      <c r="MAY34" s="17"/>
      <c r="MAZ34" s="17"/>
      <c r="MBA34" s="17"/>
      <c r="MBB34" s="17"/>
      <c r="MBC34" s="17"/>
      <c r="MBD34" s="17"/>
      <c r="MBE34" s="17"/>
      <c r="MBF34" s="17"/>
      <c r="MBG34" s="17"/>
      <c r="MBH34" s="17"/>
      <c r="MBI34" s="17"/>
      <c r="MBJ34" s="17"/>
      <c r="MBK34" s="17"/>
      <c r="MBL34" s="17"/>
      <c r="MBM34" s="17"/>
      <c r="MBN34" s="17"/>
      <c r="MBO34" s="17"/>
      <c r="MBP34" s="17"/>
      <c r="MBQ34" s="17"/>
      <c r="MBR34" s="17"/>
      <c r="MBS34" s="17"/>
      <c r="MBT34" s="17"/>
      <c r="MBU34" s="17"/>
      <c r="MBV34" s="17"/>
      <c r="MBW34" s="17"/>
      <c r="MBX34" s="17"/>
      <c r="MBY34" s="17"/>
      <c r="MBZ34" s="17"/>
      <c r="MCA34" s="17"/>
      <c r="MCB34" s="17"/>
      <c r="MCC34" s="17"/>
      <c r="MCD34" s="17"/>
      <c r="MCE34" s="17"/>
      <c r="MCF34" s="17"/>
      <c r="MCG34" s="17"/>
      <c r="MCH34" s="17"/>
      <c r="MCI34" s="17"/>
      <c r="MCJ34" s="17"/>
      <c r="MCK34" s="17"/>
      <c r="MCL34" s="17"/>
      <c r="MCM34" s="17"/>
      <c r="MCN34" s="17"/>
      <c r="MCO34" s="17"/>
      <c r="MCP34" s="17"/>
      <c r="MCQ34" s="17"/>
      <c r="MCR34" s="17"/>
      <c r="MCS34" s="17"/>
      <c r="MCT34" s="17"/>
      <c r="MCU34" s="17"/>
      <c r="MCV34" s="17"/>
      <c r="MCW34" s="17"/>
      <c r="MCX34" s="17"/>
      <c r="MCY34" s="17"/>
      <c r="MCZ34" s="17"/>
      <c r="MDA34" s="17"/>
      <c r="MDB34" s="17"/>
      <c r="MDC34" s="17"/>
      <c r="MDD34" s="17"/>
      <c r="MDE34" s="17"/>
      <c r="MDF34" s="17"/>
      <c r="MDG34" s="17"/>
      <c r="MDH34" s="17"/>
      <c r="MDI34" s="17"/>
      <c r="MDJ34" s="17"/>
      <c r="MDK34" s="17"/>
      <c r="MDL34" s="17"/>
      <c r="MDM34" s="17"/>
      <c r="MDN34" s="17"/>
      <c r="MDO34" s="17"/>
      <c r="MDP34" s="17"/>
      <c r="MDQ34" s="17"/>
      <c r="MDR34" s="17"/>
      <c r="MDS34" s="17"/>
      <c r="MDT34" s="17"/>
      <c r="MDU34" s="17"/>
      <c r="MDV34" s="17"/>
      <c r="MDW34" s="17"/>
      <c r="MDX34" s="17"/>
      <c r="MDY34" s="17"/>
      <c r="MDZ34" s="17"/>
      <c r="MEA34" s="17"/>
      <c r="MEB34" s="17"/>
      <c r="MEC34" s="17"/>
      <c r="MED34" s="17"/>
      <c r="MEE34" s="17"/>
      <c r="MEF34" s="17"/>
      <c r="MEG34" s="17"/>
      <c r="MEH34" s="17"/>
      <c r="MEI34" s="17"/>
      <c r="MEJ34" s="17"/>
      <c r="MEK34" s="17"/>
      <c r="MEL34" s="17"/>
      <c r="MEM34" s="17"/>
      <c r="MEN34" s="17"/>
      <c r="MEO34" s="17"/>
      <c r="MEP34" s="17"/>
      <c r="MEQ34" s="17"/>
      <c r="MER34" s="17"/>
      <c r="MES34" s="17"/>
      <c r="MET34" s="17"/>
      <c r="MEU34" s="17"/>
      <c r="MEV34" s="17"/>
      <c r="MEW34" s="17"/>
      <c r="MEX34" s="17"/>
      <c r="MEY34" s="17"/>
      <c r="MEZ34" s="17"/>
      <c r="MFA34" s="17"/>
      <c r="MFB34" s="17"/>
      <c r="MFC34" s="17"/>
      <c r="MFD34" s="17"/>
      <c r="MFE34" s="17"/>
      <c r="MFF34" s="17"/>
      <c r="MFG34" s="17"/>
      <c r="MFH34" s="17"/>
      <c r="MFI34" s="17"/>
      <c r="MFJ34" s="17"/>
      <c r="MFK34" s="17"/>
      <c r="MFL34" s="17"/>
      <c r="MFM34" s="17"/>
      <c r="MFN34" s="17"/>
      <c r="MFO34" s="17"/>
      <c r="MFP34" s="17"/>
      <c r="MFQ34" s="17"/>
      <c r="MFR34" s="17"/>
      <c r="MFS34" s="17"/>
      <c r="MFT34" s="17"/>
      <c r="MFU34" s="17"/>
      <c r="MFV34" s="17"/>
      <c r="MFW34" s="17"/>
      <c r="MFX34" s="17"/>
      <c r="MFY34" s="17"/>
      <c r="MFZ34" s="17"/>
      <c r="MGA34" s="17"/>
      <c r="MGB34" s="17"/>
      <c r="MGC34" s="17"/>
      <c r="MGD34" s="17"/>
      <c r="MGE34" s="17"/>
      <c r="MGF34" s="17"/>
      <c r="MGG34" s="17"/>
      <c r="MGH34" s="17"/>
      <c r="MGI34" s="17"/>
      <c r="MGJ34" s="17"/>
      <c r="MGK34" s="17"/>
      <c r="MGL34" s="17"/>
      <c r="MGM34" s="17"/>
      <c r="MGN34" s="17"/>
      <c r="MGO34" s="17"/>
      <c r="MGP34" s="17"/>
      <c r="MGQ34" s="17"/>
      <c r="MGR34" s="17"/>
      <c r="MGS34" s="17"/>
      <c r="MGT34" s="17"/>
      <c r="MGU34" s="17"/>
      <c r="MGV34" s="17"/>
      <c r="MGW34" s="17"/>
      <c r="MGX34" s="17"/>
      <c r="MGY34" s="17"/>
      <c r="MGZ34" s="17"/>
      <c r="MHA34" s="17"/>
      <c r="MHB34" s="17"/>
      <c r="MHC34" s="17"/>
      <c r="MHD34" s="17"/>
      <c r="MHE34" s="17"/>
      <c r="MHF34" s="17"/>
      <c r="MHG34" s="17"/>
      <c r="MHH34" s="17"/>
      <c r="MHI34" s="17"/>
      <c r="MHJ34" s="17"/>
      <c r="MHK34" s="17"/>
      <c r="MHL34" s="17"/>
      <c r="MHM34" s="17"/>
      <c r="MHN34" s="17"/>
      <c r="MHO34" s="17"/>
      <c r="MHP34" s="17"/>
      <c r="MHQ34" s="17"/>
      <c r="MHR34" s="17"/>
      <c r="MHS34" s="17"/>
      <c r="MHT34" s="17"/>
      <c r="MHU34" s="17"/>
      <c r="MHV34" s="17"/>
      <c r="MHW34" s="17"/>
      <c r="MHX34" s="17"/>
      <c r="MHY34" s="17"/>
      <c r="MHZ34" s="17"/>
      <c r="MIA34" s="17"/>
      <c r="MIB34" s="17"/>
      <c r="MIC34" s="17"/>
      <c r="MID34" s="17"/>
      <c r="MIE34" s="17"/>
      <c r="MIF34" s="17"/>
      <c r="MIG34" s="17"/>
      <c r="MIH34" s="17"/>
      <c r="MII34" s="17"/>
      <c r="MIJ34" s="17"/>
      <c r="MIK34" s="17"/>
      <c r="MIL34" s="17"/>
      <c r="MIM34" s="17"/>
      <c r="MIN34" s="17"/>
      <c r="MIO34" s="17"/>
      <c r="MIP34" s="17"/>
      <c r="MIQ34" s="17"/>
      <c r="MIR34" s="17"/>
      <c r="MIS34" s="17"/>
      <c r="MIT34" s="17"/>
      <c r="MIU34" s="17"/>
      <c r="MIV34" s="17"/>
      <c r="MIW34" s="17"/>
      <c r="MIX34" s="17"/>
      <c r="MIY34" s="17"/>
      <c r="MIZ34" s="17"/>
      <c r="MJA34" s="17"/>
      <c r="MJB34" s="17"/>
      <c r="MJC34" s="17"/>
      <c r="MJD34" s="17"/>
      <c r="MJE34" s="17"/>
      <c r="MJF34" s="17"/>
      <c r="MJG34" s="17"/>
      <c r="MJH34" s="17"/>
      <c r="MJI34" s="17"/>
      <c r="MJJ34" s="17"/>
      <c r="MJK34" s="17"/>
      <c r="MJL34" s="17"/>
      <c r="MJM34" s="17"/>
      <c r="MJN34" s="17"/>
      <c r="MJO34" s="17"/>
      <c r="MJP34" s="17"/>
      <c r="MJQ34" s="17"/>
      <c r="MJR34" s="17"/>
      <c r="MJS34" s="17"/>
      <c r="MJT34" s="17"/>
      <c r="MJU34" s="17"/>
      <c r="MJV34" s="17"/>
      <c r="MJW34" s="17"/>
      <c r="MJX34" s="17"/>
      <c r="MJY34" s="17"/>
      <c r="MJZ34" s="17"/>
      <c r="MKA34" s="17"/>
      <c r="MKB34" s="17"/>
      <c r="MKC34" s="17"/>
      <c r="MKD34" s="17"/>
      <c r="MKE34" s="17"/>
      <c r="MKF34" s="17"/>
      <c r="MKG34" s="17"/>
      <c r="MKH34" s="17"/>
      <c r="MKI34" s="17"/>
      <c r="MKJ34" s="17"/>
      <c r="MKK34" s="17"/>
      <c r="MKL34" s="17"/>
      <c r="MKM34" s="17"/>
      <c r="MKN34" s="17"/>
      <c r="MKO34" s="17"/>
      <c r="MKP34" s="17"/>
      <c r="MKQ34" s="17"/>
      <c r="MKR34" s="17"/>
      <c r="MKS34" s="17"/>
      <c r="MKT34" s="17"/>
      <c r="MKU34" s="17"/>
      <c r="MKV34" s="17"/>
      <c r="MKW34" s="17"/>
      <c r="MKX34" s="17"/>
      <c r="MKY34" s="17"/>
      <c r="MKZ34" s="17"/>
      <c r="MLA34" s="17"/>
      <c r="MLB34" s="17"/>
      <c r="MLC34" s="17"/>
      <c r="MLD34" s="17"/>
      <c r="MLE34" s="17"/>
      <c r="MLF34" s="17"/>
      <c r="MLG34" s="17"/>
      <c r="MLH34" s="17"/>
      <c r="MLI34" s="17"/>
      <c r="MLJ34" s="17"/>
      <c r="MLK34" s="17"/>
      <c r="MLL34" s="17"/>
      <c r="MLM34" s="17"/>
      <c r="MLN34" s="17"/>
      <c r="MLO34" s="17"/>
      <c r="MLP34" s="17"/>
      <c r="MLQ34" s="17"/>
      <c r="MLR34" s="17"/>
      <c r="MLS34" s="17"/>
      <c r="MLT34" s="17"/>
      <c r="MLU34" s="17"/>
      <c r="MLV34" s="17"/>
      <c r="MLW34" s="17"/>
      <c r="MLX34" s="17"/>
      <c r="MLY34" s="17"/>
      <c r="MLZ34" s="17"/>
      <c r="MMA34" s="17"/>
      <c r="MMB34" s="17"/>
      <c r="MMC34" s="17"/>
      <c r="MMD34" s="17"/>
      <c r="MME34" s="17"/>
      <c r="MMF34" s="17"/>
      <c r="MMG34" s="17"/>
      <c r="MMH34" s="17"/>
      <c r="MMI34" s="17"/>
      <c r="MMJ34" s="17"/>
      <c r="MMK34" s="17"/>
      <c r="MML34" s="17"/>
      <c r="MMM34" s="17"/>
      <c r="MMN34" s="17"/>
      <c r="MMO34" s="17"/>
      <c r="MMP34" s="17"/>
      <c r="MMQ34" s="17"/>
      <c r="MMR34" s="17"/>
      <c r="MMS34" s="17"/>
      <c r="MMT34" s="17"/>
      <c r="MMU34" s="17"/>
      <c r="MMV34" s="17"/>
      <c r="MMW34" s="17"/>
      <c r="MMX34" s="17"/>
      <c r="MMY34" s="17"/>
      <c r="MMZ34" s="17"/>
      <c r="MNA34" s="17"/>
      <c r="MNB34" s="17"/>
      <c r="MNC34" s="17"/>
      <c r="MND34" s="17"/>
      <c r="MNE34" s="17"/>
      <c r="MNF34" s="17"/>
      <c r="MNG34" s="17"/>
      <c r="MNH34" s="17"/>
      <c r="MNI34" s="17"/>
      <c r="MNJ34" s="17"/>
      <c r="MNK34" s="17"/>
      <c r="MNL34" s="17"/>
      <c r="MNM34" s="17"/>
      <c r="MNN34" s="17"/>
      <c r="MNO34" s="17"/>
      <c r="MNP34" s="17"/>
      <c r="MNQ34" s="17"/>
      <c r="MNR34" s="17"/>
      <c r="MNS34" s="17"/>
      <c r="MNT34" s="17"/>
      <c r="MNU34" s="17"/>
      <c r="MNV34" s="17"/>
      <c r="MNW34" s="17"/>
      <c r="MNX34" s="17"/>
      <c r="MNY34" s="17"/>
      <c r="MNZ34" s="17"/>
      <c r="MOA34" s="17"/>
      <c r="MOB34" s="17"/>
      <c r="MOC34" s="17"/>
      <c r="MOD34" s="17"/>
      <c r="MOE34" s="17"/>
      <c r="MOF34" s="17"/>
      <c r="MOG34" s="17"/>
      <c r="MOH34" s="17"/>
      <c r="MOI34" s="17"/>
      <c r="MOJ34" s="17"/>
      <c r="MOK34" s="17"/>
      <c r="MOL34" s="17"/>
      <c r="MOM34" s="17"/>
      <c r="MON34" s="17"/>
      <c r="MOO34" s="17"/>
      <c r="MOP34" s="17"/>
      <c r="MOQ34" s="17"/>
      <c r="MOR34" s="17"/>
      <c r="MOS34" s="17"/>
      <c r="MOT34" s="17"/>
      <c r="MOU34" s="17"/>
      <c r="MOV34" s="17"/>
      <c r="MOW34" s="17"/>
      <c r="MOX34" s="17"/>
      <c r="MOY34" s="17"/>
      <c r="MOZ34" s="17"/>
      <c r="MPA34" s="17"/>
      <c r="MPB34" s="17"/>
      <c r="MPC34" s="17"/>
      <c r="MPD34" s="17"/>
      <c r="MPE34" s="17"/>
      <c r="MPF34" s="17"/>
      <c r="MPG34" s="17"/>
      <c r="MPH34" s="17"/>
      <c r="MPI34" s="17"/>
      <c r="MPJ34" s="17"/>
      <c r="MPK34" s="17"/>
      <c r="MPL34" s="17"/>
      <c r="MPM34" s="17"/>
      <c r="MPN34" s="17"/>
      <c r="MPO34" s="17"/>
      <c r="MPP34" s="17"/>
      <c r="MPQ34" s="17"/>
      <c r="MPR34" s="17"/>
      <c r="MPS34" s="17"/>
      <c r="MPT34" s="17"/>
      <c r="MPU34" s="17"/>
      <c r="MPV34" s="17"/>
      <c r="MPW34" s="17"/>
      <c r="MPX34" s="17"/>
      <c r="MPY34" s="17"/>
      <c r="MPZ34" s="17"/>
      <c r="MQA34" s="17"/>
      <c r="MQB34" s="17"/>
      <c r="MQC34" s="17"/>
      <c r="MQD34" s="17"/>
      <c r="MQE34" s="17"/>
      <c r="MQF34" s="17"/>
      <c r="MQG34" s="17"/>
      <c r="MQH34" s="17"/>
      <c r="MQI34" s="17"/>
      <c r="MQJ34" s="17"/>
      <c r="MQK34" s="17"/>
      <c r="MQL34" s="17"/>
      <c r="MQM34" s="17"/>
      <c r="MQN34" s="17"/>
      <c r="MQO34" s="17"/>
      <c r="MQP34" s="17"/>
      <c r="MQQ34" s="17"/>
      <c r="MQR34" s="17"/>
      <c r="MQS34" s="17"/>
      <c r="MQT34" s="17"/>
      <c r="MQU34" s="17"/>
      <c r="MQV34" s="17"/>
      <c r="MQW34" s="17"/>
      <c r="MQX34" s="17"/>
      <c r="MQY34" s="17"/>
      <c r="MQZ34" s="17"/>
      <c r="MRA34" s="17"/>
      <c r="MRB34" s="17"/>
      <c r="MRC34" s="17"/>
      <c r="MRD34" s="17"/>
      <c r="MRE34" s="17"/>
      <c r="MRF34" s="17"/>
      <c r="MRG34" s="17"/>
      <c r="MRH34" s="17"/>
      <c r="MRI34" s="17"/>
      <c r="MRJ34" s="17"/>
      <c r="MRK34" s="17"/>
      <c r="MRL34" s="17"/>
      <c r="MRM34" s="17"/>
      <c r="MRN34" s="17"/>
      <c r="MRO34" s="17"/>
      <c r="MRP34" s="17"/>
      <c r="MRQ34" s="17"/>
      <c r="MRR34" s="17"/>
      <c r="MRS34" s="17"/>
      <c r="MRT34" s="17"/>
      <c r="MRU34" s="17"/>
      <c r="MRV34" s="17"/>
      <c r="MRW34" s="17"/>
      <c r="MRX34" s="17"/>
      <c r="MRY34" s="17"/>
      <c r="MRZ34" s="17"/>
      <c r="MSA34" s="17"/>
      <c r="MSB34" s="17"/>
      <c r="MSC34" s="17"/>
      <c r="MSD34" s="17"/>
      <c r="MSE34" s="17"/>
      <c r="MSF34" s="17"/>
      <c r="MSG34" s="17"/>
      <c r="MSH34" s="17"/>
      <c r="MSI34" s="17"/>
      <c r="MSJ34" s="17"/>
      <c r="MSK34" s="17"/>
      <c r="MSL34" s="17"/>
      <c r="MSM34" s="17"/>
      <c r="MSN34" s="17"/>
      <c r="MSO34" s="17"/>
      <c r="MSP34" s="17"/>
      <c r="MSQ34" s="17"/>
      <c r="MSR34" s="17"/>
      <c r="MSS34" s="17"/>
      <c r="MST34" s="17"/>
      <c r="MSU34" s="17"/>
      <c r="MSV34" s="17"/>
      <c r="MSW34" s="17"/>
      <c r="MSX34" s="17"/>
      <c r="MSY34" s="17"/>
      <c r="MSZ34" s="17"/>
      <c r="MTA34" s="17"/>
      <c r="MTB34" s="17"/>
      <c r="MTC34" s="17"/>
      <c r="MTD34" s="17"/>
      <c r="MTE34" s="17"/>
      <c r="MTF34" s="17"/>
      <c r="MTG34" s="17"/>
      <c r="MTH34" s="17"/>
      <c r="MTI34" s="17"/>
      <c r="MTJ34" s="17"/>
      <c r="MTK34" s="17"/>
      <c r="MTL34" s="17"/>
      <c r="MTM34" s="17"/>
      <c r="MTN34" s="17"/>
      <c r="MTO34" s="17"/>
      <c r="MTP34" s="17"/>
      <c r="MTQ34" s="17"/>
      <c r="MTR34" s="17"/>
      <c r="MTS34" s="17"/>
      <c r="MTT34" s="17"/>
      <c r="MTU34" s="17"/>
      <c r="MTV34" s="17"/>
      <c r="MTW34" s="17"/>
      <c r="MTX34" s="17"/>
      <c r="MTY34" s="17"/>
      <c r="MTZ34" s="17"/>
      <c r="MUA34" s="17"/>
      <c r="MUB34" s="17"/>
      <c r="MUC34" s="17"/>
      <c r="MUD34" s="17"/>
      <c r="MUE34" s="17"/>
      <c r="MUF34" s="17"/>
      <c r="MUG34" s="17"/>
      <c r="MUH34" s="17"/>
      <c r="MUI34" s="17"/>
      <c r="MUJ34" s="17"/>
      <c r="MUK34" s="17"/>
      <c r="MUL34" s="17"/>
      <c r="MUM34" s="17"/>
      <c r="MUN34" s="17"/>
      <c r="MUO34" s="17"/>
      <c r="MUP34" s="17"/>
      <c r="MUQ34" s="17"/>
      <c r="MUR34" s="17"/>
      <c r="MUS34" s="17"/>
      <c r="MUT34" s="17"/>
      <c r="MUU34" s="17"/>
      <c r="MUV34" s="17"/>
      <c r="MUW34" s="17"/>
      <c r="MUX34" s="17"/>
      <c r="MUY34" s="17"/>
      <c r="MUZ34" s="17"/>
      <c r="MVA34" s="17"/>
      <c r="MVB34" s="17"/>
      <c r="MVC34" s="17"/>
      <c r="MVD34" s="17"/>
      <c r="MVE34" s="17"/>
      <c r="MVF34" s="17"/>
      <c r="MVG34" s="17"/>
      <c r="MVH34" s="17"/>
      <c r="MVI34" s="17"/>
      <c r="MVJ34" s="17"/>
      <c r="MVK34" s="17"/>
      <c r="MVL34" s="17"/>
      <c r="MVM34" s="17"/>
      <c r="MVN34" s="17"/>
      <c r="MVO34" s="17"/>
      <c r="MVP34" s="17"/>
      <c r="MVQ34" s="17"/>
      <c r="MVR34" s="17"/>
      <c r="MVS34" s="17"/>
      <c r="MVT34" s="17"/>
      <c r="MVU34" s="17"/>
      <c r="MVV34" s="17"/>
      <c r="MVW34" s="17"/>
      <c r="MVX34" s="17"/>
      <c r="MVY34" s="17"/>
      <c r="MVZ34" s="17"/>
      <c r="MWA34" s="17"/>
      <c r="MWB34" s="17"/>
      <c r="MWC34" s="17"/>
      <c r="MWD34" s="17"/>
      <c r="MWE34" s="17"/>
      <c r="MWF34" s="17"/>
      <c r="MWG34" s="17"/>
      <c r="MWH34" s="17"/>
      <c r="MWI34" s="17"/>
      <c r="MWJ34" s="17"/>
      <c r="MWK34" s="17"/>
      <c r="MWL34" s="17"/>
      <c r="MWM34" s="17"/>
      <c r="MWN34" s="17"/>
      <c r="MWO34" s="17"/>
      <c r="MWP34" s="17"/>
      <c r="MWQ34" s="17"/>
      <c r="MWR34" s="17"/>
      <c r="MWS34" s="17"/>
      <c r="MWT34" s="17"/>
      <c r="MWU34" s="17"/>
      <c r="MWV34" s="17"/>
      <c r="MWW34" s="17"/>
      <c r="MWX34" s="17"/>
      <c r="MWY34" s="17"/>
      <c r="MWZ34" s="17"/>
      <c r="MXA34" s="17"/>
      <c r="MXB34" s="17"/>
      <c r="MXC34" s="17"/>
      <c r="MXD34" s="17"/>
      <c r="MXE34" s="17"/>
      <c r="MXF34" s="17"/>
      <c r="MXG34" s="17"/>
      <c r="MXH34" s="17"/>
      <c r="MXI34" s="17"/>
      <c r="MXJ34" s="17"/>
      <c r="MXK34" s="17"/>
      <c r="MXL34" s="17"/>
      <c r="MXM34" s="17"/>
      <c r="MXN34" s="17"/>
      <c r="MXO34" s="17"/>
      <c r="MXP34" s="17"/>
      <c r="MXQ34" s="17"/>
      <c r="MXR34" s="17"/>
      <c r="MXS34" s="17"/>
      <c r="MXT34" s="17"/>
      <c r="MXU34" s="17"/>
      <c r="MXV34" s="17"/>
      <c r="MXW34" s="17"/>
      <c r="MXX34" s="17"/>
      <c r="MXY34" s="17"/>
      <c r="MXZ34" s="17"/>
      <c r="MYA34" s="17"/>
      <c r="MYB34" s="17"/>
      <c r="MYC34" s="17"/>
      <c r="MYD34" s="17"/>
      <c r="MYE34" s="17"/>
      <c r="MYF34" s="17"/>
      <c r="MYG34" s="17"/>
      <c r="MYH34" s="17"/>
      <c r="MYI34" s="17"/>
      <c r="MYJ34" s="17"/>
      <c r="MYK34" s="17"/>
      <c r="MYL34" s="17"/>
      <c r="MYM34" s="17"/>
      <c r="MYN34" s="17"/>
      <c r="MYO34" s="17"/>
      <c r="MYP34" s="17"/>
      <c r="MYQ34" s="17"/>
      <c r="MYR34" s="17"/>
      <c r="MYS34" s="17"/>
      <c r="MYT34" s="17"/>
      <c r="MYU34" s="17"/>
      <c r="MYV34" s="17"/>
      <c r="MYW34" s="17"/>
      <c r="MYX34" s="17"/>
      <c r="MYY34" s="17"/>
      <c r="MYZ34" s="17"/>
      <c r="MZA34" s="17"/>
      <c r="MZB34" s="17"/>
      <c r="MZC34" s="17"/>
      <c r="MZD34" s="17"/>
      <c r="MZE34" s="17"/>
      <c r="MZF34" s="17"/>
      <c r="MZG34" s="17"/>
      <c r="MZH34" s="17"/>
      <c r="MZI34" s="17"/>
      <c r="MZJ34" s="17"/>
      <c r="MZK34" s="17"/>
      <c r="MZL34" s="17"/>
      <c r="MZM34" s="17"/>
      <c r="MZN34" s="17"/>
      <c r="MZO34" s="17"/>
      <c r="MZP34" s="17"/>
      <c r="MZQ34" s="17"/>
      <c r="MZR34" s="17"/>
      <c r="MZS34" s="17"/>
      <c r="MZT34" s="17"/>
      <c r="MZU34" s="17"/>
      <c r="MZV34" s="17"/>
      <c r="MZW34" s="17"/>
      <c r="MZX34" s="17"/>
      <c r="MZY34" s="17"/>
      <c r="MZZ34" s="17"/>
      <c r="NAA34" s="17"/>
      <c r="NAB34" s="17"/>
      <c r="NAC34" s="17"/>
      <c r="NAD34" s="17"/>
      <c r="NAE34" s="17"/>
      <c r="NAF34" s="17"/>
      <c r="NAG34" s="17"/>
      <c r="NAH34" s="17"/>
      <c r="NAI34" s="17"/>
      <c r="NAJ34" s="17"/>
      <c r="NAK34" s="17"/>
      <c r="NAL34" s="17"/>
      <c r="NAM34" s="17"/>
      <c r="NAN34" s="17"/>
      <c r="NAO34" s="17"/>
      <c r="NAP34" s="17"/>
      <c r="NAQ34" s="17"/>
      <c r="NAR34" s="17"/>
      <c r="NAS34" s="17"/>
      <c r="NAT34" s="17"/>
      <c r="NAU34" s="17"/>
      <c r="NAV34" s="17"/>
      <c r="NAW34" s="17"/>
      <c r="NAX34" s="17"/>
      <c r="NAY34" s="17"/>
      <c r="NAZ34" s="17"/>
      <c r="NBA34" s="17"/>
      <c r="NBB34" s="17"/>
      <c r="NBC34" s="17"/>
      <c r="NBD34" s="17"/>
      <c r="NBE34" s="17"/>
      <c r="NBF34" s="17"/>
      <c r="NBG34" s="17"/>
      <c r="NBH34" s="17"/>
      <c r="NBI34" s="17"/>
      <c r="NBJ34" s="17"/>
      <c r="NBK34" s="17"/>
      <c r="NBL34" s="17"/>
      <c r="NBM34" s="17"/>
      <c r="NBN34" s="17"/>
      <c r="NBO34" s="17"/>
      <c r="NBP34" s="17"/>
      <c r="NBQ34" s="17"/>
      <c r="NBR34" s="17"/>
      <c r="NBS34" s="17"/>
      <c r="NBT34" s="17"/>
      <c r="NBU34" s="17"/>
      <c r="NBV34" s="17"/>
      <c r="NBW34" s="17"/>
      <c r="NBX34" s="17"/>
      <c r="NBY34" s="17"/>
      <c r="NBZ34" s="17"/>
      <c r="NCA34" s="17"/>
      <c r="NCB34" s="17"/>
      <c r="NCC34" s="17"/>
      <c r="NCD34" s="17"/>
      <c r="NCE34" s="17"/>
      <c r="NCF34" s="17"/>
      <c r="NCG34" s="17"/>
      <c r="NCH34" s="17"/>
      <c r="NCI34" s="17"/>
      <c r="NCJ34" s="17"/>
      <c r="NCK34" s="17"/>
      <c r="NCL34" s="17"/>
      <c r="NCM34" s="17"/>
      <c r="NCN34" s="17"/>
      <c r="NCO34" s="17"/>
      <c r="NCP34" s="17"/>
      <c r="NCQ34" s="17"/>
      <c r="NCR34" s="17"/>
      <c r="NCS34" s="17"/>
      <c r="NCT34" s="17"/>
      <c r="NCU34" s="17"/>
      <c r="NCV34" s="17"/>
      <c r="NCW34" s="17"/>
      <c r="NCX34" s="17"/>
      <c r="NCY34" s="17"/>
      <c r="NCZ34" s="17"/>
      <c r="NDA34" s="17"/>
      <c r="NDB34" s="17"/>
      <c r="NDC34" s="17"/>
      <c r="NDD34" s="17"/>
      <c r="NDE34" s="17"/>
      <c r="NDF34" s="17"/>
      <c r="NDG34" s="17"/>
      <c r="NDH34" s="17"/>
      <c r="NDI34" s="17"/>
      <c r="NDJ34" s="17"/>
      <c r="NDK34" s="17"/>
      <c r="NDL34" s="17"/>
      <c r="NDM34" s="17"/>
      <c r="NDN34" s="17"/>
      <c r="NDO34" s="17"/>
      <c r="NDP34" s="17"/>
      <c r="NDQ34" s="17"/>
      <c r="NDR34" s="17"/>
      <c r="NDS34" s="17"/>
      <c r="NDT34" s="17"/>
      <c r="NDU34" s="17"/>
      <c r="NDV34" s="17"/>
      <c r="NDW34" s="17"/>
      <c r="NDX34" s="17"/>
      <c r="NDY34" s="17"/>
      <c r="NDZ34" s="17"/>
      <c r="NEA34" s="17"/>
      <c r="NEB34" s="17"/>
      <c r="NEC34" s="17"/>
      <c r="NED34" s="17"/>
      <c r="NEE34" s="17"/>
      <c r="NEF34" s="17"/>
      <c r="NEG34" s="17"/>
      <c r="NEH34" s="17"/>
      <c r="NEI34" s="17"/>
      <c r="NEJ34" s="17"/>
      <c r="NEK34" s="17"/>
      <c r="NEL34" s="17"/>
      <c r="NEM34" s="17"/>
      <c r="NEN34" s="17"/>
      <c r="NEO34" s="17"/>
      <c r="NEP34" s="17"/>
      <c r="NEQ34" s="17"/>
      <c r="NER34" s="17"/>
      <c r="NES34" s="17"/>
      <c r="NET34" s="17"/>
      <c r="NEU34" s="17"/>
      <c r="NEV34" s="17"/>
      <c r="NEW34" s="17"/>
      <c r="NEX34" s="17"/>
      <c r="NEY34" s="17"/>
      <c r="NEZ34" s="17"/>
      <c r="NFA34" s="17"/>
      <c r="NFB34" s="17"/>
      <c r="NFC34" s="17"/>
      <c r="NFD34" s="17"/>
      <c r="NFE34" s="17"/>
      <c r="NFF34" s="17"/>
      <c r="NFG34" s="17"/>
      <c r="NFH34" s="17"/>
      <c r="NFI34" s="17"/>
      <c r="NFJ34" s="17"/>
      <c r="NFK34" s="17"/>
      <c r="NFL34" s="17"/>
      <c r="NFM34" s="17"/>
      <c r="NFN34" s="17"/>
      <c r="NFO34" s="17"/>
      <c r="NFP34" s="17"/>
      <c r="NFQ34" s="17"/>
      <c r="NFR34" s="17"/>
      <c r="NFS34" s="17"/>
      <c r="NFT34" s="17"/>
      <c r="NFU34" s="17"/>
      <c r="NFV34" s="17"/>
      <c r="NFW34" s="17"/>
      <c r="NFX34" s="17"/>
      <c r="NFY34" s="17"/>
      <c r="NFZ34" s="17"/>
      <c r="NGA34" s="17"/>
      <c r="NGB34" s="17"/>
      <c r="NGC34" s="17"/>
      <c r="NGD34" s="17"/>
      <c r="NGE34" s="17"/>
      <c r="NGF34" s="17"/>
      <c r="NGG34" s="17"/>
      <c r="NGH34" s="17"/>
      <c r="NGI34" s="17"/>
      <c r="NGJ34" s="17"/>
      <c r="NGK34" s="17"/>
      <c r="NGL34" s="17"/>
      <c r="NGM34" s="17"/>
      <c r="NGN34" s="17"/>
      <c r="NGO34" s="17"/>
      <c r="NGP34" s="17"/>
      <c r="NGQ34" s="17"/>
      <c r="NGR34" s="17"/>
      <c r="NGS34" s="17"/>
      <c r="NGT34" s="17"/>
      <c r="NGU34" s="17"/>
      <c r="NGV34" s="17"/>
      <c r="NGW34" s="17"/>
      <c r="NGX34" s="17"/>
      <c r="NGY34" s="17"/>
      <c r="NGZ34" s="17"/>
      <c r="NHA34" s="17"/>
      <c r="NHB34" s="17"/>
      <c r="NHC34" s="17"/>
      <c r="NHD34" s="17"/>
      <c r="NHE34" s="17"/>
      <c r="NHF34" s="17"/>
      <c r="NHG34" s="17"/>
      <c r="NHH34" s="17"/>
      <c r="NHI34" s="17"/>
      <c r="NHJ34" s="17"/>
      <c r="NHK34" s="17"/>
      <c r="NHL34" s="17"/>
      <c r="NHM34" s="17"/>
      <c r="NHN34" s="17"/>
      <c r="NHO34" s="17"/>
      <c r="NHP34" s="17"/>
      <c r="NHQ34" s="17"/>
      <c r="NHR34" s="17"/>
      <c r="NHS34" s="17"/>
      <c r="NHT34" s="17"/>
      <c r="NHU34" s="17"/>
      <c r="NHV34" s="17"/>
      <c r="NHW34" s="17"/>
      <c r="NHX34" s="17"/>
      <c r="NHY34" s="17"/>
      <c r="NHZ34" s="17"/>
      <c r="NIA34" s="17"/>
      <c r="NIB34" s="17"/>
      <c r="NIC34" s="17"/>
      <c r="NID34" s="17"/>
      <c r="NIE34" s="17"/>
      <c r="NIF34" s="17"/>
      <c r="NIG34" s="17"/>
      <c r="NIH34" s="17"/>
      <c r="NII34" s="17"/>
      <c r="NIJ34" s="17"/>
      <c r="NIK34" s="17"/>
      <c r="NIL34" s="17"/>
      <c r="NIM34" s="17"/>
      <c r="NIN34" s="17"/>
      <c r="NIO34" s="17"/>
      <c r="NIP34" s="17"/>
      <c r="NIQ34" s="17"/>
      <c r="NIR34" s="17"/>
      <c r="NIS34" s="17"/>
      <c r="NIT34" s="17"/>
      <c r="NIU34" s="17"/>
      <c r="NIV34" s="17"/>
      <c r="NIW34" s="17"/>
      <c r="NIX34" s="17"/>
      <c r="NIY34" s="17"/>
      <c r="NIZ34" s="17"/>
      <c r="NJA34" s="17"/>
      <c r="NJB34" s="17"/>
      <c r="NJC34" s="17"/>
      <c r="NJD34" s="17"/>
      <c r="NJE34" s="17"/>
      <c r="NJF34" s="17"/>
      <c r="NJG34" s="17"/>
      <c r="NJH34" s="17"/>
      <c r="NJI34" s="17"/>
      <c r="NJJ34" s="17"/>
      <c r="NJK34" s="17"/>
      <c r="NJL34" s="17"/>
      <c r="NJM34" s="17"/>
      <c r="NJN34" s="17"/>
      <c r="NJO34" s="17"/>
      <c r="NJP34" s="17"/>
      <c r="NJQ34" s="17"/>
      <c r="NJR34" s="17"/>
      <c r="NJS34" s="17"/>
      <c r="NJT34" s="17"/>
      <c r="NJU34" s="17"/>
      <c r="NJV34" s="17"/>
      <c r="NJW34" s="17"/>
      <c r="NJX34" s="17"/>
      <c r="NJY34" s="17"/>
      <c r="NJZ34" s="17"/>
      <c r="NKA34" s="17"/>
      <c r="NKB34" s="17"/>
      <c r="NKC34" s="17"/>
      <c r="NKD34" s="17"/>
      <c r="NKE34" s="17"/>
      <c r="NKF34" s="17"/>
      <c r="NKG34" s="17"/>
      <c r="NKH34" s="17"/>
      <c r="NKI34" s="17"/>
      <c r="NKJ34" s="17"/>
      <c r="NKK34" s="17"/>
      <c r="NKL34" s="17"/>
      <c r="NKM34" s="17"/>
      <c r="NKN34" s="17"/>
      <c r="NKO34" s="17"/>
      <c r="NKP34" s="17"/>
      <c r="NKQ34" s="17"/>
      <c r="NKR34" s="17"/>
      <c r="NKS34" s="17"/>
      <c r="NKT34" s="17"/>
      <c r="NKU34" s="17"/>
      <c r="NKV34" s="17"/>
      <c r="NKW34" s="17"/>
      <c r="NKX34" s="17"/>
      <c r="NKY34" s="17"/>
      <c r="NKZ34" s="17"/>
      <c r="NLA34" s="17"/>
      <c r="NLB34" s="17"/>
      <c r="NLC34" s="17"/>
      <c r="NLD34" s="17"/>
      <c r="NLE34" s="17"/>
      <c r="NLF34" s="17"/>
      <c r="NLG34" s="17"/>
      <c r="NLH34" s="17"/>
      <c r="NLI34" s="17"/>
      <c r="NLJ34" s="17"/>
      <c r="NLK34" s="17"/>
      <c r="NLL34" s="17"/>
      <c r="NLM34" s="17"/>
      <c r="NLN34" s="17"/>
      <c r="NLO34" s="17"/>
      <c r="NLP34" s="17"/>
      <c r="NLQ34" s="17"/>
      <c r="NLR34" s="17"/>
      <c r="NLS34" s="17"/>
      <c r="NLT34" s="17"/>
      <c r="NLU34" s="17"/>
      <c r="NLV34" s="17"/>
      <c r="NLW34" s="17"/>
      <c r="NLX34" s="17"/>
      <c r="NLY34" s="17"/>
      <c r="NLZ34" s="17"/>
      <c r="NMA34" s="17"/>
      <c r="NMB34" s="17"/>
      <c r="NMC34" s="17"/>
      <c r="NMD34" s="17"/>
      <c r="NME34" s="17"/>
      <c r="NMF34" s="17"/>
      <c r="NMG34" s="17"/>
      <c r="NMH34" s="17"/>
      <c r="NMI34" s="17"/>
      <c r="NMJ34" s="17"/>
      <c r="NMK34" s="17"/>
      <c r="NML34" s="17"/>
      <c r="NMM34" s="17"/>
      <c r="NMN34" s="17"/>
      <c r="NMO34" s="17"/>
      <c r="NMP34" s="17"/>
      <c r="NMQ34" s="17"/>
      <c r="NMR34" s="17"/>
      <c r="NMS34" s="17"/>
      <c r="NMT34" s="17"/>
      <c r="NMU34" s="17"/>
      <c r="NMV34" s="17"/>
      <c r="NMW34" s="17"/>
      <c r="NMX34" s="17"/>
      <c r="NMY34" s="17"/>
      <c r="NMZ34" s="17"/>
      <c r="NNA34" s="17"/>
      <c r="NNB34" s="17"/>
      <c r="NNC34" s="17"/>
      <c r="NND34" s="17"/>
      <c r="NNE34" s="17"/>
      <c r="NNF34" s="17"/>
      <c r="NNG34" s="17"/>
      <c r="NNH34" s="17"/>
      <c r="NNI34" s="17"/>
      <c r="NNJ34" s="17"/>
      <c r="NNK34" s="17"/>
      <c r="NNL34" s="17"/>
      <c r="NNM34" s="17"/>
      <c r="NNN34" s="17"/>
      <c r="NNO34" s="17"/>
      <c r="NNP34" s="17"/>
      <c r="NNQ34" s="17"/>
      <c r="NNR34" s="17"/>
      <c r="NNS34" s="17"/>
      <c r="NNT34" s="17"/>
      <c r="NNU34" s="17"/>
      <c r="NNV34" s="17"/>
      <c r="NNW34" s="17"/>
      <c r="NNX34" s="17"/>
      <c r="NNY34" s="17"/>
      <c r="NNZ34" s="17"/>
      <c r="NOA34" s="17"/>
      <c r="NOB34" s="17"/>
      <c r="NOC34" s="17"/>
      <c r="NOD34" s="17"/>
      <c r="NOE34" s="17"/>
      <c r="NOF34" s="17"/>
      <c r="NOG34" s="17"/>
      <c r="NOH34" s="17"/>
      <c r="NOI34" s="17"/>
      <c r="NOJ34" s="17"/>
      <c r="NOK34" s="17"/>
      <c r="NOL34" s="17"/>
      <c r="NOM34" s="17"/>
      <c r="NON34" s="17"/>
      <c r="NOO34" s="17"/>
      <c r="NOP34" s="17"/>
      <c r="NOQ34" s="17"/>
      <c r="NOR34" s="17"/>
      <c r="NOS34" s="17"/>
      <c r="NOT34" s="17"/>
      <c r="NOU34" s="17"/>
      <c r="NOV34" s="17"/>
      <c r="NOW34" s="17"/>
      <c r="NOX34" s="17"/>
      <c r="NOY34" s="17"/>
      <c r="NOZ34" s="17"/>
      <c r="NPA34" s="17"/>
      <c r="NPB34" s="17"/>
      <c r="NPC34" s="17"/>
      <c r="NPD34" s="17"/>
      <c r="NPE34" s="17"/>
      <c r="NPF34" s="17"/>
      <c r="NPG34" s="17"/>
      <c r="NPH34" s="17"/>
      <c r="NPI34" s="17"/>
      <c r="NPJ34" s="17"/>
      <c r="NPK34" s="17"/>
      <c r="NPL34" s="17"/>
      <c r="NPM34" s="17"/>
      <c r="NPN34" s="17"/>
      <c r="NPO34" s="17"/>
      <c r="NPP34" s="17"/>
      <c r="NPQ34" s="17"/>
      <c r="NPR34" s="17"/>
      <c r="NPS34" s="17"/>
      <c r="NPT34" s="17"/>
      <c r="NPU34" s="17"/>
      <c r="NPV34" s="17"/>
      <c r="NPW34" s="17"/>
      <c r="NPX34" s="17"/>
      <c r="NPY34" s="17"/>
      <c r="NPZ34" s="17"/>
      <c r="NQA34" s="17"/>
      <c r="NQB34" s="17"/>
      <c r="NQC34" s="17"/>
      <c r="NQD34" s="17"/>
      <c r="NQE34" s="17"/>
      <c r="NQF34" s="17"/>
      <c r="NQG34" s="17"/>
      <c r="NQH34" s="17"/>
      <c r="NQI34" s="17"/>
      <c r="NQJ34" s="17"/>
      <c r="NQK34" s="17"/>
      <c r="NQL34" s="17"/>
      <c r="NQM34" s="17"/>
      <c r="NQN34" s="17"/>
      <c r="NQO34" s="17"/>
      <c r="NQP34" s="17"/>
      <c r="NQQ34" s="17"/>
      <c r="NQR34" s="17"/>
      <c r="NQS34" s="17"/>
      <c r="NQT34" s="17"/>
      <c r="NQU34" s="17"/>
      <c r="NQV34" s="17"/>
      <c r="NQW34" s="17"/>
      <c r="NQX34" s="17"/>
      <c r="NQY34" s="17"/>
      <c r="NQZ34" s="17"/>
      <c r="NRA34" s="17"/>
      <c r="NRB34" s="17"/>
      <c r="NRC34" s="17"/>
      <c r="NRD34" s="17"/>
      <c r="NRE34" s="17"/>
      <c r="NRF34" s="17"/>
      <c r="NRG34" s="17"/>
      <c r="NRH34" s="17"/>
      <c r="NRI34" s="17"/>
      <c r="NRJ34" s="17"/>
      <c r="NRK34" s="17"/>
      <c r="NRL34" s="17"/>
      <c r="NRM34" s="17"/>
      <c r="NRN34" s="17"/>
      <c r="NRO34" s="17"/>
      <c r="NRP34" s="17"/>
      <c r="NRQ34" s="17"/>
      <c r="NRR34" s="17"/>
      <c r="NRS34" s="17"/>
      <c r="NRT34" s="17"/>
      <c r="NRU34" s="17"/>
      <c r="NRV34" s="17"/>
      <c r="NRW34" s="17"/>
      <c r="NRX34" s="17"/>
      <c r="NRY34" s="17"/>
      <c r="NRZ34" s="17"/>
      <c r="NSA34" s="17"/>
      <c r="NSB34" s="17"/>
      <c r="NSC34" s="17"/>
      <c r="NSD34" s="17"/>
      <c r="NSE34" s="17"/>
      <c r="NSF34" s="17"/>
      <c r="NSG34" s="17"/>
      <c r="NSH34" s="17"/>
      <c r="NSI34" s="17"/>
      <c r="NSJ34" s="17"/>
      <c r="NSK34" s="17"/>
      <c r="NSL34" s="17"/>
      <c r="NSM34" s="17"/>
      <c r="NSN34" s="17"/>
      <c r="NSO34" s="17"/>
      <c r="NSP34" s="17"/>
      <c r="NSQ34" s="17"/>
      <c r="NSR34" s="17"/>
      <c r="NSS34" s="17"/>
      <c r="NST34" s="17"/>
      <c r="NSU34" s="17"/>
      <c r="NSV34" s="17"/>
      <c r="NSW34" s="17"/>
      <c r="NSX34" s="17"/>
      <c r="NSY34" s="17"/>
      <c r="NSZ34" s="17"/>
      <c r="NTA34" s="17"/>
      <c r="NTB34" s="17"/>
      <c r="NTC34" s="17"/>
      <c r="NTD34" s="17"/>
      <c r="NTE34" s="17"/>
      <c r="NTF34" s="17"/>
      <c r="NTG34" s="17"/>
      <c r="NTH34" s="17"/>
      <c r="NTI34" s="17"/>
      <c r="NTJ34" s="17"/>
      <c r="NTK34" s="17"/>
      <c r="NTL34" s="17"/>
      <c r="NTM34" s="17"/>
      <c r="NTN34" s="17"/>
      <c r="NTO34" s="17"/>
      <c r="NTP34" s="17"/>
      <c r="NTQ34" s="17"/>
      <c r="NTR34" s="17"/>
      <c r="NTS34" s="17"/>
      <c r="NTT34" s="17"/>
      <c r="NTU34" s="17"/>
      <c r="NTV34" s="17"/>
      <c r="NTW34" s="17"/>
      <c r="NTX34" s="17"/>
      <c r="NTY34" s="17"/>
      <c r="NTZ34" s="17"/>
      <c r="NUA34" s="17"/>
      <c r="NUB34" s="17"/>
      <c r="NUC34" s="17"/>
      <c r="NUD34" s="17"/>
      <c r="NUE34" s="17"/>
      <c r="NUF34" s="17"/>
      <c r="NUG34" s="17"/>
      <c r="NUH34" s="17"/>
      <c r="NUI34" s="17"/>
      <c r="NUJ34" s="17"/>
      <c r="NUK34" s="17"/>
      <c r="NUL34" s="17"/>
      <c r="NUM34" s="17"/>
      <c r="NUN34" s="17"/>
      <c r="NUO34" s="17"/>
      <c r="NUP34" s="17"/>
      <c r="NUQ34" s="17"/>
      <c r="NUR34" s="17"/>
      <c r="NUS34" s="17"/>
      <c r="NUT34" s="17"/>
      <c r="NUU34" s="17"/>
      <c r="NUV34" s="17"/>
      <c r="NUW34" s="17"/>
      <c r="NUX34" s="17"/>
      <c r="NUY34" s="17"/>
      <c r="NUZ34" s="17"/>
      <c r="NVA34" s="17"/>
      <c r="NVB34" s="17"/>
      <c r="NVC34" s="17"/>
      <c r="NVD34" s="17"/>
      <c r="NVE34" s="17"/>
      <c r="NVF34" s="17"/>
      <c r="NVG34" s="17"/>
      <c r="NVH34" s="17"/>
      <c r="NVI34" s="17"/>
      <c r="NVJ34" s="17"/>
      <c r="NVK34" s="17"/>
      <c r="NVL34" s="17"/>
      <c r="NVM34" s="17"/>
      <c r="NVN34" s="17"/>
      <c r="NVO34" s="17"/>
      <c r="NVP34" s="17"/>
      <c r="NVQ34" s="17"/>
      <c r="NVR34" s="17"/>
      <c r="NVS34" s="17"/>
      <c r="NVT34" s="17"/>
      <c r="NVU34" s="17"/>
      <c r="NVV34" s="17"/>
      <c r="NVW34" s="17"/>
      <c r="NVX34" s="17"/>
      <c r="NVY34" s="17"/>
      <c r="NVZ34" s="17"/>
      <c r="NWA34" s="17"/>
      <c r="NWB34" s="17"/>
      <c r="NWC34" s="17"/>
      <c r="NWD34" s="17"/>
      <c r="NWE34" s="17"/>
      <c r="NWF34" s="17"/>
      <c r="NWG34" s="17"/>
      <c r="NWH34" s="17"/>
      <c r="NWI34" s="17"/>
      <c r="NWJ34" s="17"/>
      <c r="NWK34" s="17"/>
      <c r="NWL34" s="17"/>
      <c r="NWM34" s="17"/>
      <c r="NWN34" s="17"/>
      <c r="NWO34" s="17"/>
      <c r="NWP34" s="17"/>
      <c r="NWQ34" s="17"/>
      <c r="NWR34" s="17"/>
      <c r="NWS34" s="17"/>
      <c r="NWT34" s="17"/>
      <c r="NWU34" s="17"/>
      <c r="NWV34" s="17"/>
      <c r="NWW34" s="17"/>
      <c r="NWX34" s="17"/>
      <c r="NWY34" s="17"/>
      <c r="NWZ34" s="17"/>
      <c r="NXA34" s="17"/>
      <c r="NXB34" s="17"/>
      <c r="NXC34" s="17"/>
      <c r="NXD34" s="17"/>
      <c r="NXE34" s="17"/>
      <c r="NXF34" s="17"/>
      <c r="NXG34" s="17"/>
      <c r="NXH34" s="17"/>
      <c r="NXI34" s="17"/>
      <c r="NXJ34" s="17"/>
      <c r="NXK34" s="17"/>
      <c r="NXL34" s="17"/>
      <c r="NXM34" s="17"/>
      <c r="NXN34" s="17"/>
      <c r="NXO34" s="17"/>
      <c r="NXP34" s="17"/>
      <c r="NXQ34" s="17"/>
      <c r="NXR34" s="17"/>
      <c r="NXS34" s="17"/>
      <c r="NXT34" s="17"/>
      <c r="NXU34" s="17"/>
      <c r="NXV34" s="17"/>
      <c r="NXW34" s="17"/>
      <c r="NXX34" s="17"/>
      <c r="NXY34" s="17"/>
      <c r="NXZ34" s="17"/>
      <c r="NYA34" s="17"/>
      <c r="NYB34" s="17"/>
      <c r="NYC34" s="17"/>
      <c r="NYD34" s="17"/>
      <c r="NYE34" s="17"/>
      <c r="NYF34" s="17"/>
      <c r="NYG34" s="17"/>
      <c r="NYH34" s="17"/>
      <c r="NYI34" s="17"/>
      <c r="NYJ34" s="17"/>
      <c r="NYK34" s="17"/>
      <c r="NYL34" s="17"/>
      <c r="NYM34" s="17"/>
      <c r="NYN34" s="17"/>
      <c r="NYO34" s="17"/>
      <c r="NYP34" s="17"/>
      <c r="NYQ34" s="17"/>
      <c r="NYR34" s="17"/>
      <c r="NYS34" s="17"/>
      <c r="NYT34" s="17"/>
      <c r="NYU34" s="17"/>
      <c r="NYV34" s="17"/>
      <c r="NYW34" s="17"/>
      <c r="NYX34" s="17"/>
      <c r="NYY34" s="17"/>
      <c r="NYZ34" s="17"/>
      <c r="NZA34" s="17"/>
      <c r="NZB34" s="17"/>
      <c r="NZC34" s="17"/>
      <c r="NZD34" s="17"/>
      <c r="NZE34" s="17"/>
      <c r="NZF34" s="17"/>
      <c r="NZG34" s="17"/>
      <c r="NZH34" s="17"/>
      <c r="NZI34" s="17"/>
      <c r="NZJ34" s="17"/>
      <c r="NZK34" s="17"/>
      <c r="NZL34" s="17"/>
      <c r="NZM34" s="17"/>
      <c r="NZN34" s="17"/>
      <c r="NZO34" s="17"/>
      <c r="NZP34" s="17"/>
      <c r="NZQ34" s="17"/>
      <c r="NZR34" s="17"/>
      <c r="NZS34" s="17"/>
      <c r="NZT34" s="17"/>
      <c r="NZU34" s="17"/>
      <c r="NZV34" s="17"/>
      <c r="NZW34" s="17"/>
      <c r="NZX34" s="17"/>
      <c r="NZY34" s="17"/>
      <c r="NZZ34" s="17"/>
      <c r="OAA34" s="17"/>
      <c r="OAB34" s="17"/>
      <c r="OAC34" s="17"/>
      <c r="OAD34" s="17"/>
      <c r="OAE34" s="17"/>
      <c r="OAF34" s="17"/>
      <c r="OAG34" s="17"/>
      <c r="OAH34" s="17"/>
      <c r="OAI34" s="17"/>
      <c r="OAJ34" s="17"/>
      <c r="OAK34" s="17"/>
      <c r="OAL34" s="17"/>
      <c r="OAM34" s="17"/>
      <c r="OAN34" s="17"/>
      <c r="OAO34" s="17"/>
      <c r="OAP34" s="17"/>
      <c r="OAQ34" s="17"/>
      <c r="OAR34" s="17"/>
      <c r="OAS34" s="17"/>
      <c r="OAT34" s="17"/>
      <c r="OAU34" s="17"/>
      <c r="OAV34" s="17"/>
      <c r="OAW34" s="17"/>
      <c r="OAX34" s="17"/>
      <c r="OAY34" s="17"/>
      <c r="OAZ34" s="17"/>
      <c r="OBA34" s="17"/>
      <c r="OBB34" s="17"/>
      <c r="OBC34" s="17"/>
      <c r="OBD34" s="17"/>
      <c r="OBE34" s="17"/>
      <c r="OBF34" s="17"/>
      <c r="OBG34" s="17"/>
      <c r="OBH34" s="17"/>
      <c r="OBI34" s="17"/>
      <c r="OBJ34" s="17"/>
      <c r="OBK34" s="17"/>
      <c r="OBL34" s="17"/>
      <c r="OBM34" s="17"/>
      <c r="OBN34" s="17"/>
      <c r="OBO34" s="17"/>
      <c r="OBP34" s="17"/>
      <c r="OBQ34" s="17"/>
      <c r="OBR34" s="17"/>
      <c r="OBS34" s="17"/>
      <c r="OBT34" s="17"/>
      <c r="OBU34" s="17"/>
      <c r="OBV34" s="17"/>
      <c r="OBW34" s="17"/>
      <c r="OBX34" s="17"/>
      <c r="OBY34" s="17"/>
      <c r="OBZ34" s="17"/>
      <c r="OCA34" s="17"/>
      <c r="OCB34" s="17"/>
      <c r="OCC34" s="17"/>
      <c r="OCD34" s="17"/>
      <c r="OCE34" s="17"/>
      <c r="OCF34" s="17"/>
      <c r="OCG34" s="17"/>
      <c r="OCH34" s="17"/>
      <c r="OCI34" s="17"/>
      <c r="OCJ34" s="17"/>
      <c r="OCK34" s="17"/>
      <c r="OCL34" s="17"/>
      <c r="OCM34" s="17"/>
      <c r="OCN34" s="17"/>
      <c r="OCO34" s="17"/>
      <c r="OCP34" s="17"/>
      <c r="OCQ34" s="17"/>
      <c r="OCR34" s="17"/>
      <c r="OCS34" s="17"/>
      <c r="OCT34" s="17"/>
      <c r="OCU34" s="17"/>
      <c r="OCV34" s="17"/>
      <c r="OCW34" s="17"/>
      <c r="OCX34" s="17"/>
      <c r="OCY34" s="17"/>
      <c r="OCZ34" s="17"/>
      <c r="ODA34" s="17"/>
      <c r="ODB34" s="17"/>
      <c r="ODC34" s="17"/>
      <c r="ODD34" s="17"/>
      <c r="ODE34" s="17"/>
      <c r="ODF34" s="17"/>
      <c r="ODG34" s="17"/>
      <c r="ODH34" s="17"/>
      <c r="ODI34" s="17"/>
      <c r="ODJ34" s="17"/>
      <c r="ODK34" s="17"/>
      <c r="ODL34" s="17"/>
      <c r="ODM34" s="17"/>
      <c r="ODN34" s="17"/>
      <c r="ODO34" s="17"/>
      <c r="ODP34" s="17"/>
      <c r="ODQ34" s="17"/>
      <c r="ODR34" s="17"/>
      <c r="ODS34" s="17"/>
      <c r="ODT34" s="17"/>
      <c r="ODU34" s="17"/>
      <c r="ODV34" s="17"/>
      <c r="ODW34" s="17"/>
      <c r="ODX34" s="17"/>
      <c r="ODY34" s="17"/>
      <c r="ODZ34" s="17"/>
      <c r="OEA34" s="17"/>
      <c r="OEB34" s="17"/>
      <c r="OEC34" s="17"/>
      <c r="OED34" s="17"/>
      <c r="OEE34" s="17"/>
      <c r="OEF34" s="17"/>
      <c r="OEG34" s="17"/>
      <c r="OEH34" s="17"/>
      <c r="OEI34" s="17"/>
      <c r="OEJ34" s="17"/>
      <c r="OEK34" s="17"/>
      <c r="OEL34" s="17"/>
      <c r="OEM34" s="17"/>
      <c r="OEN34" s="17"/>
      <c r="OEO34" s="17"/>
      <c r="OEP34" s="17"/>
      <c r="OEQ34" s="17"/>
      <c r="OER34" s="17"/>
      <c r="OES34" s="17"/>
      <c r="OET34" s="17"/>
      <c r="OEU34" s="17"/>
      <c r="OEV34" s="17"/>
      <c r="OEW34" s="17"/>
      <c r="OEX34" s="17"/>
      <c r="OEY34" s="17"/>
      <c r="OEZ34" s="17"/>
      <c r="OFA34" s="17"/>
      <c r="OFB34" s="17"/>
      <c r="OFC34" s="17"/>
      <c r="OFD34" s="17"/>
      <c r="OFE34" s="17"/>
      <c r="OFF34" s="17"/>
      <c r="OFG34" s="17"/>
      <c r="OFH34" s="17"/>
      <c r="OFI34" s="17"/>
      <c r="OFJ34" s="17"/>
      <c r="OFK34" s="17"/>
      <c r="OFL34" s="17"/>
      <c r="OFM34" s="17"/>
      <c r="OFN34" s="17"/>
      <c r="OFO34" s="17"/>
      <c r="OFP34" s="17"/>
      <c r="OFQ34" s="17"/>
      <c r="OFR34" s="17"/>
      <c r="OFS34" s="17"/>
      <c r="OFT34" s="17"/>
      <c r="OFU34" s="17"/>
      <c r="OFV34" s="17"/>
      <c r="OFW34" s="17"/>
      <c r="OFX34" s="17"/>
      <c r="OFY34" s="17"/>
      <c r="OFZ34" s="17"/>
      <c r="OGA34" s="17"/>
      <c r="OGB34" s="17"/>
      <c r="OGC34" s="17"/>
      <c r="OGD34" s="17"/>
      <c r="OGE34" s="17"/>
      <c r="OGF34" s="17"/>
      <c r="OGG34" s="17"/>
      <c r="OGH34" s="17"/>
      <c r="OGI34" s="17"/>
      <c r="OGJ34" s="17"/>
      <c r="OGK34" s="17"/>
      <c r="OGL34" s="17"/>
      <c r="OGM34" s="17"/>
      <c r="OGN34" s="17"/>
      <c r="OGO34" s="17"/>
      <c r="OGP34" s="17"/>
      <c r="OGQ34" s="17"/>
      <c r="OGR34" s="17"/>
      <c r="OGS34" s="17"/>
      <c r="OGT34" s="17"/>
      <c r="OGU34" s="17"/>
      <c r="OGV34" s="17"/>
      <c r="OGW34" s="17"/>
      <c r="OGX34" s="17"/>
      <c r="OGY34" s="17"/>
      <c r="OGZ34" s="17"/>
      <c r="OHA34" s="17"/>
      <c r="OHB34" s="17"/>
      <c r="OHC34" s="17"/>
      <c r="OHD34" s="17"/>
      <c r="OHE34" s="17"/>
      <c r="OHF34" s="17"/>
      <c r="OHG34" s="17"/>
      <c r="OHH34" s="17"/>
      <c r="OHI34" s="17"/>
      <c r="OHJ34" s="17"/>
      <c r="OHK34" s="17"/>
      <c r="OHL34" s="17"/>
      <c r="OHM34" s="17"/>
      <c r="OHN34" s="17"/>
      <c r="OHO34" s="17"/>
      <c r="OHP34" s="17"/>
      <c r="OHQ34" s="17"/>
      <c r="OHR34" s="17"/>
      <c r="OHS34" s="17"/>
      <c r="OHT34" s="17"/>
      <c r="OHU34" s="17"/>
      <c r="OHV34" s="17"/>
      <c r="OHW34" s="17"/>
      <c r="OHX34" s="17"/>
      <c r="OHY34" s="17"/>
      <c r="OHZ34" s="17"/>
      <c r="OIA34" s="17"/>
      <c r="OIB34" s="17"/>
      <c r="OIC34" s="17"/>
      <c r="OID34" s="17"/>
      <c r="OIE34" s="17"/>
      <c r="OIF34" s="17"/>
      <c r="OIG34" s="17"/>
      <c r="OIH34" s="17"/>
      <c r="OII34" s="17"/>
      <c r="OIJ34" s="17"/>
      <c r="OIK34" s="17"/>
      <c r="OIL34" s="17"/>
      <c r="OIM34" s="17"/>
      <c r="OIN34" s="17"/>
      <c r="OIO34" s="17"/>
      <c r="OIP34" s="17"/>
      <c r="OIQ34" s="17"/>
      <c r="OIR34" s="17"/>
      <c r="OIS34" s="17"/>
      <c r="OIT34" s="17"/>
      <c r="OIU34" s="17"/>
      <c r="OIV34" s="17"/>
      <c r="OIW34" s="17"/>
      <c r="OIX34" s="17"/>
      <c r="OIY34" s="17"/>
      <c r="OIZ34" s="17"/>
      <c r="OJA34" s="17"/>
      <c r="OJB34" s="17"/>
      <c r="OJC34" s="17"/>
      <c r="OJD34" s="17"/>
      <c r="OJE34" s="17"/>
      <c r="OJF34" s="17"/>
      <c r="OJG34" s="17"/>
      <c r="OJH34" s="17"/>
      <c r="OJI34" s="17"/>
      <c r="OJJ34" s="17"/>
      <c r="OJK34" s="17"/>
      <c r="OJL34" s="17"/>
      <c r="OJM34" s="17"/>
      <c r="OJN34" s="17"/>
      <c r="OJO34" s="17"/>
      <c r="OJP34" s="17"/>
      <c r="OJQ34" s="17"/>
      <c r="OJR34" s="17"/>
      <c r="OJS34" s="17"/>
      <c r="OJT34" s="17"/>
      <c r="OJU34" s="17"/>
      <c r="OJV34" s="17"/>
      <c r="OJW34" s="17"/>
      <c r="OJX34" s="17"/>
      <c r="OJY34" s="17"/>
      <c r="OJZ34" s="17"/>
      <c r="OKA34" s="17"/>
      <c r="OKB34" s="17"/>
      <c r="OKC34" s="17"/>
      <c r="OKD34" s="17"/>
      <c r="OKE34" s="17"/>
      <c r="OKF34" s="17"/>
      <c r="OKG34" s="17"/>
      <c r="OKH34" s="17"/>
      <c r="OKI34" s="17"/>
      <c r="OKJ34" s="17"/>
      <c r="OKK34" s="17"/>
      <c r="OKL34" s="17"/>
      <c r="OKM34" s="17"/>
      <c r="OKN34" s="17"/>
      <c r="OKO34" s="17"/>
      <c r="OKP34" s="17"/>
      <c r="OKQ34" s="17"/>
      <c r="OKR34" s="17"/>
      <c r="OKS34" s="17"/>
      <c r="OKT34" s="17"/>
      <c r="OKU34" s="17"/>
      <c r="OKV34" s="17"/>
      <c r="OKW34" s="17"/>
      <c r="OKX34" s="17"/>
      <c r="OKY34" s="17"/>
      <c r="OKZ34" s="17"/>
      <c r="OLA34" s="17"/>
      <c r="OLB34" s="17"/>
      <c r="OLC34" s="17"/>
      <c r="OLD34" s="17"/>
      <c r="OLE34" s="17"/>
      <c r="OLF34" s="17"/>
      <c r="OLG34" s="17"/>
      <c r="OLH34" s="17"/>
      <c r="OLI34" s="17"/>
      <c r="OLJ34" s="17"/>
      <c r="OLK34" s="17"/>
      <c r="OLL34" s="17"/>
      <c r="OLM34" s="17"/>
      <c r="OLN34" s="17"/>
      <c r="OLO34" s="17"/>
      <c r="OLP34" s="17"/>
      <c r="OLQ34" s="17"/>
      <c r="OLR34" s="17"/>
      <c r="OLS34" s="17"/>
      <c r="OLT34" s="17"/>
      <c r="OLU34" s="17"/>
      <c r="OLV34" s="17"/>
      <c r="OLW34" s="17"/>
      <c r="OLX34" s="17"/>
      <c r="OLY34" s="17"/>
      <c r="OLZ34" s="17"/>
      <c r="OMA34" s="17"/>
      <c r="OMB34" s="17"/>
      <c r="OMC34" s="17"/>
      <c r="OMD34" s="17"/>
      <c r="OME34" s="17"/>
      <c r="OMF34" s="17"/>
      <c r="OMG34" s="17"/>
      <c r="OMH34" s="17"/>
      <c r="OMI34" s="17"/>
      <c r="OMJ34" s="17"/>
      <c r="OMK34" s="17"/>
      <c r="OML34" s="17"/>
      <c r="OMM34" s="17"/>
      <c r="OMN34" s="17"/>
      <c r="OMO34" s="17"/>
      <c r="OMP34" s="17"/>
      <c r="OMQ34" s="17"/>
      <c r="OMR34" s="17"/>
      <c r="OMS34" s="17"/>
      <c r="OMT34" s="17"/>
      <c r="OMU34" s="17"/>
      <c r="OMV34" s="17"/>
      <c r="OMW34" s="17"/>
      <c r="OMX34" s="17"/>
      <c r="OMY34" s="17"/>
      <c r="OMZ34" s="17"/>
      <c r="ONA34" s="17"/>
      <c r="ONB34" s="17"/>
      <c r="ONC34" s="17"/>
      <c r="OND34" s="17"/>
      <c r="ONE34" s="17"/>
      <c r="ONF34" s="17"/>
      <c r="ONG34" s="17"/>
      <c r="ONH34" s="17"/>
      <c r="ONI34" s="17"/>
      <c r="ONJ34" s="17"/>
      <c r="ONK34" s="17"/>
      <c r="ONL34" s="17"/>
      <c r="ONM34" s="17"/>
      <c r="ONN34" s="17"/>
      <c r="ONO34" s="17"/>
      <c r="ONP34" s="17"/>
      <c r="ONQ34" s="17"/>
      <c r="ONR34" s="17"/>
      <c r="ONS34" s="17"/>
      <c r="ONT34" s="17"/>
      <c r="ONU34" s="17"/>
      <c r="ONV34" s="17"/>
      <c r="ONW34" s="17"/>
      <c r="ONX34" s="17"/>
      <c r="ONY34" s="17"/>
      <c r="ONZ34" s="17"/>
      <c r="OOA34" s="17"/>
      <c r="OOB34" s="17"/>
      <c r="OOC34" s="17"/>
      <c r="OOD34" s="17"/>
      <c r="OOE34" s="17"/>
      <c r="OOF34" s="17"/>
      <c r="OOG34" s="17"/>
      <c r="OOH34" s="17"/>
      <c r="OOI34" s="17"/>
      <c r="OOJ34" s="17"/>
      <c r="OOK34" s="17"/>
      <c r="OOL34" s="17"/>
      <c r="OOM34" s="17"/>
      <c r="OON34" s="17"/>
      <c r="OOO34" s="17"/>
      <c r="OOP34" s="17"/>
      <c r="OOQ34" s="17"/>
      <c r="OOR34" s="17"/>
      <c r="OOS34" s="17"/>
      <c r="OOT34" s="17"/>
      <c r="OOU34" s="17"/>
      <c r="OOV34" s="17"/>
      <c r="OOW34" s="17"/>
      <c r="OOX34" s="17"/>
      <c r="OOY34" s="17"/>
      <c r="OOZ34" s="17"/>
      <c r="OPA34" s="17"/>
      <c r="OPB34" s="17"/>
      <c r="OPC34" s="17"/>
      <c r="OPD34" s="17"/>
      <c r="OPE34" s="17"/>
      <c r="OPF34" s="17"/>
      <c r="OPG34" s="17"/>
      <c r="OPH34" s="17"/>
      <c r="OPI34" s="17"/>
      <c r="OPJ34" s="17"/>
      <c r="OPK34" s="17"/>
      <c r="OPL34" s="17"/>
      <c r="OPM34" s="17"/>
      <c r="OPN34" s="17"/>
      <c r="OPO34" s="17"/>
      <c r="OPP34" s="17"/>
      <c r="OPQ34" s="17"/>
      <c r="OPR34" s="17"/>
      <c r="OPS34" s="17"/>
      <c r="OPT34" s="17"/>
      <c r="OPU34" s="17"/>
      <c r="OPV34" s="17"/>
      <c r="OPW34" s="17"/>
      <c r="OPX34" s="17"/>
      <c r="OPY34" s="17"/>
      <c r="OPZ34" s="17"/>
      <c r="OQA34" s="17"/>
      <c r="OQB34" s="17"/>
      <c r="OQC34" s="17"/>
      <c r="OQD34" s="17"/>
      <c r="OQE34" s="17"/>
      <c r="OQF34" s="17"/>
      <c r="OQG34" s="17"/>
      <c r="OQH34" s="17"/>
      <c r="OQI34" s="17"/>
      <c r="OQJ34" s="17"/>
      <c r="OQK34" s="17"/>
      <c r="OQL34" s="17"/>
      <c r="OQM34" s="17"/>
      <c r="OQN34" s="17"/>
      <c r="OQO34" s="17"/>
      <c r="OQP34" s="17"/>
      <c r="OQQ34" s="17"/>
      <c r="OQR34" s="17"/>
      <c r="OQS34" s="17"/>
      <c r="OQT34" s="17"/>
      <c r="OQU34" s="17"/>
      <c r="OQV34" s="17"/>
      <c r="OQW34" s="17"/>
      <c r="OQX34" s="17"/>
      <c r="OQY34" s="17"/>
      <c r="OQZ34" s="17"/>
      <c r="ORA34" s="17"/>
      <c r="ORB34" s="17"/>
      <c r="ORC34" s="17"/>
      <c r="ORD34" s="17"/>
      <c r="ORE34" s="17"/>
      <c r="ORF34" s="17"/>
      <c r="ORG34" s="17"/>
      <c r="ORH34" s="17"/>
      <c r="ORI34" s="17"/>
      <c r="ORJ34" s="17"/>
      <c r="ORK34" s="17"/>
      <c r="ORL34" s="17"/>
      <c r="ORM34" s="17"/>
      <c r="ORN34" s="17"/>
      <c r="ORO34" s="17"/>
      <c r="ORP34" s="17"/>
      <c r="ORQ34" s="17"/>
      <c r="ORR34" s="17"/>
      <c r="ORS34" s="17"/>
      <c r="ORT34" s="17"/>
      <c r="ORU34" s="17"/>
      <c r="ORV34" s="17"/>
      <c r="ORW34" s="17"/>
      <c r="ORX34" s="17"/>
      <c r="ORY34" s="17"/>
      <c r="ORZ34" s="17"/>
      <c r="OSA34" s="17"/>
      <c r="OSB34" s="17"/>
      <c r="OSC34" s="17"/>
      <c r="OSD34" s="17"/>
      <c r="OSE34" s="17"/>
      <c r="OSF34" s="17"/>
      <c r="OSG34" s="17"/>
      <c r="OSH34" s="17"/>
      <c r="OSI34" s="17"/>
      <c r="OSJ34" s="17"/>
      <c r="OSK34" s="17"/>
      <c r="OSL34" s="17"/>
      <c r="OSM34" s="17"/>
      <c r="OSN34" s="17"/>
      <c r="OSO34" s="17"/>
      <c r="OSP34" s="17"/>
      <c r="OSQ34" s="17"/>
      <c r="OSR34" s="17"/>
      <c r="OSS34" s="17"/>
      <c r="OST34" s="17"/>
      <c r="OSU34" s="17"/>
      <c r="OSV34" s="17"/>
      <c r="OSW34" s="17"/>
      <c r="OSX34" s="17"/>
      <c r="OSY34" s="17"/>
      <c r="OSZ34" s="17"/>
      <c r="OTA34" s="17"/>
      <c r="OTB34" s="17"/>
      <c r="OTC34" s="17"/>
      <c r="OTD34" s="17"/>
      <c r="OTE34" s="17"/>
      <c r="OTF34" s="17"/>
      <c r="OTG34" s="17"/>
      <c r="OTH34" s="17"/>
      <c r="OTI34" s="17"/>
      <c r="OTJ34" s="17"/>
      <c r="OTK34" s="17"/>
      <c r="OTL34" s="17"/>
      <c r="OTM34" s="17"/>
      <c r="OTN34" s="17"/>
      <c r="OTO34" s="17"/>
      <c r="OTP34" s="17"/>
      <c r="OTQ34" s="17"/>
      <c r="OTR34" s="17"/>
      <c r="OTS34" s="17"/>
      <c r="OTT34" s="17"/>
      <c r="OTU34" s="17"/>
      <c r="OTV34" s="17"/>
      <c r="OTW34" s="17"/>
      <c r="OTX34" s="17"/>
      <c r="OTY34" s="17"/>
      <c r="OTZ34" s="17"/>
      <c r="OUA34" s="17"/>
      <c r="OUB34" s="17"/>
      <c r="OUC34" s="17"/>
      <c r="OUD34" s="17"/>
      <c r="OUE34" s="17"/>
      <c r="OUF34" s="17"/>
      <c r="OUG34" s="17"/>
      <c r="OUH34" s="17"/>
      <c r="OUI34" s="17"/>
      <c r="OUJ34" s="17"/>
      <c r="OUK34" s="17"/>
      <c r="OUL34" s="17"/>
      <c r="OUM34" s="17"/>
      <c r="OUN34" s="17"/>
      <c r="OUO34" s="17"/>
      <c r="OUP34" s="17"/>
      <c r="OUQ34" s="17"/>
      <c r="OUR34" s="17"/>
      <c r="OUS34" s="17"/>
      <c r="OUT34" s="17"/>
      <c r="OUU34" s="17"/>
      <c r="OUV34" s="17"/>
      <c r="OUW34" s="17"/>
      <c r="OUX34" s="17"/>
      <c r="OUY34" s="17"/>
      <c r="OUZ34" s="17"/>
      <c r="OVA34" s="17"/>
      <c r="OVB34" s="17"/>
      <c r="OVC34" s="17"/>
      <c r="OVD34" s="17"/>
      <c r="OVE34" s="17"/>
      <c r="OVF34" s="17"/>
      <c r="OVG34" s="17"/>
      <c r="OVH34" s="17"/>
      <c r="OVI34" s="17"/>
      <c r="OVJ34" s="17"/>
      <c r="OVK34" s="17"/>
      <c r="OVL34" s="17"/>
      <c r="OVM34" s="17"/>
      <c r="OVN34" s="17"/>
      <c r="OVO34" s="17"/>
      <c r="OVP34" s="17"/>
      <c r="OVQ34" s="17"/>
      <c r="OVR34" s="17"/>
      <c r="OVS34" s="17"/>
      <c r="OVT34" s="17"/>
      <c r="OVU34" s="17"/>
      <c r="OVV34" s="17"/>
      <c r="OVW34" s="17"/>
      <c r="OVX34" s="17"/>
      <c r="OVY34" s="17"/>
      <c r="OVZ34" s="17"/>
      <c r="OWA34" s="17"/>
      <c r="OWB34" s="17"/>
      <c r="OWC34" s="17"/>
      <c r="OWD34" s="17"/>
      <c r="OWE34" s="17"/>
      <c r="OWF34" s="17"/>
      <c r="OWG34" s="17"/>
      <c r="OWH34" s="17"/>
      <c r="OWI34" s="17"/>
      <c r="OWJ34" s="17"/>
      <c r="OWK34" s="17"/>
      <c r="OWL34" s="17"/>
      <c r="OWM34" s="17"/>
      <c r="OWN34" s="17"/>
      <c r="OWO34" s="17"/>
      <c r="OWP34" s="17"/>
      <c r="OWQ34" s="17"/>
      <c r="OWR34" s="17"/>
      <c r="OWS34" s="17"/>
      <c r="OWT34" s="17"/>
      <c r="OWU34" s="17"/>
      <c r="OWV34" s="17"/>
      <c r="OWW34" s="17"/>
      <c r="OWX34" s="17"/>
      <c r="OWY34" s="17"/>
      <c r="OWZ34" s="17"/>
      <c r="OXA34" s="17"/>
      <c r="OXB34" s="17"/>
      <c r="OXC34" s="17"/>
      <c r="OXD34" s="17"/>
      <c r="OXE34" s="17"/>
      <c r="OXF34" s="17"/>
      <c r="OXG34" s="17"/>
      <c r="OXH34" s="17"/>
      <c r="OXI34" s="17"/>
      <c r="OXJ34" s="17"/>
      <c r="OXK34" s="17"/>
      <c r="OXL34" s="17"/>
      <c r="OXM34" s="17"/>
      <c r="OXN34" s="17"/>
      <c r="OXO34" s="17"/>
      <c r="OXP34" s="17"/>
      <c r="OXQ34" s="17"/>
      <c r="OXR34" s="17"/>
      <c r="OXS34" s="17"/>
      <c r="OXT34" s="17"/>
      <c r="OXU34" s="17"/>
      <c r="OXV34" s="17"/>
      <c r="OXW34" s="17"/>
      <c r="OXX34" s="17"/>
      <c r="OXY34" s="17"/>
      <c r="OXZ34" s="17"/>
      <c r="OYA34" s="17"/>
      <c r="OYB34" s="17"/>
      <c r="OYC34" s="17"/>
      <c r="OYD34" s="17"/>
      <c r="OYE34" s="17"/>
      <c r="OYF34" s="17"/>
      <c r="OYG34" s="17"/>
      <c r="OYH34" s="17"/>
      <c r="OYI34" s="17"/>
      <c r="OYJ34" s="17"/>
      <c r="OYK34" s="17"/>
      <c r="OYL34" s="17"/>
      <c r="OYM34" s="17"/>
      <c r="OYN34" s="17"/>
      <c r="OYO34" s="17"/>
      <c r="OYP34" s="17"/>
      <c r="OYQ34" s="17"/>
      <c r="OYR34" s="17"/>
      <c r="OYS34" s="17"/>
      <c r="OYT34" s="17"/>
      <c r="OYU34" s="17"/>
      <c r="OYV34" s="17"/>
      <c r="OYW34" s="17"/>
      <c r="OYX34" s="17"/>
      <c r="OYY34" s="17"/>
      <c r="OYZ34" s="17"/>
      <c r="OZA34" s="17"/>
      <c r="OZB34" s="17"/>
      <c r="OZC34" s="17"/>
      <c r="OZD34" s="17"/>
      <c r="OZE34" s="17"/>
      <c r="OZF34" s="17"/>
      <c r="OZG34" s="17"/>
      <c r="OZH34" s="17"/>
      <c r="OZI34" s="17"/>
      <c r="OZJ34" s="17"/>
      <c r="OZK34" s="17"/>
      <c r="OZL34" s="17"/>
      <c r="OZM34" s="17"/>
      <c r="OZN34" s="17"/>
      <c r="OZO34" s="17"/>
      <c r="OZP34" s="17"/>
      <c r="OZQ34" s="17"/>
      <c r="OZR34" s="17"/>
      <c r="OZS34" s="17"/>
      <c r="OZT34" s="17"/>
      <c r="OZU34" s="17"/>
      <c r="OZV34" s="17"/>
      <c r="OZW34" s="17"/>
      <c r="OZX34" s="17"/>
      <c r="OZY34" s="17"/>
      <c r="OZZ34" s="17"/>
      <c r="PAA34" s="17"/>
      <c r="PAB34" s="17"/>
      <c r="PAC34" s="17"/>
      <c r="PAD34" s="17"/>
      <c r="PAE34" s="17"/>
      <c r="PAF34" s="17"/>
      <c r="PAG34" s="17"/>
      <c r="PAH34" s="17"/>
      <c r="PAI34" s="17"/>
      <c r="PAJ34" s="17"/>
      <c r="PAK34" s="17"/>
      <c r="PAL34" s="17"/>
      <c r="PAM34" s="17"/>
      <c r="PAN34" s="17"/>
      <c r="PAO34" s="17"/>
      <c r="PAP34" s="17"/>
      <c r="PAQ34" s="17"/>
      <c r="PAR34" s="17"/>
      <c r="PAS34" s="17"/>
      <c r="PAT34" s="17"/>
      <c r="PAU34" s="17"/>
      <c r="PAV34" s="17"/>
      <c r="PAW34" s="17"/>
      <c r="PAX34" s="17"/>
      <c r="PAY34" s="17"/>
      <c r="PAZ34" s="17"/>
      <c r="PBA34" s="17"/>
      <c r="PBB34" s="17"/>
      <c r="PBC34" s="17"/>
      <c r="PBD34" s="17"/>
      <c r="PBE34" s="17"/>
      <c r="PBF34" s="17"/>
      <c r="PBG34" s="17"/>
      <c r="PBH34" s="17"/>
      <c r="PBI34" s="17"/>
      <c r="PBJ34" s="17"/>
      <c r="PBK34" s="17"/>
      <c r="PBL34" s="17"/>
      <c r="PBM34" s="17"/>
      <c r="PBN34" s="17"/>
      <c r="PBO34" s="17"/>
      <c r="PBP34" s="17"/>
      <c r="PBQ34" s="17"/>
      <c r="PBR34" s="17"/>
      <c r="PBS34" s="17"/>
      <c r="PBT34" s="17"/>
      <c r="PBU34" s="17"/>
      <c r="PBV34" s="17"/>
      <c r="PBW34" s="17"/>
      <c r="PBX34" s="17"/>
      <c r="PBY34" s="17"/>
      <c r="PBZ34" s="17"/>
      <c r="PCA34" s="17"/>
      <c r="PCB34" s="17"/>
      <c r="PCC34" s="17"/>
      <c r="PCD34" s="17"/>
      <c r="PCE34" s="17"/>
      <c r="PCF34" s="17"/>
      <c r="PCG34" s="17"/>
      <c r="PCH34" s="17"/>
      <c r="PCI34" s="17"/>
      <c r="PCJ34" s="17"/>
      <c r="PCK34" s="17"/>
      <c r="PCL34" s="17"/>
      <c r="PCM34" s="17"/>
      <c r="PCN34" s="17"/>
      <c r="PCO34" s="17"/>
      <c r="PCP34" s="17"/>
      <c r="PCQ34" s="17"/>
      <c r="PCR34" s="17"/>
      <c r="PCS34" s="17"/>
      <c r="PCT34" s="17"/>
      <c r="PCU34" s="17"/>
      <c r="PCV34" s="17"/>
      <c r="PCW34" s="17"/>
      <c r="PCX34" s="17"/>
      <c r="PCY34" s="17"/>
      <c r="PCZ34" s="17"/>
      <c r="PDA34" s="17"/>
      <c r="PDB34" s="17"/>
      <c r="PDC34" s="17"/>
      <c r="PDD34" s="17"/>
      <c r="PDE34" s="17"/>
      <c r="PDF34" s="17"/>
      <c r="PDG34" s="17"/>
      <c r="PDH34" s="17"/>
      <c r="PDI34" s="17"/>
      <c r="PDJ34" s="17"/>
      <c r="PDK34" s="17"/>
      <c r="PDL34" s="17"/>
      <c r="PDM34" s="17"/>
      <c r="PDN34" s="17"/>
      <c r="PDO34" s="17"/>
      <c r="PDP34" s="17"/>
      <c r="PDQ34" s="17"/>
      <c r="PDR34" s="17"/>
      <c r="PDS34" s="17"/>
      <c r="PDT34" s="17"/>
      <c r="PDU34" s="17"/>
      <c r="PDV34" s="17"/>
      <c r="PDW34" s="17"/>
      <c r="PDX34" s="17"/>
      <c r="PDY34" s="17"/>
      <c r="PDZ34" s="17"/>
      <c r="PEA34" s="17"/>
      <c r="PEB34" s="17"/>
      <c r="PEC34" s="17"/>
      <c r="PED34" s="17"/>
      <c r="PEE34" s="17"/>
      <c r="PEF34" s="17"/>
      <c r="PEG34" s="17"/>
      <c r="PEH34" s="17"/>
      <c r="PEI34" s="17"/>
      <c r="PEJ34" s="17"/>
      <c r="PEK34" s="17"/>
      <c r="PEL34" s="17"/>
      <c r="PEM34" s="17"/>
      <c r="PEN34" s="17"/>
      <c r="PEO34" s="17"/>
      <c r="PEP34" s="17"/>
      <c r="PEQ34" s="17"/>
      <c r="PER34" s="17"/>
      <c r="PES34" s="17"/>
      <c r="PET34" s="17"/>
      <c r="PEU34" s="17"/>
      <c r="PEV34" s="17"/>
      <c r="PEW34" s="17"/>
      <c r="PEX34" s="17"/>
      <c r="PEY34" s="17"/>
      <c r="PEZ34" s="17"/>
      <c r="PFA34" s="17"/>
      <c r="PFB34" s="17"/>
      <c r="PFC34" s="17"/>
      <c r="PFD34" s="17"/>
      <c r="PFE34" s="17"/>
      <c r="PFF34" s="17"/>
      <c r="PFG34" s="17"/>
      <c r="PFH34" s="17"/>
      <c r="PFI34" s="17"/>
      <c r="PFJ34" s="17"/>
      <c r="PFK34" s="17"/>
      <c r="PFL34" s="17"/>
      <c r="PFM34" s="17"/>
      <c r="PFN34" s="17"/>
      <c r="PFO34" s="17"/>
      <c r="PFP34" s="17"/>
      <c r="PFQ34" s="17"/>
      <c r="PFR34" s="17"/>
      <c r="PFS34" s="17"/>
      <c r="PFT34" s="17"/>
      <c r="PFU34" s="17"/>
      <c r="PFV34" s="17"/>
      <c r="PFW34" s="17"/>
      <c r="PFX34" s="17"/>
      <c r="PFY34" s="17"/>
      <c r="PFZ34" s="17"/>
      <c r="PGA34" s="17"/>
      <c r="PGB34" s="17"/>
      <c r="PGC34" s="17"/>
      <c r="PGD34" s="17"/>
      <c r="PGE34" s="17"/>
      <c r="PGF34" s="17"/>
      <c r="PGG34" s="17"/>
      <c r="PGH34" s="17"/>
      <c r="PGI34" s="17"/>
      <c r="PGJ34" s="17"/>
      <c r="PGK34" s="17"/>
      <c r="PGL34" s="17"/>
      <c r="PGM34" s="17"/>
      <c r="PGN34" s="17"/>
      <c r="PGO34" s="17"/>
      <c r="PGP34" s="17"/>
      <c r="PGQ34" s="17"/>
      <c r="PGR34" s="17"/>
      <c r="PGS34" s="17"/>
      <c r="PGT34" s="17"/>
      <c r="PGU34" s="17"/>
      <c r="PGV34" s="17"/>
      <c r="PGW34" s="17"/>
      <c r="PGX34" s="17"/>
      <c r="PGY34" s="17"/>
      <c r="PGZ34" s="17"/>
      <c r="PHA34" s="17"/>
      <c r="PHB34" s="17"/>
      <c r="PHC34" s="17"/>
      <c r="PHD34" s="17"/>
      <c r="PHE34" s="17"/>
      <c r="PHF34" s="17"/>
      <c r="PHG34" s="17"/>
      <c r="PHH34" s="17"/>
      <c r="PHI34" s="17"/>
      <c r="PHJ34" s="17"/>
      <c r="PHK34" s="17"/>
      <c r="PHL34" s="17"/>
      <c r="PHM34" s="17"/>
      <c r="PHN34" s="17"/>
      <c r="PHO34" s="17"/>
      <c r="PHP34" s="17"/>
      <c r="PHQ34" s="17"/>
      <c r="PHR34" s="17"/>
      <c r="PHS34" s="17"/>
      <c r="PHT34" s="17"/>
      <c r="PHU34" s="17"/>
      <c r="PHV34" s="17"/>
      <c r="PHW34" s="17"/>
      <c r="PHX34" s="17"/>
      <c r="PHY34" s="17"/>
      <c r="PHZ34" s="17"/>
      <c r="PIA34" s="17"/>
      <c r="PIB34" s="17"/>
      <c r="PIC34" s="17"/>
      <c r="PID34" s="17"/>
      <c r="PIE34" s="17"/>
      <c r="PIF34" s="17"/>
      <c r="PIG34" s="17"/>
      <c r="PIH34" s="17"/>
      <c r="PII34" s="17"/>
      <c r="PIJ34" s="17"/>
      <c r="PIK34" s="17"/>
      <c r="PIL34" s="17"/>
      <c r="PIM34" s="17"/>
      <c r="PIN34" s="17"/>
      <c r="PIO34" s="17"/>
      <c r="PIP34" s="17"/>
      <c r="PIQ34" s="17"/>
      <c r="PIR34" s="17"/>
      <c r="PIS34" s="17"/>
      <c r="PIT34" s="17"/>
      <c r="PIU34" s="17"/>
      <c r="PIV34" s="17"/>
      <c r="PIW34" s="17"/>
      <c r="PIX34" s="17"/>
      <c r="PIY34" s="17"/>
      <c r="PIZ34" s="17"/>
      <c r="PJA34" s="17"/>
      <c r="PJB34" s="17"/>
      <c r="PJC34" s="17"/>
      <c r="PJD34" s="17"/>
      <c r="PJE34" s="17"/>
      <c r="PJF34" s="17"/>
      <c r="PJG34" s="17"/>
      <c r="PJH34" s="17"/>
      <c r="PJI34" s="17"/>
      <c r="PJJ34" s="17"/>
      <c r="PJK34" s="17"/>
      <c r="PJL34" s="17"/>
      <c r="PJM34" s="17"/>
      <c r="PJN34" s="17"/>
      <c r="PJO34" s="17"/>
      <c r="PJP34" s="17"/>
      <c r="PJQ34" s="17"/>
      <c r="PJR34" s="17"/>
      <c r="PJS34" s="17"/>
      <c r="PJT34" s="17"/>
      <c r="PJU34" s="17"/>
      <c r="PJV34" s="17"/>
      <c r="PJW34" s="17"/>
      <c r="PJX34" s="17"/>
      <c r="PJY34" s="17"/>
      <c r="PJZ34" s="17"/>
      <c r="PKA34" s="17"/>
      <c r="PKB34" s="17"/>
      <c r="PKC34" s="17"/>
      <c r="PKD34" s="17"/>
      <c r="PKE34" s="17"/>
      <c r="PKF34" s="17"/>
      <c r="PKG34" s="17"/>
      <c r="PKH34" s="17"/>
      <c r="PKI34" s="17"/>
      <c r="PKJ34" s="17"/>
      <c r="PKK34" s="17"/>
      <c r="PKL34" s="17"/>
      <c r="PKM34" s="17"/>
      <c r="PKN34" s="17"/>
      <c r="PKO34" s="17"/>
      <c r="PKP34" s="17"/>
      <c r="PKQ34" s="17"/>
      <c r="PKR34" s="17"/>
      <c r="PKS34" s="17"/>
      <c r="PKT34" s="17"/>
      <c r="PKU34" s="17"/>
      <c r="PKV34" s="17"/>
      <c r="PKW34" s="17"/>
      <c r="PKX34" s="17"/>
      <c r="PKY34" s="17"/>
      <c r="PKZ34" s="17"/>
      <c r="PLA34" s="17"/>
      <c r="PLB34" s="17"/>
      <c r="PLC34" s="17"/>
      <c r="PLD34" s="17"/>
      <c r="PLE34" s="17"/>
      <c r="PLF34" s="17"/>
      <c r="PLG34" s="17"/>
      <c r="PLH34" s="17"/>
      <c r="PLI34" s="17"/>
      <c r="PLJ34" s="17"/>
      <c r="PLK34" s="17"/>
      <c r="PLL34" s="17"/>
      <c r="PLM34" s="17"/>
      <c r="PLN34" s="17"/>
      <c r="PLO34" s="17"/>
      <c r="PLP34" s="17"/>
      <c r="PLQ34" s="17"/>
      <c r="PLR34" s="17"/>
      <c r="PLS34" s="17"/>
      <c r="PLT34" s="17"/>
      <c r="PLU34" s="17"/>
      <c r="PLV34" s="17"/>
      <c r="PLW34" s="17"/>
      <c r="PLX34" s="17"/>
      <c r="PLY34" s="17"/>
      <c r="PLZ34" s="17"/>
      <c r="PMA34" s="17"/>
      <c r="PMB34" s="17"/>
      <c r="PMC34" s="17"/>
      <c r="PMD34" s="17"/>
      <c r="PME34" s="17"/>
      <c r="PMF34" s="17"/>
      <c r="PMG34" s="17"/>
      <c r="PMH34" s="17"/>
      <c r="PMI34" s="17"/>
      <c r="PMJ34" s="17"/>
      <c r="PMK34" s="17"/>
      <c r="PML34" s="17"/>
      <c r="PMM34" s="17"/>
      <c r="PMN34" s="17"/>
      <c r="PMO34" s="17"/>
      <c r="PMP34" s="17"/>
      <c r="PMQ34" s="17"/>
      <c r="PMR34" s="17"/>
      <c r="PMS34" s="17"/>
      <c r="PMT34" s="17"/>
      <c r="PMU34" s="17"/>
      <c r="PMV34" s="17"/>
      <c r="PMW34" s="17"/>
      <c r="PMX34" s="17"/>
      <c r="PMY34" s="17"/>
      <c r="PMZ34" s="17"/>
      <c r="PNA34" s="17"/>
      <c r="PNB34" s="17"/>
      <c r="PNC34" s="17"/>
      <c r="PND34" s="17"/>
      <c r="PNE34" s="17"/>
      <c r="PNF34" s="17"/>
      <c r="PNG34" s="17"/>
      <c r="PNH34" s="17"/>
      <c r="PNI34" s="17"/>
      <c r="PNJ34" s="17"/>
      <c r="PNK34" s="17"/>
      <c r="PNL34" s="17"/>
      <c r="PNM34" s="17"/>
      <c r="PNN34" s="17"/>
      <c r="PNO34" s="17"/>
      <c r="PNP34" s="17"/>
      <c r="PNQ34" s="17"/>
      <c r="PNR34" s="17"/>
      <c r="PNS34" s="17"/>
      <c r="PNT34" s="17"/>
      <c r="PNU34" s="17"/>
      <c r="PNV34" s="17"/>
      <c r="PNW34" s="17"/>
      <c r="PNX34" s="17"/>
      <c r="PNY34" s="17"/>
      <c r="PNZ34" s="17"/>
      <c r="POA34" s="17"/>
      <c r="POB34" s="17"/>
      <c r="POC34" s="17"/>
      <c r="POD34" s="17"/>
      <c r="POE34" s="17"/>
      <c r="POF34" s="17"/>
      <c r="POG34" s="17"/>
      <c r="POH34" s="17"/>
      <c r="POI34" s="17"/>
      <c r="POJ34" s="17"/>
      <c r="POK34" s="17"/>
      <c r="POL34" s="17"/>
      <c r="POM34" s="17"/>
      <c r="PON34" s="17"/>
      <c r="POO34" s="17"/>
      <c r="POP34" s="17"/>
      <c r="POQ34" s="17"/>
      <c r="POR34" s="17"/>
      <c r="POS34" s="17"/>
      <c r="POT34" s="17"/>
      <c r="POU34" s="17"/>
      <c r="POV34" s="17"/>
      <c r="POW34" s="17"/>
      <c r="POX34" s="17"/>
      <c r="POY34" s="17"/>
      <c r="POZ34" s="17"/>
      <c r="PPA34" s="17"/>
      <c r="PPB34" s="17"/>
      <c r="PPC34" s="17"/>
      <c r="PPD34" s="17"/>
      <c r="PPE34" s="17"/>
      <c r="PPF34" s="17"/>
      <c r="PPG34" s="17"/>
      <c r="PPH34" s="17"/>
      <c r="PPI34" s="17"/>
      <c r="PPJ34" s="17"/>
      <c r="PPK34" s="17"/>
      <c r="PPL34" s="17"/>
      <c r="PPM34" s="17"/>
      <c r="PPN34" s="17"/>
      <c r="PPO34" s="17"/>
      <c r="PPP34" s="17"/>
      <c r="PPQ34" s="17"/>
      <c r="PPR34" s="17"/>
      <c r="PPS34" s="17"/>
      <c r="PPT34" s="17"/>
      <c r="PPU34" s="17"/>
      <c r="PPV34" s="17"/>
      <c r="PPW34" s="17"/>
      <c r="PPX34" s="17"/>
      <c r="PPY34" s="17"/>
      <c r="PPZ34" s="17"/>
      <c r="PQA34" s="17"/>
      <c r="PQB34" s="17"/>
      <c r="PQC34" s="17"/>
      <c r="PQD34" s="17"/>
      <c r="PQE34" s="17"/>
      <c r="PQF34" s="17"/>
      <c r="PQG34" s="17"/>
      <c r="PQH34" s="17"/>
      <c r="PQI34" s="17"/>
      <c r="PQJ34" s="17"/>
      <c r="PQK34" s="17"/>
      <c r="PQL34" s="17"/>
      <c r="PQM34" s="17"/>
      <c r="PQN34" s="17"/>
      <c r="PQO34" s="17"/>
      <c r="PQP34" s="17"/>
      <c r="PQQ34" s="17"/>
      <c r="PQR34" s="17"/>
      <c r="PQS34" s="17"/>
      <c r="PQT34" s="17"/>
      <c r="PQU34" s="17"/>
      <c r="PQV34" s="17"/>
      <c r="PQW34" s="17"/>
      <c r="PQX34" s="17"/>
      <c r="PQY34" s="17"/>
      <c r="PQZ34" s="17"/>
      <c r="PRA34" s="17"/>
      <c r="PRB34" s="17"/>
      <c r="PRC34" s="17"/>
      <c r="PRD34" s="17"/>
      <c r="PRE34" s="17"/>
      <c r="PRF34" s="17"/>
      <c r="PRG34" s="17"/>
      <c r="PRH34" s="17"/>
      <c r="PRI34" s="17"/>
      <c r="PRJ34" s="17"/>
      <c r="PRK34" s="17"/>
      <c r="PRL34" s="17"/>
      <c r="PRM34" s="17"/>
      <c r="PRN34" s="17"/>
      <c r="PRO34" s="17"/>
      <c r="PRP34" s="17"/>
      <c r="PRQ34" s="17"/>
      <c r="PRR34" s="17"/>
      <c r="PRS34" s="17"/>
      <c r="PRT34" s="17"/>
      <c r="PRU34" s="17"/>
      <c r="PRV34" s="17"/>
      <c r="PRW34" s="17"/>
      <c r="PRX34" s="17"/>
      <c r="PRY34" s="17"/>
      <c r="PRZ34" s="17"/>
      <c r="PSA34" s="17"/>
      <c r="PSB34" s="17"/>
      <c r="PSC34" s="17"/>
      <c r="PSD34" s="17"/>
      <c r="PSE34" s="17"/>
      <c r="PSF34" s="17"/>
      <c r="PSG34" s="17"/>
      <c r="PSH34" s="17"/>
      <c r="PSI34" s="17"/>
      <c r="PSJ34" s="17"/>
      <c r="PSK34" s="17"/>
      <c r="PSL34" s="17"/>
      <c r="PSM34" s="17"/>
      <c r="PSN34" s="17"/>
      <c r="PSO34" s="17"/>
      <c r="PSP34" s="17"/>
      <c r="PSQ34" s="17"/>
      <c r="PSR34" s="17"/>
      <c r="PSS34" s="17"/>
      <c r="PST34" s="17"/>
      <c r="PSU34" s="17"/>
      <c r="PSV34" s="17"/>
      <c r="PSW34" s="17"/>
      <c r="PSX34" s="17"/>
      <c r="PSY34" s="17"/>
      <c r="PSZ34" s="17"/>
      <c r="PTA34" s="17"/>
      <c r="PTB34" s="17"/>
      <c r="PTC34" s="17"/>
      <c r="PTD34" s="17"/>
      <c r="PTE34" s="17"/>
      <c r="PTF34" s="17"/>
      <c r="PTG34" s="17"/>
      <c r="PTH34" s="17"/>
      <c r="PTI34" s="17"/>
      <c r="PTJ34" s="17"/>
      <c r="PTK34" s="17"/>
      <c r="PTL34" s="17"/>
      <c r="PTM34" s="17"/>
      <c r="PTN34" s="17"/>
      <c r="PTO34" s="17"/>
      <c r="PTP34" s="17"/>
      <c r="PTQ34" s="17"/>
      <c r="PTR34" s="17"/>
      <c r="PTS34" s="17"/>
      <c r="PTT34" s="17"/>
      <c r="PTU34" s="17"/>
      <c r="PTV34" s="17"/>
      <c r="PTW34" s="17"/>
      <c r="PTX34" s="17"/>
      <c r="PTY34" s="17"/>
      <c r="PTZ34" s="17"/>
      <c r="PUA34" s="17"/>
      <c r="PUB34" s="17"/>
      <c r="PUC34" s="17"/>
      <c r="PUD34" s="17"/>
      <c r="PUE34" s="17"/>
      <c r="PUF34" s="17"/>
      <c r="PUG34" s="17"/>
      <c r="PUH34" s="17"/>
      <c r="PUI34" s="17"/>
      <c r="PUJ34" s="17"/>
      <c r="PUK34" s="17"/>
      <c r="PUL34" s="17"/>
      <c r="PUM34" s="17"/>
      <c r="PUN34" s="17"/>
      <c r="PUO34" s="17"/>
      <c r="PUP34" s="17"/>
      <c r="PUQ34" s="17"/>
      <c r="PUR34" s="17"/>
      <c r="PUS34" s="17"/>
      <c r="PUT34" s="17"/>
      <c r="PUU34" s="17"/>
      <c r="PUV34" s="17"/>
      <c r="PUW34" s="17"/>
      <c r="PUX34" s="17"/>
      <c r="PUY34" s="17"/>
      <c r="PUZ34" s="17"/>
      <c r="PVA34" s="17"/>
      <c r="PVB34" s="17"/>
      <c r="PVC34" s="17"/>
      <c r="PVD34" s="17"/>
      <c r="PVE34" s="17"/>
      <c r="PVF34" s="17"/>
      <c r="PVG34" s="17"/>
      <c r="PVH34" s="17"/>
      <c r="PVI34" s="17"/>
      <c r="PVJ34" s="17"/>
      <c r="PVK34" s="17"/>
      <c r="PVL34" s="17"/>
      <c r="PVM34" s="17"/>
      <c r="PVN34" s="17"/>
      <c r="PVO34" s="17"/>
      <c r="PVP34" s="17"/>
      <c r="PVQ34" s="17"/>
      <c r="PVR34" s="17"/>
      <c r="PVS34" s="17"/>
      <c r="PVT34" s="17"/>
      <c r="PVU34" s="17"/>
      <c r="PVV34" s="17"/>
      <c r="PVW34" s="17"/>
      <c r="PVX34" s="17"/>
      <c r="PVY34" s="17"/>
      <c r="PVZ34" s="17"/>
      <c r="PWA34" s="17"/>
      <c r="PWB34" s="17"/>
      <c r="PWC34" s="17"/>
      <c r="PWD34" s="17"/>
      <c r="PWE34" s="17"/>
      <c r="PWF34" s="17"/>
      <c r="PWG34" s="17"/>
      <c r="PWH34" s="17"/>
      <c r="PWI34" s="17"/>
      <c r="PWJ34" s="17"/>
      <c r="PWK34" s="17"/>
      <c r="PWL34" s="17"/>
      <c r="PWM34" s="17"/>
      <c r="PWN34" s="17"/>
      <c r="PWO34" s="17"/>
      <c r="PWP34" s="17"/>
      <c r="PWQ34" s="17"/>
      <c r="PWR34" s="17"/>
      <c r="PWS34" s="17"/>
      <c r="PWT34" s="17"/>
      <c r="PWU34" s="17"/>
      <c r="PWV34" s="17"/>
      <c r="PWW34" s="17"/>
      <c r="PWX34" s="17"/>
      <c r="PWY34" s="17"/>
      <c r="PWZ34" s="17"/>
      <c r="PXA34" s="17"/>
      <c r="PXB34" s="17"/>
      <c r="PXC34" s="17"/>
      <c r="PXD34" s="17"/>
      <c r="PXE34" s="17"/>
      <c r="PXF34" s="17"/>
      <c r="PXG34" s="17"/>
      <c r="PXH34" s="17"/>
      <c r="PXI34" s="17"/>
      <c r="PXJ34" s="17"/>
      <c r="PXK34" s="17"/>
      <c r="PXL34" s="17"/>
      <c r="PXM34" s="17"/>
      <c r="PXN34" s="17"/>
      <c r="PXO34" s="17"/>
      <c r="PXP34" s="17"/>
      <c r="PXQ34" s="17"/>
      <c r="PXR34" s="17"/>
      <c r="PXS34" s="17"/>
      <c r="PXT34" s="17"/>
      <c r="PXU34" s="17"/>
      <c r="PXV34" s="17"/>
      <c r="PXW34" s="17"/>
      <c r="PXX34" s="17"/>
      <c r="PXY34" s="17"/>
      <c r="PXZ34" s="17"/>
      <c r="PYA34" s="17"/>
      <c r="PYB34" s="17"/>
      <c r="PYC34" s="17"/>
      <c r="PYD34" s="17"/>
      <c r="PYE34" s="17"/>
      <c r="PYF34" s="17"/>
      <c r="PYG34" s="17"/>
      <c r="PYH34" s="17"/>
      <c r="PYI34" s="17"/>
      <c r="PYJ34" s="17"/>
      <c r="PYK34" s="17"/>
      <c r="PYL34" s="17"/>
      <c r="PYM34" s="17"/>
      <c r="PYN34" s="17"/>
      <c r="PYO34" s="17"/>
      <c r="PYP34" s="17"/>
      <c r="PYQ34" s="17"/>
      <c r="PYR34" s="17"/>
      <c r="PYS34" s="17"/>
      <c r="PYT34" s="17"/>
      <c r="PYU34" s="17"/>
      <c r="PYV34" s="17"/>
      <c r="PYW34" s="17"/>
      <c r="PYX34" s="17"/>
      <c r="PYY34" s="17"/>
      <c r="PYZ34" s="17"/>
      <c r="PZA34" s="17"/>
      <c r="PZB34" s="17"/>
      <c r="PZC34" s="17"/>
      <c r="PZD34" s="17"/>
      <c r="PZE34" s="17"/>
      <c r="PZF34" s="17"/>
      <c r="PZG34" s="17"/>
      <c r="PZH34" s="17"/>
      <c r="PZI34" s="17"/>
      <c r="PZJ34" s="17"/>
      <c r="PZK34" s="17"/>
      <c r="PZL34" s="17"/>
      <c r="PZM34" s="17"/>
      <c r="PZN34" s="17"/>
      <c r="PZO34" s="17"/>
      <c r="PZP34" s="17"/>
      <c r="PZQ34" s="17"/>
      <c r="PZR34" s="17"/>
      <c r="PZS34" s="17"/>
      <c r="PZT34" s="17"/>
      <c r="PZU34" s="17"/>
      <c r="PZV34" s="17"/>
      <c r="PZW34" s="17"/>
      <c r="PZX34" s="17"/>
      <c r="PZY34" s="17"/>
      <c r="PZZ34" s="17"/>
      <c r="QAA34" s="17"/>
      <c r="QAB34" s="17"/>
      <c r="QAC34" s="17"/>
      <c r="QAD34" s="17"/>
      <c r="QAE34" s="17"/>
      <c r="QAF34" s="17"/>
      <c r="QAG34" s="17"/>
      <c r="QAH34" s="17"/>
      <c r="QAI34" s="17"/>
      <c r="QAJ34" s="17"/>
      <c r="QAK34" s="17"/>
      <c r="QAL34" s="17"/>
      <c r="QAM34" s="17"/>
      <c r="QAN34" s="17"/>
      <c r="QAO34" s="17"/>
      <c r="QAP34" s="17"/>
      <c r="QAQ34" s="17"/>
      <c r="QAR34" s="17"/>
      <c r="QAS34" s="17"/>
      <c r="QAT34" s="17"/>
      <c r="QAU34" s="17"/>
      <c r="QAV34" s="17"/>
      <c r="QAW34" s="17"/>
      <c r="QAX34" s="17"/>
      <c r="QAY34" s="17"/>
      <c r="QAZ34" s="17"/>
      <c r="QBA34" s="17"/>
      <c r="QBB34" s="17"/>
      <c r="QBC34" s="17"/>
      <c r="QBD34" s="17"/>
      <c r="QBE34" s="17"/>
      <c r="QBF34" s="17"/>
      <c r="QBG34" s="17"/>
      <c r="QBH34" s="17"/>
      <c r="QBI34" s="17"/>
      <c r="QBJ34" s="17"/>
      <c r="QBK34" s="17"/>
      <c r="QBL34" s="17"/>
      <c r="QBM34" s="17"/>
      <c r="QBN34" s="17"/>
      <c r="QBO34" s="17"/>
      <c r="QBP34" s="17"/>
      <c r="QBQ34" s="17"/>
      <c r="QBR34" s="17"/>
      <c r="QBS34" s="17"/>
      <c r="QBT34" s="17"/>
      <c r="QBU34" s="17"/>
      <c r="QBV34" s="17"/>
      <c r="QBW34" s="17"/>
      <c r="QBX34" s="17"/>
      <c r="QBY34" s="17"/>
      <c r="QBZ34" s="17"/>
      <c r="QCA34" s="17"/>
      <c r="QCB34" s="17"/>
      <c r="QCC34" s="17"/>
      <c r="QCD34" s="17"/>
      <c r="QCE34" s="17"/>
      <c r="QCF34" s="17"/>
      <c r="QCG34" s="17"/>
      <c r="QCH34" s="17"/>
      <c r="QCI34" s="17"/>
      <c r="QCJ34" s="17"/>
      <c r="QCK34" s="17"/>
      <c r="QCL34" s="17"/>
      <c r="QCM34" s="17"/>
      <c r="QCN34" s="17"/>
      <c r="QCO34" s="17"/>
      <c r="QCP34" s="17"/>
      <c r="QCQ34" s="17"/>
      <c r="QCR34" s="17"/>
      <c r="QCS34" s="17"/>
      <c r="QCT34" s="17"/>
      <c r="QCU34" s="17"/>
      <c r="QCV34" s="17"/>
      <c r="QCW34" s="17"/>
      <c r="QCX34" s="17"/>
      <c r="QCY34" s="17"/>
      <c r="QCZ34" s="17"/>
      <c r="QDA34" s="17"/>
      <c r="QDB34" s="17"/>
      <c r="QDC34" s="17"/>
      <c r="QDD34" s="17"/>
      <c r="QDE34" s="17"/>
      <c r="QDF34" s="17"/>
      <c r="QDG34" s="17"/>
      <c r="QDH34" s="17"/>
      <c r="QDI34" s="17"/>
      <c r="QDJ34" s="17"/>
      <c r="QDK34" s="17"/>
      <c r="QDL34" s="17"/>
      <c r="QDM34" s="17"/>
      <c r="QDN34" s="17"/>
      <c r="QDO34" s="17"/>
      <c r="QDP34" s="17"/>
      <c r="QDQ34" s="17"/>
      <c r="QDR34" s="17"/>
      <c r="QDS34" s="17"/>
      <c r="QDT34" s="17"/>
      <c r="QDU34" s="17"/>
      <c r="QDV34" s="17"/>
      <c r="QDW34" s="17"/>
      <c r="QDX34" s="17"/>
      <c r="QDY34" s="17"/>
      <c r="QDZ34" s="17"/>
      <c r="QEA34" s="17"/>
      <c r="QEB34" s="17"/>
      <c r="QEC34" s="17"/>
      <c r="QED34" s="17"/>
      <c r="QEE34" s="17"/>
      <c r="QEF34" s="17"/>
      <c r="QEG34" s="17"/>
      <c r="QEH34" s="17"/>
      <c r="QEI34" s="17"/>
      <c r="QEJ34" s="17"/>
      <c r="QEK34" s="17"/>
      <c r="QEL34" s="17"/>
      <c r="QEM34" s="17"/>
      <c r="QEN34" s="17"/>
      <c r="QEO34" s="17"/>
      <c r="QEP34" s="17"/>
      <c r="QEQ34" s="17"/>
      <c r="QER34" s="17"/>
      <c r="QES34" s="17"/>
      <c r="QET34" s="17"/>
      <c r="QEU34" s="17"/>
      <c r="QEV34" s="17"/>
      <c r="QEW34" s="17"/>
      <c r="QEX34" s="17"/>
      <c r="QEY34" s="17"/>
      <c r="QEZ34" s="17"/>
      <c r="QFA34" s="17"/>
      <c r="QFB34" s="17"/>
      <c r="QFC34" s="17"/>
      <c r="QFD34" s="17"/>
      <c r="QFE34" s="17"/>
      <c r="QFF34" s="17"/>
      <c r="QFG34" s="17"/>
      <c r="QFH34" s="17"/>
      <c r="QFI34" s="17"/>
      <c r="QFJ34" s="17"/>
      <c r="QFK34" s="17"/>
      <c r="QFL34" s="17"/>
      <c r="QFM34" s="17"/>
      <c r="QFN34" s="17"/>
      <c r="QFO34" s="17"/>
      <c r="QFP34" s="17"/>
      <c r="QFQ34" s="17"/>
      <c r="QFR34" s="17"/>
      <c r="QFS34" s="17"/>
      <c r="QFT34" s="17"/>
      <c r="QFU34" s="17"/>
      <c r="QFV34" s="17"/>
      <c r="QFW34" s="17"/>
      <c r="QFX34" s="17"/>
      <c r="QFY34" s="17"/>
      <c r="QFZ34" s="17"/>
      <c r="QGA34" s="17"/>
      <c r="QGB34" s="17"/>
      <c r="QGC34" s="17"/>
      <c r="QGD34" s="17"/>
      <c r="QGE34" s="17"/>
      <c r="QGF34" s="17"/>
      <c r="QGG34" s="17"/>
      <c r="QGH34" s="17"/>
      <c r="QGI34" s="17"/>
      <c r="QGJ34" s="17"/>
      <c r="QGK34" s="17"/>
      <c r="QGL34" s="17"/>
      <c r="QGM34" s="17"/>
      <c r="QGN34" s="17"/>
      <c r="QGO34" s="17"/>
      <c r="QGP34" s="17"/>
      <c r="QGQ34" s="17"/>
      <c r="QGR34" s="17"/>
      <c r="QGS34" s="17"/>
      <c r="QGT34" s="17"/>
      <c r="QGU34" s="17"/>
      <c r="QGV34" s="17"/>
      <c r="QGW34" s="17"/>
      <c r="QGX34" s="17"/>
      <c r="QGY34" s="17"/>
      <c r="QGZ34" s="17"/>
      <c r="QHA34" s="17"/>
      <c r="QHB34" s="17"/>
      <c r="QHC34" s="17"/>
      <c r="QHD34" s="17"/>
      <c r="QHE34" s="17"/>
      <c r="QHF34" s="17"/>
      <c r="QHG34" s="17"/>
      <c r="QHH34" s="17"/>
      <c r="QHI34" s="17"/>
      <c r="QHJ34" s="17"/>
      <c r="QHK34" s="17"/>
      <c r="QHL34" s="17"/>
      <c r="QHM34" s="17"/>
      <c r="QHN34" s="17"/>
      <c r="QHO34" s="17"/>
      <c r="QHP34" s="17"/>
      <c r="QHQ34" s="17"/>
      <c r="QHR34" s="17"/>
      <c r="QHS34" s="17"/>
      <c r="QHT34" s="17"/>
      <c r="QHU34" s="17"/>
      <c r="QHV34" s="17"/>
      <c r="QHW34" s="17"/>
      <c r="QHX34" s="17"/>
      <c r="QHY34" s="17"/>
      <c r="QHZ34" s="17"/>
      <c r="QIA34" s="17"/>
      <c r="QIB34" s="17"/>
      <c r="QIC34" s="17"/>
      <c r="QID34" s="17"/>
      <c r="QIE34" s="17"/>
      <c r="QIF34" s="17"/>
      <c r="QIG34" s="17"/>
      <c r="QIH34" s="17"/>
      <c r="QII34" s="17"/>
      <c r="QIJ34" s="17"/>
      <c r="QIK34" s="17"/>
      <c r="QIL34" s="17"/>
      <c r="QIM34" s="17"/>
      <c r="QIN34" s="17"/>
      <c r="QIO34" s="17"/>
      <c r="QIP34" s="17"/>
      <c r="QIQ34" s="17"/>
      <c r="QIR34" s="17"/>
      <c r="QIS34" s="17"/>
      <c r="QIT34" s="17"/>
      <c r="QIU34" s="17"/>
      <c r="QIV34" s="17"/>
      <c r="QIW34" s="17"/>
      <c r="QIX34" s="17"/>
      <c r="QIY34" s="17"/>
      <c r="QIZ34" s="17"/>
      <c r="QJA34" s="17"/>
      <c r="QJB34" s="17"/>
      <c r="QJC34" s="17"/>
      <c r="QJD34" s="17"/>
      <c r="QJE34" s="17"/>
      <c r="QJF34" s="17"/>
      <c r="QJG34" s="17"/>
      <c r="QJH34" s="17"/>
      <c r="QJI34" s="17"/>
      <c r="QJJ34" s="17"/>
      <c r="QJK34" s="17"/>
      <c r="QJL34" s="17"/>
      <c r="QJM34" s="17"/>
      <c r="QJN34" s="17"/>
      <c r="QJO34" s="17"/>
      <c r="QJP34" s="17"/>
      <c r="QJQ34" s="17"/>
      <c r="QJR34" s="17"/>
      <c r="QJS34" s="17"/>
      <c r="QJT34" s="17"/>
      <c r="QJU34" s="17"/>
      <c r="QJV34" s="17"/>
      <c r="QJW34" s="17"/>
      <c r="QJX34" s="17"/>
      <c r="QJY34" s="17"/>
      <c r="QJZ34" s="17"/>
      <c r="QKA34" s="17"/>
      <c r="QKB34" s="17"/>
      <c r="QKC34" s="17"/>
      <c r="QKD34" s="17"/>
      <c r="QKE34" s="17"/>
      <c r="QKF34" s="17"/>
      <c r="QKG34" s="17"/>
      <c r="QKH34" s="17"/>
      <c r="QKI34" s="17"/>
      <c r="QKJ34" s="17"/>
      <c r="QKK34" s="17"/>
      <c r="QKL34" s="17"/>
      <c r="QKM34" s="17"/>
      <c r="QKN34" s="17"/>
      <c r="QKO34" s="17"/>
      <c r="QKP34" s="17"/>
      <c r="QKQ34" s="17"/>
      <c r="QKR34" s="17"/>
      <c r="QKS34" s="17"/>
      <c r="QKT34" s="17"/>
      <c r="QKU34" s="17"/>
      <c r="QKV34" s="17"/>
      <c r="QKW34" s="17"/>
      <c r="QKX34" s="17"/>
      <c r="QKY34" s="17"/>
      <c r="QKZ34" s="17"/>
      <c r="QLA34" s="17"/>
      <c r="QLB34" s="17"/>
      <c r="QLC34" s="17"/>
      <c r="QLD34" s="17"/>
      <c r="QLE34" s="17"/>
      <c r="QLF34" s="17"/>
      <c r="QLG34" s="17"/>
      <c r="QLH34" s="17"/>
      <c r="QLI34" s="17"/>
      <c r="QLJ34" s="17"/>
      <c r="QLK34" s="17"/>
      <c r="QLL34" s="17"/>
      <c r="QLM34" s="17"/>
      <c r="QLN34" s="17"/>
      <c r="QLO34" s="17"/>
      <c r="QLP34" s="17"/>
      <c r="QLQ34" s="17"/>
      <c r="QLR34" s="17"/>
      <c r="QLS34" s="17"/>
      <c r="QLT34" s="17"/>
      <c r="QLU34" s="17"/>
      <c r="QLV34" s="17"/>
      <c r="QLW34" s="17"/>
      <c r="QLX34" s="17"/>
      <c r="QLY34" s="17"/>
      <c r="QLZ34" s="17"/>
      <c r="QMA34" s="17"/>
      <c r="QMB34" s="17"/>
      <c r="QMC34" s="17"/>
      <c r="QMD34" s="17"/>
      <c r="QME34" s="17"/>
      <c r="QMF34" s="17"/>
      <c r="QMG34" s="17"/>
      <c r="QMH34" s="17"/>
      <c r="QMI34" s="17"/>
      <c r="QMJ34" s="17"/>
      <c r="QMK34" s="17"/>
      <c r="QML34" s="17"/>
      <c r="QMM34" s="17"/>
      <c r="QMN34" s="17"/>
      <c r="QMO34" s="17"/>
      <c r="QMP34" s="17"/>
      <c r="QMQ34" s="17"/>
      <c r="QMR34" s="17"/>
      <c r="QMS34" s="17"/>
      <c r="QMT34" s="17"/>
      <c r="QMU34" s="17"/>
      <c r="QMV34" s="17"/>
      <c r="QMW34" s="17"/>
      <c r="QMX34" s="17"/>
      <c r="QMY34" s="17"/>
      <c r="QMZ34" s="17"/>
      <c r="QNA34" s="17"/>
      <c r="QNB34" s="17"/>
      <c r="QNC34" s="17"/>
      <c r="QND34" s="17"/>
      <c r="QNE34" s="17"/>
      <c r="QNF34" s="17"/>
      <c r="QNG34" s="17"/>
      <c r="QNH34" s="17"/>
      <c r="QNI34" s="17"/>
      <c r="QNJ34" s="17"/>
      <c r="QNK34" s="17"/>
      <c r="QNL34" s="17"/>
      <c r="QNM34" s="17"/>
      <c r="QNN34" s="17"/>
      <c r="QNO34" s="17"/>
      <c r="QNP34" s="17"/>
      <c r="QNQ34" s="17"/>
      <c r="QNR34" s="17"/>
      <c r="QNS34" s="17"/>
      <c r="QNT34" s="17"/>
      <c r="QNU34" s="17"/>
      <c r="QNV34" s="17"/>
      <c r="QNW34" s="17"/>
      <c r="QNX34" s="17"/>
      <c r="QNY34" s="17"/>
      <c r="QNZ34" s="17"/>
      <c r="QOA34" s="17"/>
      <c r="QOB34" s="17"/>
      <c r="QOC34" s="17"/>
      <c r="QOD34" s="17"/>
      <c r="QOE34" s="17"/>
      <c r="QOF34" s="17"/>
      <c r="QOG34" s="17"/>
      <c r="QOH34" s="17"/>
      <c r="QOI34" s="17"/>
      <c r="QOJ34" s="17"/>
      <c r="QOK34" s="17"/>
      <c r="QOL34" s="17"/>
      <c r="QOM34" s="17"/>
      <c r="QON34" s="17"/>
      <c r="QOO34" s="17"/>
      <c r="QOP34" s="17"/>
      <c r="QOQ34" s="17"/>
      <c r="QOR34" s="17"/>
      <c r="QOS34" s="17"/>
      <c r="QOT34" s="17"/>
      <c r="QOU34" s="17"/>
      <c r="QOV34" s="17"/>
      <c r="QOW34" s="17"/>
      <c r="QOX34" s="17"/>
      <c r="QOY34" s="17"/>
      <c r="QOZ34" s="17"/>
      <c r="QPA34" s="17"/>
      <c r="QPB34" s="17"/>
      <c r="QPC34" s="17"/>
      <c r="QPD34" s="17"/>
      <c r="QPE34" s="17"/>
      <c r="QPF34" s="17"/>
      <c r="QPG34" s="17"/>
      <c r="QPH34" s="17"/>
      <c r="QPI34" s="17"/>
      <c r="QPJ34" s="17"/>
      <c r="QPK34" s="17"/>
      <c r="QPL34" s="17"/>
      <c r="QPM34" s="17"/>
      <c r="QPN34" s="17"/>
      <c r="QPO34" s="17"/>
      <c r="QPP34" s="17"/>
      <c r="QPQ34" s="17"/>
      <c r="QPR34" s="17"/>
      <c r="QPS34" s="17"/>
      <c r="QPT34" s="17"/>
      <c r="QPU34" s="17"/>
      <c r="QPV34" s="17"/>
      <c r="QPW34" s="17"/>
      <c r="QPX34" s="17"/>
      <c r="QPY34" s="17"/>
      <c r="QPZ34" s="17"/>
      <c r="QQA34" s="17"/>
      <c r="QQB34" s="17"/>
      <c r="QQC34" s="17"/>
      <c r="QQD34" s="17"/>
      <c r="QQE34" s="17"/>
      <c r="QQF34" s="17"/>
      <c r="QQG34" s="17"/>
      <c r="QQH34" s="17"/>
      <c r="QQI34" s="17"/>
      <c r="QQJ34" s="17"/>
      <c r="QQK34" s="17"/>
      <c r="QQL34" s="17"/>
      <c r="QQM34" s="17"/>
      <c r="QQN34" s="17"/>
      <c r="QQO34" s="17"/>
      <c r="QQP34" s="17"/>
      <c r="QQQ34" s="17"/>
      <c r="QQR34" s="17"/>
      <c r="QQS34" s="17"/>
      <c r="QQT34" s="17"/>
      <c r="QQU34" s="17"/>
      <c r="QQV34" s="17"/>
      <c r="QQW34" s="17"/>
      <c r="QQX34" s="17"/>
      <c r="QQY34" s="17"/>
      <c r="QQZ34" s="17"/>
      <c r="QRA34" s="17"/>
      <c r="QRB34" s="17"/>
      <c r="QRC34" s="17"/>
      <c r="QRD34" s="17"/>
      <c r="QRE34" s="17"/>
      <c r="QRF34" s="17"/>
      <c r="QRG34" s="17"/>
      <c r="QRH34" s="17"/>
      <c r="QRI34" s="17"/>
      <c r="QRJ34" s="17"/>
      <c r="QRK34" s="17"/>
      <c r="QRL34" s="17"/>
      <c r="QRM34" s="17"/>
      <c r="QRN34" s="17"/>
      <c r="QRO34" s="17"/>
      <c r="QRP34" s="17"/>
      <c r="QRQ34" s="17"/>
      <c r="QRR34" s="17"/>
      <c r="QRS34" s="17"/>
      <c r="QRT34" s="17"/>
      <c r="QRU34" s="17"/>
      <c r="QRV34" s="17"/>
      <c r="QRW34" s="17"/>
      <c r="QRX34" s="17"/>
      <c r="QRY34" s="17"/>
      <c r="QRZ34" s="17"/>
      <c r="QSA34" s="17"/>
      <c r="QSB34" s="17"/>
      <c r="QSC34" s="17"/>
      <c r="QSD34" s="17"/>
      <c r="QSE34" s="17"/>
      <c r="QSF34" s="17"/>
      <c r="QSG34" s="17"/>
      <c r="QSH34" s="17"/>
      <c r="QSI34" s="17"/>
      <c r="QSJ34" s="17"/>
      <c r="QSK34" s="17"/>
      <c r="QSL34" s="17"/>
      <c r="QSM34" s="17"/>
      <c r="QSN34" s="17"/>
      <c r="QSO34" s="17"/>
      <c r="QSP34" s="17"/>
      <c r="QSQ34" s="17"/>
      <c r="QSR34" s="17"/>
      <c r="QSS34" s="17"/>
      <c r="QST34" s="17"/>
      <c r="QSU34" s="17"/>
      <c r="QSV34" s="17"/>
      <c r="QSW34" s="17"/>
      <c r="QSX34" s="17"/>
      <c r="QSY34" s="17"/>
      <c r="QSZ34" s="17"/>
      <c r="QTA34" s="17"/>
      <c r="QTB34" s="17"/>
      <c r="QTC34" s="17"/>
      <c r="QTD34" s="17"/>
      <c r="QTE34" s="17"/>
      <c r="QTF34" s="17"/>
      <c r="QTG34" s="17"/>
      <c r="QTH34" s="17"/>
      <c r="QTI34" s="17"/>
      <c r="QTJ34" s="17"/>
      <c r="QTK34" s="17"/>
      <c r="QTL34" s="17"/>
      <c r="QTM34" s="17"/>
      <c r="QTN34" s="17"/>
      <c r="QTO34" s="17"/>
      <c r="QTP34" s="17"/>
      <c r="QTQ34" s="17"/>
      <c r="QTR34" s="17"/>
      <c r="QTS34" s="17"/>
      <c r="QTT34" s="17"/>
      <c r="QTU34" s="17"/>
      <c r="QTV34" s="17"/>
      <c r="QTW34" s="17"/>
      <c r="QTX34" s="17"/>
      <c r="QTY34" s="17"/>
      <c r="QTZ34" s="17"/>
      <c r="QUA34" s="17"/>
      <c r="QUB34" s="17"/>
      <c r="QUC34" s="17"/>
      <c r="QUD34" s="17"/>
      <c r="QUE34" s="17"/>
      <c r="QUF34" s="17"/>
      <c r="QUG34" s="17"/>
      <c r="QUH34" s="17"/>
      <c r="QUI34" s="17"/>
      <c r="QUJ34" s="17"/>
      <c r="QUK34" s="17"/>
      <c r="QUL34" s="17"/>
      <c r="QUM34" s="17"/>
      <c r="QUN34" s="17"/>
      <c r="QUO34" s="17"/>
      <c r="QUP34" s="17"/>
      <c r="QUQ34" s="17"/>
      <c r="QUR34" s="17"/>
      <c r="QUS34" s="17"/>
      <c r="QUT34" s="17"/>
      <c r="QUU34" s="17"/>
      <c r="QUV34" s="17"/>
      <c r="QUW34" s="17"/>
      <c r="QUX34" s="17"/>
      <c r="QUY34" s="17"/>
      <c r="QUZ34" s="17"/>
      <c r="QVA34" s="17"/>
      <c r="QVB34" s="17"/>
      <c r="QVC34" s="17"/>
      <c r="QVD34" s="17"/>
      <c r="QVE34" s="17"/>
      <c r="QVF34" s="17"/>
      <c r="QVG34" s="17"/>
      <c r="QVH34" s="17"/>
      <c r="QVI34" s="17"/>
      <c r="QVJ34" s="17"/>
      <c r="QVK34" s="17"/>
      <c r="QVL34" s="17"/>
      <c r="QVM34" s="17"/>
      <c r="QVN34" s="17"/>
      <c r="QVO34" s="17"/>
      <c r="QVP34" s="17"/>
      <c r="QVQ34" s="17"/>
      <c r="QVR34" s="17"/>
      <c r="QVS34" s="17"/>
      <c r="QVT34" s="17"/>
      <c r="QVU34" s="17"/>
      <c r="QVV34" s="17"/>
      <c r="QVW34" s="17"/>
      <c r="QVX34" s="17"/>
      <c r="QVY34" s="17"/>
      <c r="QVZ34" s="17"/>
      <c r="QWA34" s="17"/>
      <c r="QWB34" s="17"/>
      <c r="QWC34" s="17"/>
      <c r="QWD34" s="17"/>
      <c r="QWE34" s="17"/>
      <c r="QWF34" s="17"/>
      <c r="QWG34" s="17"/>
      <c r="QWH34" s="17"/>
      <c r="QWI34" s="17"/>
      <c r="QWJ34" s="17"/>
      <c r="QWK34" s="17"/>
      <c r="QWL34" s="17"/>
      <c r="QWM34" s="17"/>
      <c r="QWN34" s="17"/>
      <c r="QWO34" s="17"/>
      <c r="QWP34" s="17"/>
      <c r="QWQ34" s="17"/>
      <c r="QWR34" s="17"/>
      <c r="QWS34" s="17"/>
      <c r="QWT34" s="17"/>
      <c r="QWU34" s="17"/>
      <c r="QWV34" s="17"/>
      <c r="QWW34" s="17"/>
      <c r="QWX34" s="17"/>
      <c r="QWY34" s="17"/>
      <c r="QWZ34" s="17"/>
      <c r="QXA34" s="17"/>
      <c r="QXB34" s="17"/>
      <c r="QXC34" s="17"/>
      <c r="QXD34" s="17"/>
      <c r="QXE34" s="17"/>
      <c r="QXF34" s="17"/>
      <c r="QXG34" s="17"/>
      <c r="QXH34" s="17"/>
      <c r="QXI34" s="17"/>
      <c r="QXJ34" s="17"/>
      <c r="QXK34" s="17"/>
      <c r="QXL34" s="17"/>
      <c r="QXM34" s="17"/>
      <c r="QXN34" s="17"/>
      <c r="QXO34" s="17"/>
      <c r="QXP34" s="17"/>
      <c r="QXQ34" s="17"/>
      <c r="QXR34" s="17"/>
      <c r="QXS34" s="17"/>
      <c r="QXT34" s="17"/>
      <c r="QXU34" s="17"/>
      <c r="QXV34" s="17"/>
      <c r="QXW34" s="17"/>
      <c r="QXX34" s="17"/>
      <c r="QXY34" s="17"/>
      <c r="QXZ34" s="17"/>
      <c r="QYA34" s="17"/>
      <c r="QYB34" s="17"/>
      <c r="QYC34" s="17"/>
      <c r="QYD34" s="17"/>
      <c r="QYE34" s="17"/>
      <c r="QYF34" s="17"/>
      <c r="QYG34" s="17"/>
      <c r="QYH34" s="17"/>
      <c r="QYI34" s="17"/>
      <c r="QYJ34" s="17"/>
      <c r="QYK34" s="17"/>
      <c r="QYL34" s="17"/>
      <c r="QYM34" s="17"/>
      <c r="QYN34" s="17"/>
      <c r="QYO34" s="17"/>
      <c r="QYP34" s="17"/>
      <c r="QYQ34" s="17"/>
      <c r="QYR34" s="17"/>
      <c r="QYS34" s="17"/>
      <c r="QYT34" s="17"/>
      <c r="QYU34" s="17"/>
      <c r="QYV34" s="17"/>
      <c r="QYW34" s="17"/>
      <c r="QYX34" s="17"/>
      <c r="QYY34" s="17"/>
      <c r="QYZ34" s="17"/>
      <c r="QZA34" s="17"/>
      <c r="QZB34" s="17"/>
      <c r="QZC34" s="17"/>
      <c r="QZD34" s="17"/>
      <c r="QZE34" s="17"/>
      <c r="QZF34" s="17"/>
      <c r="QZG34" s="17"/>
      <c r="QZH34" s="17"/>
      <c r="QZI34" s="17"/>
      <c r="QZJ34" s="17"/>
      <c r="QZK34" s="17"/>
      <c r="QZL34" s="17"/>
      <c r="QZM34" s="17"/>
      <c r="QZN34" s="17"/>
      <c r="QZO34" s="17"/>
      <c r="QZP34" s="17"/>
      <c r="QZQ34" s="17"/>
      <c r="QZR34" s="17"/>
      <c r="QZS34" s="17"/>
      <c r="QZT34" s="17"/>
      <c r="QZU34" s="17"/>
      <c r="QZV34" s="17"/>
      <c r="QZW34" s="17"/>
      <c r="QZX34" s="17"/>
      <c r="QZY34" s="17"/>
      <c r="QZZ34" s="17"/>
      <c r="RAA34" s="17"/>
      <c r="RAB34" s="17"/>
      <c r="RAC34" s="17"/>
      <c r="RAD34" s="17"/>
      <c r="RAE34" s="17"/>
      <c r="RAF34" s="17"/>
      <c r="RAG34" s="17"/>
      <c r="RAH34" s="17"/>
      <c r="RAI34" s="17"/>
      <c r="RAJ34" s="17"/>
      <c r="RAK34" s="17"/>
      <c r="RAL34" s="17"/>
      <c r="RAM34" s="17"/>
      <c r="RAN34" s="17"/>
      <c r="RAO34" s="17"/>
      <c r="RAP34" s="17"/>
      <c r="RAQ34" s="17"/>
      <c r="RAR34" s="17"/>
      <c r="RAS34" s="17"/>
      <c r="RAT34" s="17"/>
      <c r="RAU34" s="17"/>
      <c r="RAV34" s="17"/>
      <c r="RAW34" s="17"/>
      <c r="RAX34" s="17"/>
      <c r="RAY34" s="17"/>
      <c r="RAZ34" s="17"/>
      <c r="RBA34" s="17"/>
      <c r="RBB34" s="17"/>
      <c r="RBC34" s="17"/>
      <c r="RBD34" s="17"/>
      <c r="RBE34" s="17"/>
      <c r="RBF34" s="17"/>
      <c r="RBG34" s="17"/>
      <c r="RBH34" s="17"/>
      <c r="RBI34" s="17"/>
      <c r="RBJ34" s="17"/>
      <c r="RBK34" s="17"/>
      <c r="RBL34" s="17"/>
      <c r="RBM34" s="17"/>
      <c r="RBN34" s="17"/>
      <c r="RBO34" s="17"/>
      <c r="RBP34" s="17"/>
      <c r="RBQ34" s="17"/>
      <c r="RBR34" s="17"/>
      <c r="RBS34" s="17"/>
      <c r="RBT34" s="17"/>
      <c r="RBU34" s="17"/>
      <c r="RBV34" s="17"/>
      <c r="RBW34" s="17"/>
      <c r="RBX34" s="17"/>
      <c r="RBY34" s="17"/>
      <c r="RBZ34" s="17"/>
      <c r="RCA34" s="17"/>
      <c r="RCB34" s="17"/>
      <c r="RCC34" s="17"/>
      <c r="RCD34" s="17"/>
      <c r="RCE34" s="17"/>
      <c r="RCF34" s="17"/>
      <c r="RCG34" s="17"/>
      <c r="RCH34" s="17"/>
      <c r="RCI34" s="17"/>
      <c r="RCJ34" s="17"/>
      <c r="RCK34" s="17"/>
      <c r="RCL34" s="17"/>
      <c r="RCM34" s="17"/>
      <c r="RCN34" s="17"/>
      <c r="RCO34" s="17"/>
      <c r="RCP34" s="17"/>
      <c r="RCQ34" s="17"/>
      <c r="RCR34" s="17"/>
      <c r="RCS34" s="17"/>
      <c r="RCT34" s="17"/>
      <c r="RCU34" s="17"/>
      <c r="RCV34" s="17"/>
      <c r="RCW34" s="17"/>
      <c r="RCX34" s="17"/>
      <c r="RCY34" s="17"/>
      <c r="RCZ34" s="17"/>
      <c r="RDA34" s="17"/>
      <c r="RDB34" s="17"/>
      <c r="RDC34" s="17"/>
      <c r="RDD34" s="17"/>
      <c r="RDE34" s="17"/>
      <c r="RDF34" s="17"/>
      <c r="RDG34" s="17"/>
      <c r="RDH34" s="17"/>
      <c r="RDI34" s="17"/>
      <c r="RDJ34" s="17"/>
      <c r="RDK34" s="17"/>
      <c r="RDL34" s="17"/>
      <c r="RDM34" s="17"/>
      <c r="RDN34" s="17"/>
      <c r="RDO34" s="17"/>
      <c r="RDP34" s="17"/>
      <c r="RDQ34" s="17"/>
      <c r="RDR34" s="17"/>
      <c r="RDS34" s="17"/>
      <c r="RDT34" s="17"/>
      <c r="RDU34" s="17"/>
      <c r="RDV34" s="17"/>
      <c r="RDW34" s="17"/>
      <c r="RDX34" s="17"/>
      <c r="RDY34" s="17"/>
      <c r="RDZ34" s="17"/>
      <c r="REA34" s="17"/>
      <c r="REB34" s="17"/>
      <c r="REC34" s="17"/>
      <c r="RED34" s="17"/>
      <c r="REE34" s="17"/>
      <c r="REF34" s="17"/>
      <c r="REG34" s="17"/>
      <c r="REH34" s="17"/>
      <c r="REI34" s="17"/>
      <c r="REJ34" s="17"/>
      <c r="REK34" s="17"/>
      <c r="REL34" s="17"/>
      <c r="REM34" s="17"/>
      <c r="REN34" s="17"/>
      <c r="REO34" s="17"/>
      <c r="REP34" s="17"/>
      <c r="REQ34" s="17"/>
      <c r="RER34" s="17"/>
      <c r="RES34" s="17"/>
      <c r="RET34" s="17"/>
      <c r="REU34" s="17"/>
      <c r="REV34" s="17"/>
      <c r="REW34" s="17"/>
      <c r="REX34" s="17"/>
      <c r="REY34" s="17"/>
      <c r="REZ34" s="17"/>
      <c r="RFA34" s="17"/>
      <c r="RFB34" s="17"/>
      <c r="RFC34" s="17"/>
      <c r="RFD34" s="17"/>
      <c r="RFE34" s="17"/>
      <c r="RFF34" s="17"/>
      <c r="RFG34" s="17"/>
      <c r="RFH34" s="17"/>
      <c r="RFI34" s="17"/>
      <c r="RFJ34" s="17"/>
      <c r="RFK34" s="17"/>
      <c r="RFL34" s="17"/>
      <c r="RFM34" s="17"/>
      <c r="RFN34" s="17"/>
      <c r="RFO34" s="17"/>
      <c r="RFP34" s="17"/>
      <c r="RFQ34" s="17"/>
      <c r="RFR34" s="17"/>
      <c r="RFS34" s="17"/>
      <c r="RFT34" s="17"/>
      <c r="RFU34" s="17"/>
      <c r="RFV34" s="17"/>
      <c r="RFW34" s="17"/>
      <c r="RFX34" s="17"/>
      <c r="RFY34" s="17"/>
      <c r="RFZ34" s="17"/>
      <c r="RGA34" s="17"/>
      <c r="RGB34" s="17"/>
      <c r="RGC34" s="17"/>
      <c r="RGD34" s="17"/>
      <c r="RGE34" s="17"/>
      <c r="RGF34" s="17"/>
      <c r="RGG34" s="17"/>
      <c r="RGH34" s="17"/>
      <c r="RGI34" s="17"/>
      <c r="RGJ34" s="17"/>
      <c r="RGK34" s="17"/>
      <c r="RGL34" s="17"/>
      <c r="RGM34" s="17"/>
      <c r="RGN34" s="17"/>
      <c r="RGO34" s="17"/>
      <c r="RGP34" s="17"/>
      <c r="RGQ34" s="17"/>
      <c r="RGR34" s="17"/>
      <c r="RGS34" s="17"/>
      <c r="RGT34" s="17"/>
      <c r="RGU34" s="17"/>
      <c r="RGV34" s="17"/>
      <c r="RGW34" s="17"/>
      <c r="RGX34" s="17"/>
      <c r="RGY34" s="17"/>
      <c r="RGZ34" s="17"/>
      <c r="RHA34" s="17"/>
      <c r="RHB34" s="17"/>
      <c r="RHC34" s="17"/>
      <c r="RHD34" s="17"/>
      <c r="RHE34" s="17"/>
      <c r="RHF34" s="17"/>
      <c r="RHG34" s="17"/>
      <c r="RHH34" s="17"/>
      <c r="RHI34" s="17"/>
      <c r="RHJ34" s="17"/>
      <c r="RHK34" s="17"/>
      <c r="RHL34" s="17"/>
      <c r="RHM34" s="17"/>
      <c r="RHN34" s="17"/>
      <c r="RHO34" s="17"/>
      <c r="RHP34" s="17"/>
      <c r="RHQ34" s="17"/>
      <c r="RHR34" s="17"/>
      <c r="RHS34" s="17"/>
      <c r="RHT34" s="17"/>
      <c r="RHU34" s="17"/>
      <c r="RHV34" s="17"/>
      <c r="RHW34" s="17"/>
      <c r="RHX34" s="17"/>
      <c r="RHY34" s="17"/>
      <c r="RHZ34" s="17"/>
      <c r="RIA34" s="17"/>
      <c r="RIB34" s="17"/>
      <c r="RIC34" s="17"/>
      <c r="RID34" s="17"/>
      <c r="RIE34" s="17"/>
      <c r="RIF34" s="17"/>
      <c r="RIG34" s="17"/>
      <c r="RIH34" s="17"/>
      <c r="RII34" s="17"/>
      <c r="RIJ34" s="17"/>
      <c r="RIK34" s="17"/>
      <c r="RIL34" s="17"/>
      <c r="RIM34" s="17"/>
      <c r="RIN34" s="17"/>
      <c r="RIO34" s="17"/>
      <c r="RIP34" s="17"/>
      <c r="RIQ34" s="17"/>
      <c r="RIR34" s="17"/>
      <c r="RIS34" s="17"/>
      <c r="RIT34" s="17"/>
      <c r="RIU34" s="17"/>
      <c r="RIV34" s="17"/>
      <c r="RIW34" s="17"/>
      <c r="RIX34" s="17"/>
      <c r="RIY34" s="17"/>
      <c r="RIZ34" s="17"/>
      <c r="RJA34" s="17"/>
      <c r="RJB34" s="17"/>
      <c r="RJC34" s="17"/>
      <c r="RJD34" s="17"/>
      <c r="RJE34" s="17"/>
      <c r="RJF34" s="17"/>
      <c r="RJG34" s="17"/>
      <c r="RJH34" s="17"/>
      <c r="RJI34" s="17"/>
      <c r="RJJ34" s="17"/>
      <c r="RJK34" s="17"/>
      <c r="RJL34" s="17"/>
      <c r="RJM34" s="17"/>
      <c r="RJN34" s="17"/>
      <c r="RJO34" s="17"/>
      <c r="RJP34" s="17"/>
      <c r="RJQ34" s="17"/>
      <c r="RJR34" s="17"/>
      <c r="RJS34" s="17"/>
      <c r="RJT34" s="17"/>
      <c r="RJU34" s="17"/>
      <c r="RJV34" s="17"/>
      <c r="RJW34" s="17"/>
      <c r="RJX34" s="17"/>
      <c r="RJY34" s="17"/>
      <c r="RJZ34" s="17"/>
      <c r="RKA34" s="17"/>
      <c r="RKB34" s="17"/>
      <c r="RKC34" s="17"/>
      <c r="RKD34" s="17"/>
      <c r="RKE34" s="17"/>
      <c r="RKF34" s="17"/>
      <c r="RKG34" s="17"/>
      <c r="RKH34" s="17"/>
      <c r="RKI34" s="17"/>
      <c r="RKJ34" s="17"/>
      <c r="RKK34" s="17"/>
      <c r="RKL34" s="17"/>
      <c r="RKM34" s="17"/>
      <c r="RKN34" s="17"/>
      <c r="RKO34" s="17"/>
      <c r="RKP34" s="17"/>
      <c r="RKQ34" s="17"/>
      <c r="RKR34" s="17"/>
      <c r="RKS34" s="17"/>
      <c r="RKT34" s="17"/>
      <c r="RKU34" s="17"/>
      <c r="RKV34" s="17"/>
      <c r="RKW34" s="17"/>
      <c r="RKX34" s="17"/>
      <c r="RKY34" s="17"/>
      <c r="RKZ34" s="17"/>
      <c r="RLA34" s="17"/>
      <c r="RLB34" s="17"/>
      <c r="RLC34" s="17"/>
      <c r="RLD34" s="17"/>
      <c r="RLE34" s="17"/>
      <c r="RLF34" s="17"/>
      <c r="RLG34" s="17"/>
      <c r="RLH34" s="17"/>
      <c r="RLI34" s="17"/>
      <c r="RLJ34" s="17"/>
      <c r="RLK34" s="17"/>
      <c r="RLL34" s="17"/>
      <c r="RLM34" s="17"/>
      <c r="RLN34" s="17"/>
      <c r="RLO34" s="17"/>
      <c r="RLP34" s="17"/>
      <c r="RLQ34" s="17"/>
      <c r="RLR34" s="17"/>
      <c r="RLS34" s="17"/>
      <c r="RLT34" s="17"/>
      <c r="RLU34" s="17"/>
      <c r="RLV34" s="17"/>
      <c r="RLW34" s="17"/>
      <c r="RLX34" s="17"/>
      <c r="RLY34" s="17"/>
      <c r="RLZ34" s="17"/>
      <c r="RMA34" s="17"/>
      <c r="RMB34" s="17"/>
      <c r="RMC34" s="17"/>
      <c r="RMD34" s="17"/>
      <c r="RME34" s="17"/>
      <c r="RMF34" s="17"/>
      <c r="RMG34" s="17"/>
      <c r="RMH34" s="17"/>
      <c r="RMI34" s="17"/>
      <c r="RMJ34" s="17"/>
      <c r="RMK34" s="17"/>
      <c r="RML34" s="17"/>
      <c r="RMM34" s="17"/>
      <c r="RMN34" s="17"/>
      <c r="RMO34" s="17"/>
      <c r="RMP34" s="17"/>
      <c r="RMQ34" s="17"/>
      <c r="RMR34" s="17"/>
      <c r="RMS34" s="17"/>
      <c r="RMT34" s="17"/>
      <c r="RMU34" s="17"/>
      <c r="RMV34" s="17"/>
      <c r="RMW34" s="17"/>
      <c r="RMX34" s="17"/>
      <c r="RMY34" s="17"/>
      <c r="RMZ34" s="17"/>
      <c r="RNA34" s="17"/>
      <c r="RNB34" s="17"/>
      <c r="RNC34" s="17"/>
      <c r="RND34" s="17"/>
      <c r="RNE34" s="17"/>
      <c r="RNF34" s="17"/>
      <c r="RNG34" s="17"/>
      <c r="RNH34" s="17"/>
      <c r="RNI34" s="17"/>
      <c r="RNJ34" s="17"/>
      <c r="RNK34" s="17"/>
      <c r="RNL34" s="17"/>
      <c r="RNM34" s="17"/>
      <c r="RNN34" s="17"/>
      <c r="RNO34" s="17"/>
      <c r="RNP34" s="17"/>
      <c r="RNQ34" s="17"/>
      <c r="RNR34" s="17"/>
      <c r="RNS34" s="17"/>
      <c r="RNT34" s="17"/>
      <c r="RNU34" s="17"/>
      <c r="RNV34" s="17"/>
      <c r="RNW34" s="17"/>
      <c r="RNX34" s="17"/>
      <c r="RNY34" s="17"/>
      <c r="RNZ34" s="17"/>
      <c r="ROA34" s="17"/>
      <c r="ROB34" s="17"/>
      <c r="ROC34" s="17"/>
      <c r="ROD34" s="17"/>
      <c r="ROE34" s="17"/>
      <c r="ROF34" s="17"/>
      <c r="ROG34" s="17"/>
      <c r="ROH34" s="17"/>
      <c r="ROI34" s="17"/>
      <c r="ROJ34" s="17"/>
      <c r="ROK34" s="17"/>
      <c r="ROL34" s="17"/>
      <c r="ROM34" s="17"/>
      <c r="RON34" s="17"/>
      <c r="ROO34" s="17"/>
      <c r="ROP34" s="17"/>
      <c r="ROQ34" s="17"/>
      <c r="ROR34" s="17"/>
      <c r="ROS34" s="17"/>
      <c r="ROT34" s="17"/>
      <c r="ROU34" s="17"/>
      <c r="ROV34" s="17"/>
      <c r="ROW34" s="17"/>
      <c r="ROX34" s="17"/>
      <c r="ROY34" s="17"/>
      <c r="ROZ34" s="17"/>
      <c r="RPA34" s="17"/>
      <c r="RPB34" s="17"/>
      <c r="RPC34" s="17"/>
      <c r="RPD34" s="17"/>
      <c r="RPE34" s="17"/>
      <c r="RPF34" s="17"/>
      <c r="RPG34" s="17"/>
      <c r="RPH34" s="17"/>
      <c r="RPI34" s="17"/>
      <c r="RPJ34" s="17"/>
      <c r="RPK34" s="17"/>
      <c r="RPL34" s="17"/>
      <c r="RPM34" s="17"/>
      <c r="RPN34" s="17"/>
      <c r="RPO34" s="17"/>
      <c r="RPP34" s="17"/>
      <c r="RPQ34" s="17"/>
      <c r="RPR34" s="17"/>
      <c r="RPS34" s="17"/>
      <c r="RPT34" s="17"/>
      <c r="RPU34" s="17"/>
      <c r="RPV34" s="17"/>
      <c r="RPW34" s="17"/>
      <c r="RPX34" s="17"/>
      <c r="RPY34" s="17"/>
      <c r="RPZ34" s="17"/>
      <c r="RQA34" s="17"/>
      <c r="RQB34" s="17"/>
      <c r="RQC34" s="17"/>
      <c r="RQD34" s="17"/>
      <c r="RQE34" s="17"/>
      <c r="RQF34" s="17"/>
      <c r="RQG34" s="17"/>
      <c r="RQH34" s="17"/>
      <c r="RQI34" s="17"/>
      <c r="RQJ34" s="17"/>
      <c r="RQK34" s="17"/>
      <c r="RQL34" s="17"/>
      <c r="RQM34" s="17"/>
      <c r="RQN34" s="17"/>
      <c r="RQO34" s="17"/>
      <c r="RQP34" s="17"/>
      <c r="RQQ34" s="17"/>
      <c r="RQR34" s="17"/>
      <c r="RQS34" s="17"/>
      <c r="RQT34" s="17"/>
      <c r="RQU34" s="17"/>
      <c r="RQV34" s="17"/>
      <c r="RQW34" s="17"/>
      <c r="RQX34" s="17"/>
      <c r="RQY34" s="17"/>
      <c r="RQZ34" s="17"/>
      <c r="RRA34" s="17"/>
      <c r="RRB34" s="17"/>
      <c r="RRC34" s="17"/>
      <c r="RRD34" s="17"/>
      <c r="RRE34" s="17"/>
      <c r="RRF34" s="17"/>
      <c r="RRG34" s="17"/>
      <c r="RRH34" s="17"/>
      <c r="RRI34" s="17"/>
      <c r="RRJ34" s="17"/>
      <c r="RRK34" s="17"/>
      <c r="RRL34" s="17"/>
      <c r="RRM34" s="17"/>
      <c r="RRN34" s="17"/>
      <c r="RRO34" s="17"/>
      <c r="RRP34" s="17"/>
      <c r="RRQ34" s="17"/>
      <c r="RRR34" s="17"/>
      <c r="RRS34" s="17"/>
      <c r="RRT34" s="17"/>
      <c r="RRU34" s="17"/>
      <c r="RRV34" s="17"/>
      <c r="RRW34" s="17"/>
      <c r="RRX34" s="17"/>
      <c r="RRY34" s="17"/>
      <c r="RRZ34" s="17"/>
      <c r="RSA34" s="17"/>
      <c r="RSB34" s="17"/>
      <c r="RSC34" s="17"/>
      <c r="RSD34" s="17"/>
      <c r="RSE34" s="17"/>
      <c r="RSF34" s="17"/>
      <c r="RSG34" s="17"/>
      <c r="RSH34" s="17"/>
      <c r="RSI34" s="17"/>
      <c r="RSJ34" s="17"/>
      <c r="RSK34" s="17"/>
      <c r="RSL34" s="17"/>
      <c r="RSM34" s="17"/>
      <c r="RSN34" s="17"/>
      <c r="RSO34" s="17"/>
      <c r="RSP34" s="17"/>
      <c r="RSQ34" s="17"/>
      <c r="RSR34" s="17"/>
      <c r="RSS34" s="17"/>
      <c r="RST34" s="17"/>
      <c r="RSU34" s="17"/>
      <c r="RSV34" s="17"/>
      <c r="RSW34" s="17"/>
      <c r="RSX34" s="17"/>
      <c r="RSY34" s="17"/>
      <c r="RSZ34" s="17"/>
      <c r="RTA34" s="17"/>
      <c r="RTB34" s="17"/>
      <c r="RTC34" s="17"/>
      <c r="RTD34" s="17"/>
      <c r="RTE34" s="17"/>
      <c r="RTF34" s="17"/>
      <c r="RTG34" s="17"/>
      <c r="RTH34" s="17"/>
      <c r="RTI34" s="17"/>
      <c r="RTJ34" s="17"/>
      <c r="RTK34" s="17"/>
      <c r="RTL34" s="17"/>
      <c r="RTM34" s="17"/>
      <c r="RTN34" s="17"/>
      <c r="RTO34" s="17"/>
      <c r="RTP34" s="17"/>
      <c r="RTQ34" s="17"/>
      <c r="RTR34" s="17"/>
      <c r="RTS34" s="17"/>
      <c r="RTT34" s="17"/>
      <c r="RTU34" s="17"/>
      <c r="RTV34" s="17"/>
      <c r="RTW34" s="17"/>
      <c r="RTX34" s="17"/>
      <c r="RTY34" s="17"/>
      <c r="RTZ34" s="17"/>
      <c r="RUA34" s="17"/>
      <c r="RUB34" s="17"/>
      <c r="RUC34" s="17"/>
      <c r="RUD34" s="17"/>
      <c r="RUE34" s="17"/>
      <c r="RUF34" s="17"/>
      <c r="RUG34" s="17"/>
      <c r="RUH34" s="17"/>
      <c r="RUI34" s="17"/>
      <c r="RUJ34" s="17"/>
      <c r="RUK34" s="17"/>
      <c r="RUL34" s="17"/>
      <c r="RUM34" s="17"/>
      <c r="RUN34" s="17"/>
      <c r="RUO34" s="17"/>
      <c r="RUP34" s="17"/>
      <c r="RUQ34" s="17"/>
      <c r="RUR34" s="17"/>
      <c r="RUS34" s="17"/>
      <c r="RUT34" s="17"/>
      <c r="RUU34" s="17"/>
      <c r="RUV34" s="17"/>
      <c r="RUW34" s="17"/>
      <c r="RUX34" s="17"/>
      <c r="RUY34" s="17"/>
      <c r="RUZ34" s="17"/>
      <c r="RVA34" s="17"/>
      <c r="RVB34" s="17"/>
      <c r="RVC34" s="17"/>
      <c r="RVD34" s="17"/>
      <c r="RVE34" s="17"/>
      <c r="RVF34" s="17"/>
      <c r="RVG34" s="17"/>
      <c r="RVH34" s="17"/>
      <c r="RVI34" s="17"/>
      <c r="RVJ34" s="17"/>
      <c r="RVK34" s="17"/>
      <c r="RVL34" s="17"/>
      <c r="RVM34" s="17"/>
      <c r="RVN34" s="17"/>
      <c r="RVO34" s="17"/>
      <c r="RVP34" s="17"/>
      <c r="RVQ34" s="17"/>
      <c r="RVR34" s="17"/>
      <c r="RVS34" s="17"/>
      <c r="RVT34" s="17"/>
      <c r="RVU34" s="17"/>
      <c r="RVV34" s="17"/>
      <c r="RVW34" s="17"/>
      <c r="RVX34" s="17"/>
      <c r="RVY34" s="17"/>
      <c r="RVZ34" s="17"/>
      <c r="RWA34" s="17"/>
      <c r="RWB34" s="17"/>
      <c r="RWC34" s="17"/>
      <c r="RWD34" s="17"/>
      <c r="RWE34" s="17"/>
      <c r="RWF34" s="17"/>
      <c r="RWG34" s="17"/>
      <c r="RWH34" s="17"/>
      <c r="RWI34" s="17"/>
      <c r="RWJ34" s="17"/>
      <c r="RWK34" s="17"/>
      <c r="RWL34" s="17"/>
      <c r="RWM34" s="17"/>
      <c r="RWN34" s="17"/>
      <c r="RWO34" s="17"/>
      <c r="RWP34" s="17"/>
      <c r="RWQ34" s="17"/>
      <c r="RWR34" s="17"/>
      <c r="RWS34" s="17"/>
      <c r="RWT34" s="17"/>
      <c r="RWU34" s="17"/>
      <c r="RWV34" s="17"/>
      <c r="RWW34" s="17"/>
      <c r="RWX34" s="17"/>
      <c r="RWY34" s="17"/>
      <c r="RWZ34" s="17"/>
      <c r="RXA34" s="17"/>
      <c r="RXB34" s="17"/>
      <c r="RXC34" s="17"/>
      <c r="RXD34" s="17"/>
      <c r="RXE34" s="17"/>
      <c r="RXF34" s="17"/>
      <c r="RXG34" s="17"/>
      <c r="RXH34" s="17"/>
      <c r="RXI34" s="17"/>
      <c r="RXJ34" s="17"/>
      <c r="RXK34" s="17"/>
      <c r="RXL34" s="17"/>
      <c r="RXM34" s="17"/>
      <c r="RXN34" s="17"/>
      <c r="RXO34" s="17"/>
      <c r="RXP34" s="17"/>
      <c r="RXQ34" s="17"/>
      <c r="RXR34" s="17"/>
      <c r="RXS34" s="17"/>
      <c r="RXT34" s="17"/>
      <c r="RXU34" s="17"/>
      <c r="RXV34" s="17"/>
      <c r="RXW34" s="17"/>
      <c r="RXX34" s="17"/>
      <c r="RXY34" s="17"/>
      <c r="RXZ34" s="17"/>
      <c r="RYA34" s="17"/>
      <c r="RYB34" s="17"/>
      <c r="RYC34" s="17"/>
      <c r="RYD34" s="17"/>
      <c r="RYE34" s="17"/>
      <c r="RYF34" s="17"/>
      <c r="RYG34" s="17"/>
      <c r="RYH34" s="17"/>
      <c r="RYI34" s="17"/>
      <c r="RYJ34" s="17"/>
      <c r="RYK34" s="17"/>
      <c r="RYL34" s="17"/>
      <c r="RYM34" s="17"/>
      <c r="RYN34" s="17"/>
      <c r="RYO34" s="17"/>
      <c r="RYP34" s="17"/>
      <c r="RYQ34" s="17"/>
      <c r="RYR34" s="17"/>
      <c r="RYS34" s="17"/>
      <c r="RYT34" s="17"/>
      <c r="RYU34" s="17"/>
      <c r="RYV34" s="17"/>
      <c r="RYW34" s="17"/>
      <c r="RYX34" s="17"/>
      <c r="RYY34" s="17"/>
      <c r="RYZ34" s="17"/>
      <c r="RZA34" s="17"/>
      <c r="RZB34" s="17"/>
      <c r="RZC34" s="17"/>
      <c r="RZD34" s="17"/>
      <c r="RZE34" s="17"/>
      <c r="RZF34" s="17"/>
      <c r="RZG34" s="17"/>
      <c r="RZH34" s="17"/>
      <c r="RZI34" s="17"/>
      <c r="RZJ34" s="17"/>
      <c r="RZK34" s="17"/>
      <c r="RZL34" s="17"/>
      <c r="RZM34" s="17"/>
      <c r="RZN34" s="17"/>
      <c r="RZO34" s="17"/>
      <c r="RZP34" s="17"/>
      <c r="RZQ34" s="17"/>
      <c r="RZR34" s="17"/>
      <c r="RZS34" s="17"/>
      <c r="RZT34" s="17"/>
      <c r="RZU34" s="17"/>
      <c r="RZV34" s="17"/>
      <c r="RZW34" s="17"/>
      <c r="RZX34" s="17"/>
      <c r="RZY34" s="17"/>
      <c r="RZZ34" s="17"/>
      <c r="SAA34" s="17"/>
      <c r="SAB34" s="17"/>
      <c r="SAC34" s="17"/>
      <c r="SAD34" s="17"/>
      <c r="SAE34" s="17"/>
      <c r="SAF34" s="17"/>
      <c r="SAG34" s="17"/>
      <c r="SAH34" s="17"/>
      <c r="SAI34" s="17"/>
      <c r="SAJ34" s="17"/>
      <c r="SAK34" s="17"/>
      <c r="SAL34" s="17"/>
      <c r="SAM34" s="17"/>
      <c r="SAN34" s="17"/>
      <c r="SAO34" s="17"/>
      <c r="SAP34" s="17"/>
      <c r="SAQ34" s="17"/>
      <c r="SAR34" s="17"/>
      <c r="SAS34" s="17"/>
      <c r="SAT34" s="17"/>
      <c r="SAU34" s="17"/>
      <c r="SAV34" s="17"/>
      <c r="SAW34" s="17"/>
      <c r="SAX34" s="17"/>
      <c r="SAY34" s="17"/>
      <c r="SAZ34" s="17"/>
      <c r="SBA34" s="17"/>
      <c r="SBB34" s="17"/>
      <c r="SBC34" s="17"/>
      <c r="SBD34" s="17"/>
      <c r="SBE34" s="17"/>
      <c r="SBF34" s="17"/>
      <c r="SBG34" s="17"/>
      <c r="SBH34" s="17"/>
      <c r="SBI34" s="17"/>
      <c r="SBJ34" s="17"/>
      <c r="SBK34" s="17"/>
      <c r="SBL34" s="17"/>
      <c r="SBM34" s="17"/>
      <c r="SBN34" s="17"/>
      <c r="SBO34" s="17"/>
      <c r="SBP34" s="17"/>
      <c r="SBQ34" s="17"/>
      <c r="SBR34" s="17"/>
      <c r="SBS34" s="17"/>
      <c r="SBT34" s="17"/>
      <c r="SBU34" s="17"/>
      <c r="SBV34" s="17"/>
      <c r="SBW34" s="17"/>
      <c r="SBX34" s="17"/>
      <c r="SBY34" s="17"/>
      <c r="SBZ34" s="17"/>
      <c r="SCA34" s="17"/>
      <c r="SCB34" s="17"/>
      <c r="SCC34" s="17"/>
      <c r="SCD34" s="17"/>
      <c r="SCE34" s="17"/>
      <c r="SCF34" s="17"/>
      <c r="SCG34" s="17"/>
      <c r="SCH34" s="17"/>
      <c r="SCI34" s="17"/>
      <c r="SCJ34" s="17"/>
      <c r="SCK34" s="17"/>
      <c r="SCL34" s="17"/>
      <c r="SCM34" s="17"/>
      <c r="SCN34" s="17"/>
      <c r="SCO34" s="17"/>
      <c r="SCP34" s="17"/>
      <c r="SCQ34" s="17"/>
      <c r="SCR34" s="17"/>
      <c r="SCS34" s="17"/>
      <c r="SCT34" s="17"/>
      <c r="SCU34" s="17"/>
      <c r="SCV34" s="17"/>
      <c r="SCW34" s="17"/>
      <c r="SCX34" s="17"/>
      <c r="SCY34" s="17"/>
      <c r="SCZ34" s="17"/>
      <c r="SDA34" s="17"/>
      <c r="SDB34" s="17"/>
      <c r="SDC34" s="17"/>
      <c r="SDD34" s="17"/>
      <c r="SDE34" s="17"/>
      <c r="SDF34" s="17"/>
      <c r="SDG34" s="17"/>
      <c r="SDH34" s="17"/>
      <c r="SDI34" s="17"/>
      <c r="SDJ34" s="17"/>
      <c r="SDK34" s="17"/>
      <c r="SDL34" s="17"/>
      <c r="SDM34" s="17"/>
      <c r="SDN34" s="17"/>
      <c r="SDO34" s="17"/>
      <c r="SDP34" s="17"/>
      <c r="SDQ34" s="17"/>
      <c r="SDR34" s="17"/>
      <c r="SDS34" s="17"/>
      <c r="SDT34" s="17"/>
      <c r="SDU34" s="17"/>
      <c r="SDV34" s="17"/>
      <c r="SDW34" s="17"/>
      <c r="SDX34" s="17"/>
      <c r="SDY34" s="17"/>
      <c r="SDZ34" s="17"/>
      <c r="SEA34" s="17"/>
      <c r="SEB34" s="17"/>
      <c r="SEC34" s="17"/>
      <c r="SED34" s="17"/>
      <c r="SEE34" s="17"/>
      <c r="SEF34" s="17"/>
      <c r="SEG34" s="17"/>
      <c r="SEH34" s="17"/>
      <c r="SEI34" s="17"/>
      <c r="SEJ34" s="17"/>
      <c r="SEK34" s="17"/>
      <c r="SEL34" s="17"/>
      <c r="SEM34" s="17"/>
      <c r="SEN34" s="17"/>
      <c r="SEO34" s="17"/>
      <c r="SEP34" s="17"/>
      <c r="SEQ34" s="17"/>
      <c r="SER34" s="17"/>
      <c r="SES34" s="17"/>
      <c r="SET34" s="17"/>
      <c r="SEU34" s="17"/>
      <c r="SEV34" s="17"/>
      <c r="SEW34" s="17"/>
      <c r="SEX34" s="17"/>
      <c r="SEY34" s="17"/>
      <c r="SEZ34" s="17"/>
      <c r="SFA34" s="17"/>
      <c r="SFB34" s="17"/>
      <c r="SFC34" s="17"/>
      <c r="SFD34" s="17"/>
      <c r="SFE34" s="17"/>
      <c r="SFF34" s="17"/>
      <c r="SFG34" s="17"/>
      <c r="SFH34" s="17"/>
      <c r="SFI34" s="17"/>
      <c r="SFJ34" s="17"/>
      <c r="SFK34" s="17"/>
      <c r="SFL34" s="17"/>
      <c r="SFM34" s="17"/>
      <c r="SFN34" s="17"/>
      <c r="SFO34" s="17"/>
      <c r="SFP34" s="17"/>
      <c r="SFQ34" s="17"/>
      <c r="SFR34" s="17"/>
      <c r="SFS34" s="17"/>
      <c r="SFT34" s="17"/>
      <c r="SFU34" s="17"/>
      <c r="SFV34" s="17"/>
      <c r="SFW34" s="17"/>
      <c r="SFX34" s="17"/>
      <c r="SFY34" s="17"/>
      <c r="SFZ34" s="17"/>
      <c r="SGA34" s="17"/>
      <c r="SGB34" s="17"/>
      <c r="SGC34" s="17"/>
      <c r="SGD34" s="17"/>
      <c r="SGE34" s="17"/>
      <c r="SGF34" s="17"/>
      <c r="SGG34" s="17"/>
      <c r="SGH34" s="17"/>
      <c r="SGI34" s="17"/>
      <c r="SGJ34" s="17"/>
      <c r="SGK34" s="17"/>
      <c r="SGL34" s="17"/>
      <c r="SGM34" s="17"/>
      <c r="SGN34" s="17"/>
      <c r="SGO34" s="17"/>
      <c r="SGP34" s="17"/>
      <c r="SGQ34" s="17"/>
      <c r="SGR34" s="17"/>
      <c r="SGS34" s="17"/>
      <c r="SGT34" s="17"/>
      <c r="SGU34" s="17"/>
      <c r="SGV34" s="17"/>
      <c r="SGW34" s="17"/>
      <c r="SGX34" s="17"/>
      <c r="SGY34" s="17"/>
      <c r="SGZ34" s="17"/>
      <c r="SHA34" s="17"/>
      <c r="SHB34" s="17"/>
      <c r="SHC34" s="17"/>
      <c r="SHD34" s="17"/>
      <c r="SHE34" s="17"/>
      <c r="SHF34" s="17"/>
      <c r="SHG34" s="17"/>
      <c r="SHH34" s="17"/>
      <c r="SHI34" s="17"/>
      <c r="SHJ34" s="17"/>
      <c r="SHK34" s="17"/>
      <c r="SHL34" s="17"/>
      <c r="SHM34" s="17"/>
      <c r="SHN34" s="17"/>
      <c r="SHO34" s="17"/>
      <c r="SHP34" s="17"/>
      <c r="SHQ34" s="17"/>
      <c r="SHR34" s="17"/>
      <c r="SHS34" s="17"/>
      <c r="SHT34" s="17"/>
      <c r="SHU34" s="17"/>
      <c r="SHV34" s="17"/>
      <c r="SHW34" s="17"/>
      <c r="SHX34" s="17"/>
      <c r="SHY34" s="17"/>
      <c r="SHZ34" s="17"/>
      <c r="SIA34" s="17"/>
      <c r="SIB34" s="17"/>
      <c r="SIC34" s="17"/>
      <c r="SID34" s="17"/>
      <c r="SIE34" s="17"/>
      <c r="SIF34" s="17"/>
      <c r="SIG34" s="17"/>
      <c r="SIH34" s="17"/>
      <c r="SII34" s="17"/>
      <c r="SIJ34" s="17"/>
      <c r="SIK34" s="17"/>
      <c r="SIL34" s="17"/>
      <c r="SIM34" s="17"/>
      <c r="SIN34" s="17"/>
      <c r="SIO34" s="17"/>
      <c r="SIP34" s="17"/>
      <c r="SIQ34" s="17"/>
      <c r="SIR34" s="17"/>
      <c r="SIS34" s="17"/>
      <c r="SIT34" s="17"/>
      <c r="SIU34" s="17"/>
      <c r="SIV34" s="17"/>
      <c r="SIW34" s="17"/>
      <c r="SIX34" s="17"/>
      <c r="SIY34" s="17"/>
      <c r="SIZ34" s="17"/>
      <c r="SJA34" s="17"/>
      <c r="SJB34" s="17"/>
      <c r="SJC34" s="17"/>
      <c r="SJD34" s="17"/>
      <c r="SJE34" s="17"/>
      <c r="SJF34" s="17"/>
      <c r="SJG34" s="17"/>
      <c r="SJH34" s="17"/>
      <c r="SJI34" s="17"/>
      <c r="SJJ34" s="17"/>
      <c r="SJK34" s="17"/>
      <c r="SJL34" s="17"/>
      <c r="SJM34" s="17"/>
      <c r="SJN34" s="17"/>
      <c r="SJO34" s="17"/>
      <c r="SJP34" s="17"/>
      <c r="SJQ34" s="17"/>
      <c r="SJR34" s="17"/>
      <c r="SJS34" s="17"/>
      <c r="SJT34" s="17"/>
      <c r="SJU34" s="17"/>
      <c r="SJV34" s="17"/>
      <c r="SJW34" s="17"/>
      <c r="SJX34" s="17"/>
      <c r="SJY34" s="17"/>
      <c r="SJZ34" s="17"/>
      <c r="SKA34" s="17"/>
      <c r="SKB34" s="17"/>
      <c r="SKC34" s="17"/>
      <c r="SKD34" s="17"/>
      <c r="SKE34" s="17"/>
      <c r="SKF34" s="17"/>
      <c r="SKG34" s="17"/>
      <c r="SKH34" s="17"/>
      <c r="SKI34" s="17"/>
      <c r="SKJ34" s="17"/>
      <c r="SKK34" s="17"/>
      <c r="SKL34" s="17"/>
      <c r="SKM34" s="17"/>
      <c r="SKN34" s="17"/>
      <c r="SKO34" s="17"/>
      <c r="SKP34" s="17"/>
      <c r="SKQ34" s="17"/>
      <c r="SKR34" s="17"/>
      <c r="SKS34" s="17"/>
      <c r="SKT34" s="17"/>
      <c r="SKU34" s="17"/>
      <c r="SKV34" s="17"/>
      <c r="SKW34" s="17"/>
      <c r="SKX34" s="17"/>
      <c r="SKY34" s="17"/>
      <c r="SKZ34" s="17"/>
      <c r="SLA34" s="17"/>
      <c r="SLB34" s="17"/>
      <c r="SLC34" s="17"/>
      <c r="SLD34" s="17"/>
      <c r="SLE34" s="17"/>
      <c r="SLF34" s="17"/>
      <c r="SLG34" s="17"/>
      <c r="SLH34" s="17"/>
      <c r="SLI34" s="17"/>
      <c r="SLJ34" s="17"/>
      <c r="SLK34" s="17"/>
      <c r="SLL34" s="17"/>
      <c r="SLM34" s="17"/>
      <c r="SLN34" s="17"/>
      <c r="SLO34" s="17"/>
      <c r="SLP34" s="17"/>
      <c r="SLQ34" s="17"/>
      <c r="SLR34" s="17"/>
      <c r="SLS34" s="17"/>
      <c r="SLT34" s="17"/>
      <c r="SLU34" s="17"/>
      <c r="SLV34" s="17"/>
      <c r="SLW34" s="17"/>
      <c r="SLX34" s="17"/>
      <c r="SLY34" s="17"/>
      <c r="SLZ34" s="17"/>
      <c r="SMA34" s="17"/>
      <c r="SMB34" s="17"/>
      <c r="SMC34" s="17"/>
      <c r="SMD34" s="17"/>
      <c r="SME34" s="17"/>
      <c r="SMF34" s="17"/>
      <c r="SMG34" s="17"/>
      <c r="SMH34" s="17"/>
      <c r="SMI34" s="17"/>
      <c r="SMJ34" s="17"/>
      <c r="SMK34" s="17"/>
      <c r="SML34" s="17"/>
      <c r="SMM34" s="17"/>
      <c r="SMN34" s="17"/>
      <c r="SMO34" s="17"/>
      <c r="SMP34" s="17"/>
      <c r="SMQ34" s="17"/>
      <c r="SMR34" s="17"/>
      <c r="SMS34" s="17"/>
      <c r="SMT34" s="17"/>
      <c r="SMU34" s="17"/>
      <c r="SMV34" s="17"/>
      <c r="SMW34" s="17"/>
      <c r="SMX34" s="17"/>
      <c r="SMY34" s="17"/>
      <c r="SMZ34" s="17"/>
      <c r="SNA34" s="17"/>
      <c r="SNB34" s="17"/>
      <c r="SNC34" s="17"/>
      <c r="SND34" s="17"/>
      <c r="SNE34" s="17"/>
      <c r="SNF34" s="17"/>
      <c r="SNG34" s="17"/>
      <c r="SNH34" s="17"/>
      <c r="SNI34" s="17"/>
      <c r="SNJ34" s="17"/>
      <c r="SNK34" s="17"/>
      <c r="SNL34" s="17"/>
      <c r="SNM34" s="17"/>
      <c r="SNN34" s="17"/>
      <c r="SNO34" s="17"/>
      <c r="SNP34" s="17"/>
      <c r="SNQ34" s="17"/>
      <c r="SNR34" s="17"/>
      <c r="SNS34" s="17"/>
      <c r="SNT34" s="17"/>
      <c r="SNU34" s="17"/>
      <c r="SNV34" s="17"/>
      <c r="SNW34" s="17"/>
      <c r="SNX34" s="17"/>
      <c r="SNY34" s="17"/>
      <c r="SNZ34" s="17"/>
      <c r="SOA34" s="17"/>
      <c r="SOB34" s="17"/>
      <c r="SOC34" s="17"/>
      <c r="SOD34" s="17"/>
      <c r="SOE34" s="17"/>
      <c r="SOF34" s="17"/>
      <c r="SOG34" s="17"/>
      <c r="SOH34" s="17"/>
      <c r="SOI34" s="17"/>
      <c r="SOJ34" s="17"/>
      <c r="SOK34" s="17"/>
      <c r="SOL34" s="17"/>
      <c r="SOM34" s="17"/>
      <c r="SON34" s="17"/>
      <c r="SOO34" s="17"/>
      <c r="SOP34" s="17"/>
      <c r="SOQ34" s="17"/>
      <c r="SOR34" s="17"/>
      <c r="SOS34" s="17"/>
      <c r="SOT34" s="17"/>
      <c r="SOU34" s="17"/>
      <c r="SOV34" s="17"/>
      <c r="SOW34" s="17"/>
      <c r="SOX34" s="17"/>
      <c r="SOY34" s="17"/>
      <c r="SOZ34" s="17"/>
      <c r="SPA34" s="17"/>
      <c r="SPB34" s="17"/>
      <c r="SPC34" s="17"/>
      <c r="SPD34" s="17"/>
      <c r="SPE34" s="17"/>
      <c r="SPF34" s="17"/>
      <c r="SPG34" s="17"/>
      <c r="SPH34" s="17"/>
      <c r="SPI34" s="17"/>
      <c r="SPJ34" s="17"/>
      <c r="SPK34" s="17"/>
      <c r="SPL34" s="17"/>
      <c r="SPM34" s="17"/>
      <c r="SPN34" s="17"/>
      <c r="SPO34" s="17"/>
      <c r="SPP34" s="17"/>
      <c r="SPQ34" s="17"/>
      <c r="SPR34" s="17"/>
      <c r="SPS34" s="17"/>
      <c r="SPT34" s="17"/>
      <c r="SPU34" s="17"/>
      <c r="SPV34" s="17"/>
      <c r="SPW34" s="17"/>
      <c r="SPX34" s="17"/>
      <c r="SPY34" s="17"/>
      <c r="SPZ34" s="17"/>
      <c r="SQA34" s="17"/>
      <c r="SQB34" s="17"/>
      <c r="SQC34" s="17"/>
      <c r="SQD34" s="17"/>
      <c r="SQE34" s="17"/>
      <c r="SQF34" s="17"/>
      <c r="SQG34" s="17"/>
      <c r="SQH34" s="17"/>
      <c r="SQI34" s="17"/>
      <c r="SQJ34" s="17"/>
      <c r="SQK34" s="17"/>
      <c r="SQL34" s="17"/>
      <c r="SQM34" s="17"/>
      <c r="SQN34" s="17"/>
      <c r="SQO34" s="17"/>
      <c r="SQP34" s="17"/>
      <c r="SQQ34" s="17"/>
      <c r="SQR34" s="17"/>
      <c r="SQS34" s="17"/>
      <c r="SQT34" s="17"/>
      <c r="SQU34" s="17"/>
      <c r="SQV34" s="17"/>
      <c r="SQW34" s="17"/>
      <c r="SQX34" s="17"/>
      <c r="SQY34" s="17"/>
      <c r="SQZ34" s="17"/>
      <c r="SRA34" s="17"/>
      <c r="SRB34" s="17"/>
      <c r="SRC34" s="17"/>
      <c r="SRD34" s="17"/>
      <c r="SRE34" s="17"/>
      <c r="SRF34" s="17"/>
      <c r="SRG34" s="17"/>
      <c r="SRH34" s="17"/>
      <c r="SRI34" s="17"/>
      <c r="SRJ34" s="17"/>
      <c r="SRK34" s="17"/>
      <c r="SRL34" s="17"/>
      <c r="SRM34" s="17"/>
      <c r="SRN34" s="17"/>
      <c r="SRO34" s="17"/>
      <c r="SRP34" s="17"/>
      <c r="SRQ34" s="17"/>
      <c r="SRR34" s="17"/>
      <c r="SRS34" s="17"/>
      <c r="SRT34" s="17"/>
      <c r="SRU34" s="17"/>
      <c r="SRV34" s="17"/>
      <c r="SRW34" s="17"/>
      <c r="SRX34" s="17"/>
      <c r="SRY34" s="17"/>
      <c r="SRZ34" s="17"/>
      <c r="SSA34" s="17"/>
      <c r="SSB34" s="17"/>
      <c r="SSC34" s="17"/>
      <c r="SSD34" s="17"/>
      <c r="SSE34" s="17"/>
      <c r="SSF34" s="17"/>
      <c r="SSG34" s="17"/>
      <c r="SSH34" s="17"/>
      <c r="SSI34" s="17"/>
      <c r="SSJ34" s="17"/>
      <c r="SSK34" s="17"/>
      <c r="SSL34" s="17"/>
      <c r="SSM34" s="17"/>
      <c r="SSN34" s="17"/>
      <c r="SSO34" s="17"/>
      <c r="SSP34" s="17"/>
      <c r="SSQ34" s="17"/>
      <c r="SSR34" s="17"/>
      <c r="SSS34" s="17"/>
      <c r="SST34" s="17"/>
      <c r="SSU34" s="17"/>
      <c r="SSV34" s="17"/>
      <c r="SSW34" s="17"/>
      <c r="SSX34" s="17"/>
      <c r="SSY34" s="17"/>
      <c r="SSZ34" s="17"/>
      <c r="STA34" s="17"/>
      <c r="STB34" s="17"/>
      <c r="STC34" s="17"/>
      <c r="STD34" s="17"/>
      <c r="STE34" s="17"/>
      <c r="STF34" s="17"/>
      <c r="STG34" s="17"/>
      <c r="STH34" s="17"/>
      <c r="STI34" s="17"/>
      <c r="STJ34" s="17"/>
      <c r="STK34" s="17"/>
      <c r="STL34" s="17"/>
      <c r="STM34" s="17"/>
      <c r="STN34" s="17"/>
      <c r="STO34" s="17"/>
      <c r="STP34" s="17"/>
      <c r="STQ34" s="17"/>
      <c r="STR34" s="17"/>
      <c r="STS34" s="17"/>
      <c r="STT34" s="17"/>
      <c r="STU34" s="17"/>
      <c r="STV34" s="17"/>
      <c r="STW34" s="17"/>
      <c r="STX34" s="17"/>
      <c r="STY34" s="17"/>
      <c r="STZ34" s="17"/>
      <c r="SUA34" s="17"/>
      <c r="SUB34" s="17"/>
      <c r="SUC34" s="17"/>
      <c r="SUD34" s="17"/>
      <c r="SUE34" s="17"/>
      <c r="SUF34" s="17"/>
      <c r="SUG34" s="17"/>
      <c r="SUH34" s="17"/>
      <c r="SUI34" s="17"/>
      <c r="SUJ34" s="17"/>
      <c r="SUK34" s="17"/>
      <c r="SUL34" s="17"/>
      <c r="SUM34" s="17"/>
      <c r="SUN34" s="17"/>
      <c r="SUO34" s="17"/>
      <c r="SUP34" s="17"/>
      <c r="SUQ34" s="17"/>
      <c r="SUR34" s="17"/>
      <c r="SUS34" s="17"/>
      <c r="SUT34" s="17"/>
      <c r="SUU34" s="17"/>
      <c r="SUV34" s="17"/>
      <c r="SUW34" s="17"/>
      <c r="SUX34" s="17"/>
      <c r="SUY34" s="17"/>
      <c r="SUZ34" s="17"/>
      <c r="SVA34" s="17"/>
      <c r="SVB34" s="17"/>
      <c r="SVC34" s="17"/>
      <c r="SVD34" s="17"/>
      <c r="SVE34" s="17"/>
      <c r="SVF34" s="17"/>
      <c r="SVG34" s="17"/>
      <c r="SVH34" s="17"/>
      <c r="SVI34" s="17"/>
      <c r="SVJ34" s="17"/>
      <c r="SVK34" s="17"/>
      <c r="SVL34" s="17"/>
      <c r="SVM34" s="17"/>
      <c r="SVN34" s="17"/>
      <c r="SVO34" s="17"/>
      <c r="SVP34" s="17"/>
      <c r="SVQ34" s="17"/>
      <c r="SVR34" s="17"/>
      <c r="SVS34" s="17"/>
      <c r="SVT34" s="17"/>
      <c r="SVU34" s="17"/>
      <c r="SVV34" s="17"/>
      <c r="SVW34" s="17"/>
      <c r="SVX34" s="17"/>
      <c r="SVY34" s="17"/>
      <c r="SVZ34" s="17"/>
      <c r="SWA34" s="17"/>
      <c r="SWB34" s="17"/>
      <c r="SWC34" s="17"/>
      <c r="SWD34" s="17"/>
      <c r="SWE34" s="17"/>
      <c r="SWF34" s="17"/>
      <c r="SWG34" s="17"/>
      <c r="SWH34" s="17"/>
      <c r="SWI34" s="17"/>
      <c r="SWJ34" s="17"/>
      <c r="SWK34" s="17"/>
      <c r="SWL34" s="17"/>
      <c r="SWM34" s="17"/>
      <c r="SWN34" s="17"/>
      <c r="SWO34" s="17"/>
      <c r="SWP34" s="17"/>
      <c r="SWQ34" s="17"/>
      <c r="SWR34" s="17"/>
      <c r="SWS34" s="17"/>
      <c r="SWT34" s="17"/>
      <c r="SWU34" s="17"/>
      <c r="SWV34" s="17"/>
      <c r="SWW34" s="17"/>
      <c r="SWX34" s="17"/>
      <c r="SWY34" s="17"/>
      <c r="SWZ34" s="17"/>
      <c r="SXA34" s="17"/>
      <c r="SXB34" s="17"/>
      <c r="SXC34" s="17"/>
      <c r="SXD34" s="17"/>
      <c r="SXE34" s="17"/>
      <c r="SXF34" s="17"/>
      <c r="SXG34" s="17"/>
      <c r="SXH34" s="17"/>
      <c r="SXI34" s="17"/>
      <c r="SXJ34" s="17"/>
      <c r="SXK34" s="17"/>
      <c r="SXL34" s="17"/>
      <c r="SXM34" s="17"/>
      <c r="SXN34" s="17"/>
      <c r="SXO34" s="17"/>
      <c r="SXP34" s="17"/>
      <c r="SXQ34" s="17"/>
      <c r="SXR34" s="17"/>
      <c r="SXS34" s="17"/>
      <c r="SXT34" s="17"/>
      <c r="SXU34" s="17"/>
      <c r="SXV34" s="17"/>
      <c r="SXW34" s="17"/>
      <c r="SXX34" s="17"/>
      <c r="SXY34" s="17"/>
      <c r="SXZ34" s="17"/>
      <c r="SYA34" s="17"/>
      <c r="SYB34" s="17"/>
      <c r="SYC34" s="17"/>
      <c r="SYD34" s="17"/>
      <c r="SYE34" s="17"/>
      <c r="SYF34" s="17"/>
      <c r="SYG34" s="17"/>
      <c r="SYH34" s="17"/>
      <c r="SYI34" s="17"/>
      <c r="SYJ34" s="17"/>
      <c r="SYK34" s="17"/>
      <c r="SYL34" s="17"/>
      <c r="SYM34" s="17"/>
      <c r="SYN34" s="17"/>
      <c r="SYO34" s="17"/>
      <c r="SYP34" s="17"/>
      <c r="SYQ34" s="17"/>
      <c r="SYR34" s="17"/>
      <c r="SYS34" s="17"/>
      <c r="SYT34" s="17"/>
      <c r="SYU34" s="17"/>
      <c r="SYV34" s="17"/>
      <c r="SYW34" s="17"/>
      <c r="SYX34" s="17"/>
      <c r="SYY34" s="17"/>
      <c r="SYZ34" s="17"/>
      <c r="SZA34" s="17"/>
      <c r="SZB34" s="17"/>
      <c r="SZC34" s="17"/>
      <c r="SZD34" s="17"/>
      <c r="SZE34" s="17"/>
      <c r="SZF34" s="17"/>
      <c r="SZG34" s="17"/>
      <c r="SZH34" s="17"/>
      <c r="SZI34" s="17"/>
      <c r="SZJ34" s="17"/>
      <c r="SZK34" s="17"/>
      <c r="SZL34" s="17"/>
      <c r="SZM34" s="17"/>
      <c r="SZN34" s="17"/>
      <c r="SZO34" s="17"/>
      <c r="SZP34" s="17"/>
      <c r="SZQ34" s="17"/>
      <c r="SZR34" s="17"/>
      <c r="SZS34" s="17"/>
      <c r="SZT34" s="17"/>
      <c r="SZU34" s="17"/>
      <c r="SZV34" s="17"/>
      <c r="SZW34" s="17"/>
      <c r="SZX34" s="17"/>
      <c r="SZY34" s="17"/>
      <c r="SZZ34" s="17"/>
      <c r="TAA34" s="17"/>
      <c r="TAB34" s="17"/>
      <c r="TAC34" s="17"/>
      <c r="TAD34" s="17"/>
      <c r="TAE34" s="17"/>
      <c r="TAF34" s="17"/>
      <c r="TAG34" s="17"/>
      <c r="TAH34" s="17"/>
      <c r="TAI34" s="17"/>
      <c r="TAJ34" s="17"/>
      <c r="TAK34" s="17"/>
      <c r="TAL34" s="17"/>
      <c r="TAM34" s="17"/>
      <c r="TAN34" s="17"/>
      <c r="TAO34" s="17"/>
      <c r="TAP34" s="17"/>
      <c r="TAQ34" s="17"/>
      <c r="TAR34" s="17"/>
      <c r="TAS34" s="17"/>
      <c r="TAT34" s="17"/>
      <c r="TAU34" s="17"/>
      <c r="TAV34" s="17"/>
      <c r="TAW34" s="17"/>
      <c r="TAX34" s="17"/>
      <c r="TAY34" s="17"/>
      <c r="TAZ34" s="17"/>
      <c r="TBA34" s="17"/>
      <c r="TBB34" s="17"/>
      <c r="TBC34" s="17"/>
      <c r="TBD34" s="17"/>
      <c r="TBE34" s="17"/>
      <c r="TBF34" s="17"/>
      <c r="TBG34" s="17"/>
      <c r="TBH34" s="17"/>
      <c r="TBI34" s="17"/>
      <c r="TBJ34" s="17"/>
      <c r="TBK34" s="17"/>
      <c r="TBL34" s="17"/>
      <c r="TBM34" s="17"/>
      <c r="TBN34" s="17"/>
      <c r="TBO34" s="17"/>
      <c r="TBP34" s="17"/>
      <c r="TBQ34" s="17"/>
      <c r="TBR34" s="17"/>
      <c r="TBS34" s="17"/>
      <c r="TBT34" s="17"/>
      <c r="TBU34" s="17"/>
      <c r="TBV34" s="17"/>
      <c r="TBW34" s="17"/>
      <c r="TBX34" s="17"/>
      <c r="TBY34" s="17"/>
      <c r="TBZ34" s="17"/>
      <c r="TCA34" s="17"/>
      <c r="TCB34" s="17"/>
      <c r="TCC34" s="17"/>
      <c r="TCD34" s="17"/>
      <c r="TCE34" s="17"/>
      <c r="TCF34" s="17"/>
      <c r="TCG34" s="17"/>
      <c r="TCH34" s="17"/>
      <c r="TCI34" s="17"/>
      <c r="TCJ34" s="17"/>
      <c r="TCK34" s="17"/>
      <c r="TCL34" s="17"/>
      <c r="TCM34" s="17"/>
      <c r="TCN34" s="17"/>
      <c r="TCO34" s="17"/>
      <c r="TCP34" s="17"/>
      <c r="TCQ34" s="17"/>
      <c r="TCR34" s="17"/>
      <c r="TCS34" s="17"/>
      <c r="TCT34" s="17"/>
      <c r="TCU34" s="17"/>
      <c r="TCV34" s="17"/>
      <c r="TCW34" s="17"/>
      <c r="TCX34" s="17"/>
      <c r="TCY34" s="17"/>
      <c r="TCZ34" s="17"/>
      <c r="TDA34" s="17"/>
      <c r="TDB34" s="17"/>
      <c r="TDC34" s="17"/>
      <c r="TDD34" s="17"/>
      <c r="TDE34" s="17"/>
      <c r="TDF34" s="17"/>
      <c r="TDG34" s="17"/>
      <c r="TDH34" s="17"/>
      <c r="TDI34" s="17"/>
      <c r="TDJ34" s="17"/>
      <c r="TDK34" s="17"/>
      <c r="TDL34" s="17"/>
      <c r="TDM34" s="17"/>
      <c r="TDN34" s="17"/>
      <c r="TDO34" s="17"/>
      <c r="TDP34" s="17"/>
      <c r="TDQ34" s="17"/>
      <c r="TDR34" s="17"/>
      <c r="TDS34" s="17"/>
      <c r="TDT34" s="17"/>
      <c r="TDU34" s="17"/>
      <c r="TDV34" s="17"/>
      <c r="TDW34" s="17"/>
      <c r="TDX34" s="17"/>
      <c r="TDY34" s="17"/>
      <c r="TDZ34" s="17"/>
      <c r="TEA34" s="17"/>
      <c r="TEB34" s="17"/>
      <c r="TEC34" s="17"/>
      <c r="TED34" s="17"/>
      <c r="TEE34" s="17"/>
      <c r="TEF34" s="17"/>
      <c r="TEG34" s="17"/>
      <c r="TEH34" s="17"/>
      <c r="TEI34" s="17"/>
      <c r="TEJ34" s="17"/>
      <c r="TEK34" s="17"/>
      <c r="TEL34" s="17"/>
      <c r="TEM34" s="17"/>
      <c r="TEN34" s="17"/>
      <c r="TEO34" s="17"/>
      <c r="TEP34" s="17"/>
      <c r="TEQ34" s="17"/>
      <c r="TER34" s="17"/>
      <c r="TES34" s="17"/>
      <c r="TET34" s="17"/>
      <c r="TEU34" s="17"/>
      <c r="TEV34" s="17"/>
      <c r="TEW34" s="17"/>
      <c r="TEX34" s="17"/>
      <c r="TEY34" s="17"/>
      <c r="TEZ34" s="17"/>
      <c r="TFA34" s="17"/>
      <c r="TFB34" s="17"/>
      <c r="TFC34" s="17"/>
      <c r="TFD34" s="17"/>
      <c r="TFE34" s="17"/>
      <c r="TFF34" s="17"/>
      <c r="TFG34" s="17"/>
      <c r="TFH34" s="17"/>
      <c r="TFI34" s="17"/>
      <c r="TFJ34" s="17"/>
      <c r="TFK34" s="17"/>
      <c r="TFL34" s="17"/>
      <c r="TFM34" s="17"/>
      <c r="TFN34" s="17"/>
      <c r="TFO34" s="17"/>
      <c r="TFP34" s="17"/>
      <c r="TFQ34" s="17"/>
      <c r="TFR34" s="17"/>
      <c r="TFS34" s="17"/>
      <c r="TFT34" s="17"/>
      <c r="TFU34" s="17"/>
      <c r="TFV34" s="17"/>
      <c r="TFW34" s="17"/>
      <c r="TFX34" s="17"/>
      <c r="TFY34" s="17"/>
      <c r="TFZ34" s="17"/>
      <c r="TGA34" s="17"/>
      <c r="TGB34" s="17"/>
      <c r="TGC34" s="17"/>
      <c r="TGD34" s="17"/>
      <c r="TGE34" s="17"/>
      <c r="TGF34" s="17"/>
      <c r="TGG34" s="17"/>
      <c r="TGH34" s="17"/>
      <c r="TGI34" s="17"/>
      <c r="TGJ34" s="17"/>
      <c r="TGK34" s="17"/>
      <c r="TGL34" s="17"/>
      <c r="TGM34" s="17"/>
      <c r="TGN34" s="17"/>
      <c r="TGO34" s="17"/>
      <c r="TGP34" s="17"/>
      <c r="TGQ34" s="17"/>
      <c r="TGR34" s="17"/>
      <c r="TGS34" s="17"/>
      <c r="TGT34" s="17"/>
      <c r="TGU34" s="17"/>
      <c r="TGV34" s="17"/>
      <c r="TGW34" s="17"/>
      <c r="TGX34" s="17"/>
      <c r="TGY34" s="17"/>
      <c r="TGZ34" s="17"/>
      <c r="THA34" s="17"/>
      <c r="THB34" s="17"/>
      <c r="THC34" s="17"/>
      <c r="THD34" s="17"/>
      <c r="THE34" s="17"/>
      <c r="THF34" s="17"/>
      <c r="THG34" s="17"/>
      <c r="THH34" s="17"/>
      <c r="THI34" s="17"/>
      <c r="THJ34" s="17"/>
      <c r="THK34" s="17"/>
      <c r="THL34" s="17"/>
      <c r="THM34" s="17"/>
      <c r="THN34" s="17"/>
      <c r="THO34" s="17"/>
      <c r="THP34" s="17"/>
      <c r="THQ34" s="17"/>
      <c r="THR34" s="17"/>
      <c r="THS34" s="17"/>
      <c r="THT34" s="17"/>
      <c r="THU34" s="17"/>
      <c r="THV34" s="17"/>
      <c r="THW34" s="17"/>
      <c r="THX34" s="17"/>
      <c r="THY34" s="17"/>
      <c r="THZ34" s="17"/>
      <c r="TIA34" s="17"/>
      <c r="TIB34" s="17"/>
      <c r="TIC34" s="17"/>
      <c r="TID34" s="17"/>
      <c r="TIE34" s="17"/>
      <c r="TIF34" s="17"/>
      <c r="TIG34" s="17"/>
      <c r="TIH34" s="17"/>
      <c r="TII34" s="17"/>
      <c r="TIJ34" s="17"/>
      <c r="TIK34" s="17"/>
      <c r="TIL34" s="17"/>
      <c r="TIM34" s="17"/>
      <c r="TIN34" s="17"/>
      <c r="TIO34" s="17"/>
      <c r="TIP34" s="17"/>
      <c r="TIQ34" s="17"/>
      <c r="TIR34" s="17"/>
      <c r="TIS34" s="17"/>
      <c r="TIT34" s="17"/>
      <c r="TIU34" s="17"/>
      <c r="TIV34" s="17"/>
      <c r="TIW34" s="17"/>
      <c r="TIX34" s="17"/>
      <c r="TIY34" s="17"/>
      <c r="TIZ34" s="17"/>
      <c r="TJA34" s="17"/>
      <c r="TJB34" s="17"/>
      <c r="TJC34" s="17"/>
      <c r="TJD34" s="17"/>
      <c r="TJE34" s="17"/>
      <c r="TJF34" s="17"/>
      <c r="TJG34" s="17"/>
      <c r="TJH34" s="17"/>
      <c r="TJI34" s="17"/>
      <c r="TJJ34" s="17"/>
      <c r="TJK34" s="17"/>
      <c r="TJL34" s="17"/>
      <c r="TJM34" s="17"/>
      <c r="TJN34" s="17"/>
      <c r="TJO34" s="17"/>
      <c r="TJP34" s="17"/>
      <c r="TJQ34" s="17"/>
      <c r="TJR34" s="17"/>
      <c r="TJS34" s="17"/>
      <c r="TJT34" s="17"/>
      <c r="TJU34" s="17"/>
      <c r="TJV34" s="17"/>
      <c r="TJW34" s="17"/>
      <c r="TJX34" s="17"/>
      <c r="TJY34" s="17"/>
      <c r="TJZ34" s="17"/>
      <c r="TKA34" s="17"/>
      <c r="TKB34" s="17"/>
      <c r="TKC34" s="17"/>
      <c r="TKD34" s="17"/>
      <c r="TKE34" s="17"/>
      <c r="TKF34" s="17"/>
      <c r="TKG34" s="17"/>
      <c r="TKH34" s="17"/>
      <c r="TKI34" s="17"/>
      <c r="TKJ34" s="17"/>
      <c r="TKK34" s="17"/>
      <c r="TKL34" s="17"/>
      <c r="TKM34" s="17"/>
      <c r="TKN34" s="17"/>
      <c r="TKO34" s="17"/>
      <c r="TKP34" s="17"/>
      <c r="TKQ34" s="17"/>
      <c r="TKR34" s="17"/>
      <c r="TKS34" s="17"/>
      <c r="TKT34" s="17"/>
      <c r="TKU34" s="17"/>
      <c r="TKV34" s="17"/>
      <c r="TKW34" s="17"/>
      <c r="TKX34" s="17"/>
      <c r="TKY34" s="17"/>
      <c r="TKZ34" s="17"/>
      <c r="TLA34" s="17"/>
      <c r="TLB34" s="17"/>
      <c r="TLC34" s="17"/>
      <c r="TLD34" s="17"/>
      <c r="TLE34" s="17"/>
      <c r="TLF34" s="17"/>
      <c r="TLG34" s="17"/>
      <c r="TLH34" s="17"/>
      <c r="TLI34" s="17"/>
      <c r="TLJ34" s="17"/>
      <c r="TLK34" s="17"/>
      <c r="TLL34" s="17"/>
      <c r="TLM34" s="17"/>
      <c r="TLN34" s="17"/>
      <c r="TLO34" s="17"/>
      <c r="TLP34" s="17"/>
      <c r="TLQ34" s="17"/>
      <c r="TLR34" s="17"/>
      <c r="TLS34" s="17"/>
      <c r="TLT34" s="17"/>
      <c r="TLU34" s="17"/>
      <c r="TLV34" s="17"/>
      <c r="TLW34" s="17"/>
      <c r="TLX34" s="17"/>
      <c r="TLY34" s="17"/>
      <c r="TLZ34" s="17"/>
      <c r="TMA34" s="17"/>
      <c r="TMB34" s="17"/>
      <c r="TMC34" s="17"/>
      <c r="TMD34" s="17"/>
      <c r="TME34" s="17"/>
      <c r="TMF34" s="17"/>
      <c r="TMG34" s="17"/>
      <c r="TMH34" s="17"/>
      <c r="TMI34" s="17"/>
      <c r="TMJ34" s="17"/>
      <c r="TMK34" s="17"/>
      <c r="TML34" s="17"/>
      <c r="TMM34" s="17"/>
      <c r="TMN34" s="17"/>
      <c r="TMO34" s="17"/>
      <c r="TMP34" s="17"/>
      <c r="TMQ34" s="17"/>
      <c r="TMR34" s="17"/>
      <c r="TMS34" s="17"/>
      <c r="TMT34" s="17"/>
      <c r="TMU34" s="17"/>
      <c r="TMV34" s="17"/>
      <c r="TMW34" s="17"/>
      <c r="TMX34" s="17"/>
      <c r="TMY34" s="17"/>
      <c r="TMZ34" s="17"/>
      <c r="TNA34" s="17"/>
      <c r="TNB34" s="17"/>
      <c r="TNC34" s="17"/>
      <c r="TND34" s="17"/>
      <c r="TNE34" s="17"/>
      <c r="TNF34" s="17"/>
      <c r="TNG34" s="17"/>
      <c r="TNH34" s="17"/>
      <c r="TNI34" s="17"/>
      <c r="TNJ34" s="17"/>
      <c r="TNK34" s="17"/>
      <c r="TNL34" s="17"/>
      <c r="TNM34" s="17"/>
      <c r="TNN34" s="17"/>
      <c r="TNO34" s="17"/>
      <c r="TNP34" s="17"/>
      <c r="TNQ34" s="17"/>
      <c r="TNR34" s="17"/>
      <c r="TNS34" s="17"/>
      <c r="TNT34" s="17"/>
      <c r="TNU34" s="17"/>
      <c r="TNV34" s="17"/>
      <c r="TNW34" s="17"/>
      <c r="TNX34" s="17"/>
      <c r="TNY34" s="17"/>
      <c r="TNZ34" s="17"/>
      <c r="TOA34" s="17"/>
      <c r="TOB34" s="17"/>
      <c r="TOC34" s="17"/>
      <c r="TOD34" s="17"/>
      <c r="TOE34" s="17"/>
      <c r="TOF34" s="17"/>
      <c r="TOG34" s="17"/>
      <c r="TOH34" s="17"/>
      <c r="TOI34" s="17"/>
      <c r="TOJ34" s="17"/>
      <c r="TOK34" s="17"/>
      <c r="TOL34" s="17"/>
      <c r="TOM34" s="17"/>
      <c r="TON34" s="17"/>
      <c r="TOO34" s="17"/>
      <c r="TOP34" s="17"/>
      <c r="TOQ34" s="17"/>
      <c r="TOR34" s="17"/>
      <c r="TOS34" s="17"/>
      <c r="TOT34" s="17"/>
      <c r="TOU34" s="17"/>
      <c r="TOV34" s="17"/>
      <c r="TOW34" s="17"/>
      <c r="TOX34" s="17"/>
      <c r="TOY34" s="17"/>
      <c r="TOZ34" s="17"/>
      <c r="TPA34" s="17"/>
      <c r="TPB34" s="17"/>
      <c r="TPC34" s="17"/>
      <c r="TPD34" s="17"/>
      <c r="TPE34" s="17"/>
      <c r="TPF34" s="17"/>
      <c r="TPG34" s="17"/>
      <c r="TPH34" s="17"/>
      <c r="TPI34" s="17"/>
      <c r="TPJ34" s="17"/>
      <c r="TPK34" s="17"/>
      <c r="TPL34" s="17"/>
      <c r="TPM34" s="17"/>
      <c r="TPN34" s="17"/>
      <c r="TPO34" s="17"/>
      <c r="TPP34" s="17"/>
      <c r="TPQ34" s="17"/>
      <c r="TPR34" s="17"/>
      <c r="TPS34" s="17"/>
      <c r="TPT34" s="17"/>
      <c r="TPU34" s="17"/>
      <c r="TPV34" s="17"/>
      <c r="TPW34" s="17"/>
      <c r="TPX34" s="17"/>
      <c r="TPY34" s="17"/>
      <c r="TPZ34" s="17"/>
      <c r="TQA34" s="17"/>
      <c r="TQB34" s="17"/>
      <c r="TQC34" s="17"/>
      <c r="TQD34" s="17"/>
      <c r="TQE34" s="17"/>
      <c r="TQF34" s="17"/>
      <c r="TQG34" s="17"/>
      <c r="TQH34" s="17"/>
      <c r="TQI34" s="17"/>
      <c r="TQJ34" s="17"/>
      <c r="TQK34" s="17"/>
      <c r="TQL34" s="17"/>
      <c r="TQM34" s="17"/>
      <c r="TQN34" s="17"/>
      <c r="TQO34" s="17"/>
      <c r="TQP34" s="17"/>
      <c r="TQQ34" s="17"/>
      <c r="TQR34" s="17"/>
      <c r="TQS34" s="17"/>
      <c r="TQT34" s="17"/>
      <c r="TQU34" s="17"/>
      <c r="TQV34" s="17"/>
      <c r="TQW34" s="17"/>
      <c r="TQX34" s="17"/>
      <c r="TQY34" s="17"/>
      <c r="TQZ34" s="17"/>
      <c r="TRA34" s="17"/>
      <c r="TRB34" s="17"/>
      <c r="TRC34" s="17"/>
      <c r="TRD34" s="17"/>
      <c r="TRE34" s="17"/>
      <c r="TRF34" s="17"/>
      <c r="TRG34" s="17"/>
      <c r="TRH34" s="17"/>
      <c r="TRI34" s="17"/>
      <c r="TRJ34" s="17"/>
      <c r="TRK34" s="17"/>
      <c r="TRL34" s="17"/>
      <c r="TRM34" s="17"/>
      <c r="TRN34" s="17"/>
      <c r="TRO34" s="17"/>
      <c r="TRP34" s="17"/>
      <c r="TRQ34" s="17"/>
      <c r="TRR34" s="17"/>
      <c r="TRS34" s="17"/>
      <c r="TRT34" s="17"/>
      <c r="TRU34" s="17"/>
      <c r="TRV34" s="17"/>
      <c r="TRW34" s="17"/>
      <c r="TRX34" s="17"/>
      <c r="TRY34" s="17"/>
      <c r="TRZ34" s="17"/>
      <c r="TSA34" s="17"/>
      <c r="TSB34" s="17"/>
      <c r="TSC34" s="17"/>
      <c r="TSD34" s="17"/>
      <c r="TSE34" s="17"/>
      <c r="TSF34" s="17"/>
      <c r="TSG34" s="17"/>
      <c r="TSH34" s="17"/>
      <c r="TSI34" s="17"/>
      <c r="TSJ34" s="17"/>
      <c r="TSK34" s="17"/>
      <c r="TSL34" s="17"/>
      <c r="TSM34" s="17"/>
      <c r="TSN34" s="17"/>
      <c r="TSO34" s="17"/>
      <c r="TSP34" s="17"/>
      <c r="TSQ34" s="17"/>
      <c r="TSR34" s="17"/>
      <c r="TSS34" s="17"/>
      <c r="TST34" s="17"/>
      <c r="TSU34" s="17"/>
      <c r="TSV34" s="17"/>
      <c r="TSW34" s="17"/>
      <c r="TSX34" s="17"/>
      <c r="TSY34" s="17"/>
      <c r="TSZ34" s="17"/>
      <c r="TTA34" s="17"/>
      <c r="TTB34" s="17"/>
      <c r="TTC34" s="17"/>
      <c r="TTD34" s="17"/>
      <c r="TTE34" s="17"/>
      <c r="TTF34" s="17"/>
      <c r="TTG34" s="17"/>
      <c r="TTH34" s="17"/>
      <c r="TTI34" s="17"/>
      <c r="TTJ34" s="17"/>
      <c r="TTK34" s="17"/>
      <c r="TTL34" s="17"/>
      <c r="TTM34" s="17"/>
      <c r="TTN34" s="17"/>
      <c r="TTO34" s="17"/>
      <c r="TTP34" s="17"/>
      <c r="TTQ34" s="17"/>
      <c r="TTR34" s="17"/>
      <c r="TTS34" s="17"/>
      <c r="TTT34" s="17"/>
      <c r="TTU34" s="17"/>
      <c r="TTV34" s="17"/>
      <c r="TTW34" s="17"/>
      <c r="TTX34" s="17"/>
      <c r="TTY34" s="17"/>
      <c r="TTZ34" s="17"/>
      <c r="TUA34" s="17"/>
      <c r="TUB34" s="17"/>
      <c r="TUC34" s="17"/>
      <c r="TUD34" s="17"/>
      <c r="TUE34" s="17"/>
      <c r="TUF34" s="17"/>
      <c r="TUG34" s="17"/>
      <c r="TUH34" s="17"/>
      <c r="TUI34" s="17"/>
      <c r="TUJ34" s="17"/>
      <c r="TUK34" s="17"/>
      <c r="TUL34" s="17"/>
      <c r="TUM34" s="17"/>
      <c r="TUN34" s="17"/>
      <c r="TUO34" s="17"/>
      <c r="TUP34" s="17"/>
      <c r="TUQ34" s="17"/>
      <c r="TUR34" s="17"/>
      <c r="TUS34" s="17"/>
      <c r="TUT34" s="17"/>
      <c r="TUU34" s="17"/>
      <c r="TUV34" s="17"/>
      <c r="TUW34" s="17"/>
      <c r="TUX34" s="17"/>
      <c r="TUY34" s="17"/>
      <c r="TUZ34" s="17"/>
      <c r="TVA34" s="17"/>
      <c r="TVB34" s="17"/>
      <c r="TVC34" s="17"/>
      <c r="TVD34" s="17"/>
      <c r="TVE34" s="17"/>
      <c r="TVF34" s="17"/>
      <c r="TVG34" s="17"/>
      <c r="TVH34" s="17"/>
      <c r="TVI34" s="17"/>
      <c r="TVJ34" s="17"/>
      <c r="TVK34" s="17"/>
      <c r="TVL34" s="17"/>
      <c r="TVM34" s="17"/>
      <c r="TVN34" s="17"/>
      <c r="TVO34" s="17"/>
      <c r="TVP34" s="17"/>
      <c r="TVQ34" s="17"/>
      <c r="TVR34" s="17"/>
      <c r="TVS34" s="17"/>
      <c r="TVT34" s="17"/>
      <c r="TVU34" s="17"/>
      <c r="TVV34" s="17"/>
      <c r="TVW34" s="17"/>
      <c r="TVX34" s="17"/>
      <c r="TVY34" s="17"/>
      <c r="TVZ34" s="17"/>
      <c r="TWA34" s="17"/>
      <c r="TWB34" s="17"/>
      <c r="TWC34" s="17"/>
      <c r="TWD34" s="17"/>
      <c r="TWE34" s="17"/>
      <c r="TWF34" s="17"/>
      <c r="TWG34" s="17"/>
      <c r="TWH34" s="17"/>
      <c r="TWI34" s="17"/>
      <c r="TWJ34" s="17"/>
      <c r="TWK34" s="17"/>
      <c r="TWL34" s="17"/>
      <c r="TWM34" s="17"/>
      <c r="TWN34" s="17"/>
      <c r="TWO34" s="17"/>
      <c r="TWP34" s="17"/>
      <c r="TWQ34" s="17"/>
      <c r="TWR34" s="17"/>
      <c r="TWS34" s="17"/>
      <c r="TWT34" s="17"/>
      <c r="TWU34" s="17"/>
      <c r="TWV34" s="17"/>
      <c r="TWW34" s="17"/>
      <c r="TWX34" s="17"/>
      <c r="TWY34" s="17"/>
      <c r="TWZ34" s="17"/>
      <c r="TXA34" s="17"/>
      <c r="TXB34" s="17"/>
      <c r="TXC34" s="17"/>
      <c r="TXD34" s="17"/>
      <c r="TXE34" s="17"/>
      <c r="TXF34" s="17"/>
      <c r="TXG34" s="17"/>
      <c r="TXH34" s="17"/>
      <c r="TXI34" s="17"/>
      <c r="TXJ34" s="17"/>
      <c r="TXK34" s="17"/>
      <c r="TXL34" s="17"/>
      <c r="TXM34" s="17"/>
      <c r="TXN34" s="17"/>
      <c r="TXO34" s="17"/>
      <c r="TXP34" s="17"/>
      <c r="TXQ34" s="17"/>
      <c r="TXR34" s="17"/>
      <c r="TXS34" s="17"/>
      <c r="TXT34" s="17"/>
      <c r="TXU34" s="17"/>
      <c r="TXV34" s="17"/>
      <c r="TXW34" s="17"/>
      <c r="TXX34" s="17"/>
      <c r="TXY34" s="17"/>
      <c r="TXZ34" s="17"/>
      <c r="TYA34" s="17"/>
      <c r="TYB34" s="17"/>
      <c r="TYC34" s="17"/>
      <c r="TYD34" s="17"/>
      <c r="TYE34" s="17"/>
      <c r="TYF34" s="17"/>
      <c r="TYG34" s="17"/>
      <c r="TYH34" s="17"/>
      <c r="TYI34" s="17"/>
      <c r="TYJ34" s="17"/>
      <c r="TYK34" s="17"/>
      <c r="TYL34" s="17"/>
      <c r="TYM34" s="17"/>
      <c r="TYN34" s="17"/>
      <c r="TYO34" s="17"/>
      <c r="TYP34" s="17"/>
      <c r="TYQ34" s="17"/>
      <c r="TYR34" s="17"/>
      <c r="TYS34" s="17"/>
      <c r="TYT34" s="17"/>
      <c r="TYU34" s="17"/>
      <c r="TYV34" s="17"/>
      <c r="TYW34" s="17"/>
      <c r="TYX34" s="17"/>
      <c r="TYY34" s="17"/>
      <c r="TYZ34" s="17"/>
      <c r="TZA34" s="17"/>
      <c r="TZB34" s="17"/>
      <c r="TZC34" s="17"/>
      <c r="TZD34" s="17"/>
      <c r="TZE34" s="17"/>
      <c r="TZF34" s="17"/>
      <c r="TZG34" s="17"/>
      <c r="TZH34" s="17"/>
      <c r="TZI34" s="17"/>
      <c r="TZJ34" s="17"/>
      <c r="TZK34" s="17"/>
      <c r="TZL34" s="17"/>
      <c r="TZM34" s="17"/>
      <c r="TZN34" s="17"/>
      <c r="TZO34" s="17"/>
      <c r="TZP34" s="17"/>
      <c r="TZQ34" s="17"/>
      <c r="TZR34" s="17"/>
      <c r="TZS34" s="17"/>
      <c r="TZT34" s="17"/>
      <c r="TZU34" s="17"/>
      <c r="TZV34" s="17"/>
      <c r="TZW34" s="17"/>
      <c r="TZX34" s="17"/>
      <c r="TZY34" s="17"/>
      <c r="TZZ34" s="17"/>
      <c r="UAA34" s="17"/>
      <c r="UAB34" s="17"/>
      <c r="UAC34" s="17"/>
      <c r="UAD34" s="17"/>
      <c r="UAE34" s="17"/>
      <c r="UAF34" s="17"/>
      <c r="UAG34" s="17"/>
      <c r="UAH34" s="17"/>
      <c r="UAI34" s="17"/>
      <c r="UAJ34" s="17"/>
      <c r="UAK34" s="17"/>
      <c r="UAL34" s="17"/>
      <c r="UAM34" s="17"/>
      <c r="UAN34" s="17"/>
      <c r="UAO34" s="17"/>
      <c r="UAP34" s="17"/>
      <c r="UAQ34" s="17"/>
      <c r="UAR34" s="17"/>
      <c r="UAS34" s="17"/>
      <c r="UAT34" s="17"/>
      <c r="UAU34" s="17"/>
      <c r="UAV34" s="17"/>
      <c r="UAW34" s="17"/>
      <c r="UAX34" s="17"/>
      <c r="UAY34" s="17"/>
      <c r="UAZ34" s="17"/>
      <c r="UBA34" s="17"/>
      <c r="UBB34" s="17"/>
      <c r="UBC34" s="17"/>
      <c r="UBD34" s="17"/>
      <c r="UBE34" s="17"/>
      <c r="UBF34" s="17"/>
      <c r="UBG34" s="17"/>
      <c r="UBH34" s="17"/>
      <c r="UBI34" s="17"/>
      <c r="UBJ34" s="17"/>
      <c r="UBK34" s="17"/>
      <c r="UBL34" s="17"/>
      <c r="UBM34" s="17"/>
      <c r="UBN34" s="17"/>
      <c r="UBO34" s="17"/>
      <c r="UBP34" s="17"/>
      <c r="UBQ34" s="17"/>
      <c r="UBR34" s="17"/>
      <c r="UBS34" s="17"/>
      <c r="UBT34" s="17"/>
      <c r="UBU34" s="17"/>
      <c r="UBV34" s="17"/>
      <c r="UBW34" s="17"/>
      <c r="UBX34" s="17"/>
      <c r="UBY34" s="17"/>
      <c r="UBZ34" s="17"/>
      <c r="UCA34" s="17"/>
      <c r="UCB34" s="17"/>
      <c r="UCC34" s="17"/>
      <c r="UCD34" s="17"/>
      <c r="UCE34" s="17"/>
      <c r="UCF34" s="17"/>
      <c r="UCG34" s="17"/>
      <c r="UCH34" s="17"/>
      <c r="UCI34" s="17"/>
      <c r="UCJ34" s="17"/>
      <c r="UCK34" s="17"/>
      <c r="UCL34" s="17"/>
      <c r="UCM34" s="17"/>
      <c r="UCN34" s="17"/>
      <c r="UCO34" s="17"/>
      <c r="UCP34" s="17"/>
      <c r="UCQ34" s="17"/>
      <c r="UCR34" s="17"/>
      <c r="UCS34" s="17"/>
      <c r="UCT34" s="17"/>
      <c r="UCU34" s="17"/>
      <c r="UCV34" s="17"/>
      <c r="UCW34" s="17"/>
      <c r="UCX34" s="17"/>
      <c r="UCY34" s="17"/>
      <c r="UCZ34" s="17"/>
      <c r="UDA34" s="17"/>
      <c r="UDB34" s="17"/>
      <c r="UDC34" s="17"/>
      <c r="UDD34" s="17"/>
      <c r="UDE34" s="17"/>
      <c r="UDF34" s="17"/>
      <c r="UDG34" s="17"/>
      <c r="UDH34" s="17"/>
      <c r="UDI34" s="17"/>
      <c r="UDJ34" s="17"/>
      <c r="UDK34" s="17"/>
      <c r="UDL34" s="17"/>
      <c r="UDM34" s="17"/>
      <c r="UDN34" s="17"/>
      <c r="UDO34" s="17"/>
      <c r="UDP34" s="17"/>
      <c r="UDQ34" s="17"/>
      <c r="UDR34" s="17"/>
      <c r="UDS34" s="17"/>
      <c r="UDT34" s="17"/>
      <c r="UDU34" s="17"/>
      <c r="UDV34" s="17"/>
      <c r="UDW34" s="17"/>
      <c r="UDX34" s="17"/>
      <c r="UDY34" s="17"/>
      <c r="UDZ34" s="17"/>
      <c r="UEA34" s="17"/>
      <c r="UEB34" s="17"/>
      <c r="UEC34" s="17"/>
      <c r="UED34" s="17"/>
      <c r="UEE34" s="17"/>
      <c r="UEF34" s="17"/>
      <c r="UEG34" s="17"/>
      <c r="UEH34" s="17"/>
      <c r="UEI34" s="17"/>
      <c r="UEJ34" s="17"/>
      <c r="UEK34" s="17"/>
      <c r="UEL34" s="17"/>
      <c r="UEM34" s="17"/>
      <c r="UEN34" s="17"/>
      <c r="UEO34" s="17"/>
      <c r="UEP34" s="17"/>
      <c r="UEQ34" s="17"/>
      <c r="UER34" s="17"/>
      <c r="UES34" s="17"/>
      <c r="UET34" s="17"/>
      <c r="UEU34" s="17"/>
      <c r="UEV34" s="17"/>
      <c r="UEW34" s="17"/>
      <c r="UEX34" s="17"/>
      <c r="UEY34" s="17"/>
      <c r="UEZ34" s="17"/>
      <c r="UFA34" s="17"/>
      <c r="UFB34" s="17"/>
      <c r="UFC34" s="17"/>
      <c r="UFD34" s="17"/>
      <c r="UFE34" s="17"/>
      <c r="UFF34" s="17"/>
      <c r="UFG34" s="17"/>
      <c r="UFH34" s="17"/>
      <c r="UFI34" s="17"/>
      <c r="UFJ34" s="17"/>
      <c r="UFK34" s="17"/>
      <c r="UFL34" s="17"/>
      <c r="UFM34" s="17"/>
      <c r="UFN34" s="17"/>
      <c r="UFO34" s="17"/>
      <c r="UFP34" s="17"/>
      <c r="UFQ34" s="17"/>
      <c r="UFR34" s="17"/>
      <c r="UFS34" s="17"/>
      <c r="UFT34" s="17"/>
      <c r="UFU34" s="17"/>
      <c r="UFV34" s="17"/>
      <c r="UFW34" s="17"/>
      <c r="UFX34" s="17"/>
      <c r="UFY34" s="17"/>
      <c r="UFZ34" s="17"/>
      <c r="UGA34" s="17"/>
      <c r="UGB34" s="17"/>
      <c r="UGC34" s="17"/>
      <c r="UGD34" s="17"/>
      <c r="UGE34" s="17"/>
      <c r="UGF34" s="17"/>
      <c r="UGG34" s="17"/>
      <c r="UGH34" s="17"/>
      <c r="UGI34" s="17"/>
      <c r="UGJ34" s="17"/>
      <c r="UGK34" s="17"/>
      <c r="UGL34" s="17"/>
      <c r="UGM34" s="17"/>
      <c r="UGN34" s="17"/>
      <c r="UGO34" s="17"/>
      <c r="UGP34" s="17"/>
      <c r="UGQ34" s="17"/>
      <c r="UGR34" s="17"/>
      <c r="UGS34" s="17"/>
      <c r="UGT34" s="17"/>
      <c r="UGU34" s="17"/>
      <c r="UGV34" s="17"/>
      <c r="UGW34" s="17"/>
      <c r="UGX34" s="17"/>
      <c r="UGY34" s="17"/>
      <c r="UGZ34" s="17"/>
      <c r="UHA34" s="17"/>
      <c r="UHB34" s="17"/>
      <c r="UHC34" s="17"/>
      <c r="UHD34" s="17"/>
      <c r="UHE34" s="17"/>
      <c r="UHF34" s="17"/>
      <c r="UHG34" s="17"/>
      <c r="UHH34" s="17"/>
      <c r="UHI34" s="17"/>
      <c r="UHJ34" s="17"/>
      <c r="UHK34" s="17"/>
      <c r="UHL34" s="17"/>
      <c r="UHM34" s="17"/>
      <c r="UHN34" s="17"/>
      <c r="UHO34" s="17"/>
      <c r="UHP34" s="17"/>
      <c r="UHQ34" s="17"/>
      <c r="UHR34" s="17"/>
      <c r="UHS34" s="17"/>
      <c r="UHT34" s="17"/>
      <c r="UHU34" s="17"/>
      <c r="UHV34" s="17"/>
      <c r="UHW34" s="17"/>
      <c r="UHX34" s="17"/>
      <c r="UHY34" s="17"/>
      <c r="UHZ34" s="17"/>
      <c r="UIA34" s="17"/>
      <c r="UIB34" s="17"/>
      <c r="UIC34" s="17"/>
      <c r="UID34" s="17"/>
      <c r="UIE34" s="17"/>
      <c r="UIF34" s="17"/>
      <c r="UIG34" s="17"/>
      <c r="UIH34" s="17"/>
      <c r="UII34" s="17"/>
      <c r="UIJ34" s="17"/>
      <c r="UIK34" s="17"/>
      <c r="UIL34" s="17"/>
      <c r="UIM34" s="17"/>
      <c r="UIN34" s="17"/>
      <c r="UIO34" s="17"/>
      <c r="UIP34" s="17"/>
      <c r="UIQ34" s="17"/>
      <c r="UIR34" s="17"/>
      <c r="UIS34" s="17"/>
      <c r="UIT34" s="17"/>
      <c r="UIU34" s="17"/>
      <c r="UIV34" s="17"/>
      <c r="UIW34" s="17"/>
      <c r="UIX34" s="17"/>
      <c r="UIY34" s="17"/>
      <c r="UIZ34" s="17"/>
      <c r="UJA34" s="17"/>
      <c r="UJB34" s="17"/>
      <c r="UJC34" s="17"/>
      <c r="UJD34" s="17"/>
      <c r="UJE34" s="17"/>
      <c r="UJF34" s="17"/>
      <c r="UJG34" s="17"/>
      <c r="UJH34" s="17"/>
      <c r="UJI34" s="17"/>
      <c r="UJJ34" s="17"/>
      <c r="UJK34" s="17"/>
      <c r="UJL34" s="17"/>
      <c r="UJM34" s="17"/>
      <c r="UJN34" s="17"/>
      <c r="UJO34" s="17"/>
      <c r="UJP34" s="17"/>
      <c r="UJQ34" s="17"/>
      <c r="UJR34" s="17"/>
      <c r="UJS34" s="17"/>
      <c r="UJT34" s="17"/>
      <c r="UJU34" s="17"/>
      <c r="UJV34" s="17"/>
      <c r="UJW34" s="17"/>
      <c r="UJX34" s="17"/>
      <c r="UJY34" s="17"/>
      <c r="UJZ34" s="17"/>
      <c r="UKA34" s="17"/>
      <c r="UKB34" s="17"/>
      <c r="UKC34" s="17"/>
      <c r="UKD34" s="17"/>
      <c r="UKE34" s="17"/>
      <c r="UKF34" s="17"/>
      <c r="UKG34" s="17"/>
      <c r="UKH34" s="17"/>
      <c r="UKI34" s="17"/>
      <c r="UKJ34" s="17"/>
      <c r="UKK34" s="17"/>
      <c r="UKL34" s="17"/>
      <c r="UKM34" s="17"/>
      <c r="UKN34" s="17"/>
      <c r="UKO34" s="17"/>
      <c r="UKP34" s="17"/>
      <c r="UKQ34" s="17"/>
      <c r="UKR34" s="17"/>
      <c r="UKS34" s="17"/>
      <c r="UKT34" s="17"/>
      <c r="UKU34" s="17"/>
      <c r="UKV34" s="17"/>
      <c r="UKW34" s="17"/>
      <c r="UKX34" s="17"/>
      <c r="UKY34" s="17"/>
      <c r="UKZ34" s="17"/>
      <c r="ULA34" s="17"/>
      <c r="ULB34" s="17"/>
      <c r="ULC34" s="17"/>
      <c r="ULD34" s="17"/>
      <c r="ULE34" s="17"/>
      <c r="ULF34" s="17"/>
      <c r="ULG34" s="17"/>
      <c r="ULH34" s="17"/>
      <c r="ULI34" s="17"/>
      <c r="ULJ34" s="17"/>
      <c r="ULK34" s="17"/>
      <c r="ULL34" s="17"/>
      <c r="ULM34" s="17"/>
      <c r="ULN34" s="17"/>
      <c r="ULO34" s="17"/>
      <c r="ULP34" s="17"/>
      <c r="ULQ34" s="17"/>
      <c r="ULR34" s="17"/>
      <c r="ULS34" s="17"/>
      <c r="ULT34" s="17"/>
      <c r="ULU34" s="17"/>
      <c r="ULV34" s="17"/>
      <c r="ULW34" s="17"/>
      <c r="ULX34" s="17"/>
      <c r="ULY34" s="17"/>
      <c r="ULZ34" s="17"/>
      <c r="UMA34" s="17"/>
      <c r="UMB34" s="17"/>
      <c r="UMC34" s="17"/>
      <c r="UMD34" s="17"/>
      <c r="UME34" s="17"/>
      <c r="UMF34" s="17"/>
      <c r="UMG34" s="17"/>
      <c r="UMH34" s="17"/>
      <c r="UMI34" s="17"/>
      <c r="UMJ34" s="17"/>
      <c r="UMK34" s="17"/>
      <c r="UML34" s="17"/>
      <c r="UMM34" s="17"/>
      <c r="UMN34" s="17"/>
      <c r="UMO34" s="17"/>
      <c r="UMP34" s="17"/>
      <c r="UMQ34" s="17"/>
      <c r="UMR34" s="17"/>
      <c r="UMS34" s="17"/>
      <c r="UMT34" s="17"/>
      <c r="UMU34" s="17"/>
      <c r="UMV34" s="17"/>
      <c r="UMW34" s="17"/>
      <c r="UMX34" s="17"/>
      <c r="UMY34" s="17"/>
      <c r="UMZ34" s="17"/>
      <c r="UNA34" s="17"/>
      <c r="UNB34" s="17"/>
      <c r="UNC34" s="17"/>
      <c r="UND34" s="17"/>
      <c r="UNE34" s="17"/>
      <c r="UNF34" s="17"/>
      <c r="UNG34" s="17"/>
      <c r="UNH34" s="17"/>
      <c r="UNI34" s="17"/>
      <c r="UNJ34" s="17"/>
      <c r="UNK34" s="17"/>
      <c r="UNL34" s="17"/>
      <c r="UNM34" s="17"/>
      <c r="UNN34" s="17"/>
      <c r="UNO34" s="17"/>
      <c r="UNP34" s="17"/>
      <c r="UNQ34" s="17"/>
      <c r="UNR34" s="17"/>
      <c r="UNS34" s="17"/>
      <c r="UNT34" s="17"/>
      <c r="UNU34" s="17"/>
      <c r="UNV34" s="17"/>
      <c r="UNW34" s="17"/>
      <c r="UNX34" s="17"/>
      <c r="UNY34" s="17"/>
      <c r="UNZ34" s="17"/>
      <c r="UOA34" s="17"/>
      <c r="UOB34" s="17"/>
      <c r="UOC34" s="17"/>
      <c r="UOD34" s="17"/>
      <c r="UOE34" s="17"/>
      <c r="UOF34" s="17"/>
      <c r="UOG34" s="17"/>
      <c r="UOH34" s="17"/>
      <c r="UOI34" s="17"/>
      <c r="UOJ34" s="17"/>
      <c r="UOK34" s="17"/>
      <c r="UOL34" s="17"/>
      <c r="UOM34" s="17"/>
      <c r="UON34" s="17"/>
      <c r="UOO34" s="17"/>
      <c r="UOP34" s="17"/>
      <c r="UOQ34" s="17"/>
      <c r="UOR34" s="17"/>
      <c r="UOS34" s="17"/>
      <c r="UOT34" s="17"/>
      <c r="UOU34" s="17"/>
      <c r="UOV34" s="17"/>
      <c r="UOW34" s="17"/>
      <c r="UOX34" s="17"/>
      <c r="UOY34" s="17"/>
      <c r="UOZ34" s="17"/>
      <c r="UPA34" s="17"/>
      <c r="UPB34" s="17"/>
      <c r="UPC34" s="17"/>
      <c r="UPD34" s="17"/>
      <c r="UPE34" s="17"/>
      <c r="UPF34" s="17"/>
      <c r="UPG34" s="17"/>
      <c r="UPH34" s="17"/>
      <c r="UPI34" s="17"/>
      <c r="UPJ34" s="17"/>
      <c r="UPK34" s="17"/>
      <c r="UPL34" s="17"/>
      <c r="UPM34" s="17"/>
      <c r="UPN34" s="17"/>
      <c r="UPO34" s="17"/>
      <c r="UPP34" s="17"/>
      <c r="UPQ34" s="17"/>
      <c r="UPR34" s="17"/>
      <c r="UPS34" s="17"/>
      <c r="UPT34" s="17"/>
      <c r="UPU34" s="17"/>
      <c r="UPV34" s="17"/>
      <c r="UPW34" s="17"/>
      <c r="UPX34" s="17"/>
      <c r="UPY34" s="17"/>
      <c r="UPZ34" s="17"/>
      <c r="UQA34" s="17"/>
      <c r="UQB34" s="17"/>
      <c r="UQC34" s="17"/>
      <c r="UQD34" s="17"/>
      <c r="UQE34" s="17"/>
      <c r="UQF34" s="17"/>
      <c r="UQG34" s="17"/>
      <c r="UQH34" s="17"/>
      <c r="UQI34" s="17"/>
      <c r="UQJ34" s="17"/>
      <c r="UQK34" s="17"/>
      <c r="UQL34" s="17"/>
      <c r="UQM34" s="17"/>
      <c r="UQN34" s="17"/>
      <c r="UQO34" s="17"/>
      <c r="UQP34" s="17"/>
      <c r="UQQ34" s="17"/>
      <c r="UQR34" s="17"/>
      <c r="UQS34" s="17"/>
      <c r="UQT34" s="17"/>
      <c r="UQU34" s="17"/>
      <c r="UQV34" s="17"/>
      <c r="UQW34" s="17"/>
      <c r="UQX34" s="17"/>
      <c r="UQY34" s="17"/>
      <c r="UQZ34" s="17"/>
      <c r="URA34" s="17"/>
      <c r="URB34" s="17"/>
      <c r="URC34" s="17"/>
      <c r="URD34" s="17"/>
      <c r="URE34" s="17"/>
      <c r="URF34" s="17"/>
      <c r="URG34" s="17"/>
      <c r="URH34" s="17"/>
      <c r="URI34" s="17"/>
      <c r="URJ34" s="17"/>
      <c r="URK34" s="17"/>
      <c r="URL34" s="17"/>
      <c r="URM34" s="17"/>
      <c r="URN34" s="17"/>
      <c r="URO34" s="17"/>
      <c r="URP34" s="17"/>
      <c r="URQ34" s="17"/>
      <c r="URR34" s="17"/>
      <c r="URS34" s="17"/>
      <c r="URT34" s="17"/>
      <c r="URU34" s="17"/>
      <c r="URV34" s="17"/>
      <c r="URW34" s="17"/>
      <c r="URX34" s="17"/>
      <c r="URY34" s="17"/>
      <c r="URZ34" s="17"/>
      <c r="USA34" s="17"/>
      <c r="USB34" s="17"/>
      <c r="USC34" s="17"/>
      <c r="USD34" s="17"/>
      <c r="USE34" s="17"/>
      <c r="USF34" s="17"/>
      <c r="USG34" s="17"/>
      <c r="USH34" s="17"/>
      <c r="USI34" s="17"/>
      <c r="USJ34" s="17"/>
      <c r="USK34" s="17"/>
      <c r="USL34" s="17"/>
      <c r="USM34" s="17"/>
      <c r="USN34" s="17"/>
      <c r="USO34" s="17"/>
      <c r="USP34" s="17"/>
      <c r="USQ34" s="17"/>
      <c r="USR34" s="17"/>
      <c r="USS34" s="17"/>
      <c r="UST34" s="17"/>
      <c r="USU34" s="17"/>
      <c r="USV34" s="17"/>
      <c r="USW34" s="17"/>
      <c r="USX34" s="17"/>
      <c r="USY34" s="17"/>
      <c r="USZ34" s="17"/>
      <c r="UTA34" s="17"/>
      <c r="UTB34" s="17"/>
      <c r="UTC34" s="17"/>
      <c r="UTD34" s="17"/>
      <c r="UTE34" s="17"/>
      <c r="UTF34" s="17"/>
      <c r="UTG34" s="17"/>
      <c r="UTH34" s="17"/>
      <c r="UTI34" s="17"/>
      <c r="UTJ34" s="17"/>
      <c r="UTK34" s="17"/>
      <c r="UTL34" s="17"/>
      <c r="UTM34" s="17"/>
      <c r="UTN34" s="17"/>
      <c r="UTO34" s="17"/>
      <c r="UTP34" s="17"/>
      <c r="UTQ34" s="17"/>
      <c r="UTR34" s="17"/>
      <c r="UTS34" s="17"/>
      <c r="UTT34" s="17"/>
      <c r="UTU34" s="17"/>
      <c r="UTV34" s="17"/>
      <c r="UTW34" s="17"/>
      <c r="UTX34" s="17"/>
      <c r="UTY34" s="17"/>
      <c r="UTZ34" s="17"/>
      <c r="UUA34" s="17"/>
      <c r="UUB34" s="17"/>
      <c r="UUC34" s="17"/>
      <c r="UUD34" s="17"/>
      <c r="UUE34" s="17"/>
      <c r="UUF34" s="17"/>
      <c r="UUG34" s="17"/>
      <c r="UUH34" s="17"/>
      <c r="UUI34" s="17"/>
      <c r="UUJ34" s="17"/>
      <c r="UUK34" s="17"/>
      <c r="UUL34" s="17"/>
      <c r="UUM34" s="17"/>
      <c r="UUN34" s="17"/>
      <c r="UUO34" s="17"/>
      <c r="UUP34" s="17"/>
      <c r="UUQ34" s="17"/>
      <c r="UUR34" s="17"/>
      <c r="UUS34" s="17"/>
      <c r="UUT34" s="17"/>
      <c r="UUU34" s="17"/>
      <c r="UUV34" s="17"/>
      <c r="UUW34" s="17"/>
      <c r="UUX34" s="17"/>
      <c r="UUY34" s="17"/>
      <c r="UUZ34" s="17"/>
      <c r="UVA34" s="17"/>
      <c r="UVB34" s="17"/>
      <c r="UVC34" s="17"/>
      <c r="UVD34" s="17"/>
      <c r="UVE34" s="17"/>
      <c r="UVF34" s="17"/>
      <c r="UVG34" s="17"/>
      <c r="UVH34" s="17"/>
      <c r="UVI34" s="17"/>
      <c r="UVJ34" s="17"/>
      <c r="UVK34" s="17"/>
      <c r="UVL34" s="17"/>
      <c r="UVM34" s="17"/>
      <c r="UVN34" s="17"/>
      <c r="UVO34" s="17"/>
      <c r="UVP34" s="17"/>
      <c r="UVQ34" s="17"/>
      <c r="UVR34" s="17"/>
      <c r="UVS34" s="17"/>
      <c r="UVT34" s="17"/>
      <c r="UVU34" s="17"/>
      <c r="UVV34" s="17"/>
      <c r="UVW34" s="17"/>
      <c r="UVX34" s="17"/>
      <c r="UVY34" s="17"/>
      <c r="UVZ34" s="17"/>
      <c r="UWA34" s="17"/>
      <c r="UWB34" s="17"/>
      <c r="UWC34" s="17"/>
      <c r="UWD34" s="17"/>
      <c r="UWE34" s="17"/>
      <c r="UWF34" s="17"/>
      <c r="UWG34" s="17"/>
      <c r="UWH34" s="17"/>
      <c r="UWI34" s="17"/>
      <c r="UWJ34" s="17"/>
      <c r="UWK34" s="17"/>
      <c r="UWL34" s="17"/>
      <c r="UWM34" s="17"/>
      <c r="UWN34" s="17"/>
      <c r="UWO34" s="17"/>
      <c r="UWP34" s="17"/>
      <c r="UWQ34" s="17"/>
      <c r="UWR34" s="17"/>
      <c r="UWS34" s="17"/>
      <c r="UWT34" s="17"/>
      <c r="UWU34" s="17"/>
      <c r="UWV34" s="17"/>
      <c r="UWW34" s="17"/>
      <c r="UWX34" s="17"/>
      <c r="UWY34" s="17"/>
      <c r="UWZ34" s="17"/>
      <c r="UXA34" s="17"/>
      <c r="UXB34" s="17"/>
      <c r="UXC34" s="17"/>
      <c r="UXD34" s="17"/>
      <c r="UXE34" s="17"/>
      <c r="UXF34" s="17"/>
      <c r="UXG34" s="17"/>
      <c r="UXH34" s="17"/>
      <c r="UXI34" s="17"/>
      <c r="UXJ34" s="17"/>
      <c r="UXK34" s="17"/>
      <c r="UXL34" s="17"/>
      <c r="UXM34" s="17"/>
      <c r="UXN34" s="17"/>
      <c r="UXO34" s="17"/>
      <c r="UXP34" s="17"/>
      <c r="UXQ34" s="17"/>
      <c r="UXR34" s="17"/>
      <c r="UXS34" s="17"/>
      <c r="UXT34" s="17"/>
      <c r="UXU34" s="17"/>
      <c r="UXV34" s="17"/>
      <c r="UXW34" s="17"/>
      <c r="UXX34" s="17"/>
      <c r="UXY34" s="17"/>
      <c r="UXZ34" s="17"/>
      <c r="UYA34" s="17"/>
      <c r="UYB34" s="17"/>
      <c r="UYC34" s="17"/>
      <c r="UYD34" s="17"/>
      <c r="UYE34" s="17"/>
      <c r="UYF34" s="17"/>
      <c r="UYG34" s="17"/>
      <c r="UYH34" s="17"/>
      <c r="UYI34" s="17"/>
      <c r="UYJ34" s="17"/>
      <c r="UYK34" s="17"/>
      <c r="UYL34" s="17"/>
      <c r="UYM34" s="17"/>
      <c r="UYN34" s="17"/>
      <c r="UYO34" s="17"/>
      <c r="UYP34" s="17"/>
      <c r="UYQ34" s="17"/>
      <c r="UYR34" s="17"/>
      <c r="UYS34" s="17"/>
      <c r="UYT34" s="17"/>
      <c r="UYU34" s="17"/>
      <c r="UYV34" s="17"/>
      <c r="UYW34" s="17"/>
      <c r="UYX34" s="17"/>
      <c r="UYY34" s="17"/>
      <c r="UYZ34" s="17"/>
      <c r="UZA34" s="17"/>
      <c r="UZB34" s="17"/>
      <c r="UZC34" s="17"/>
      <c r="UZD34" s="17"/>
      <c r="UZE34" s="17"/>
      <c r="UZF34" s="17"/>
      <c r="UZG34" s="17"/>
      <c r="UZH34" s="17"/>
      <c r="UZI34" s="17"/>
      <c r="UZJ34" s="17"/>
      <c r="UZK34" s="17"/>
      <c r="UZL34" s="17"/>
      <c r="UZM34" s="17"/>
      <c r="UZN34" s="17"/>
      <c r="UZO34" s="17"/>
      <c r="UZP34" s="17"/>
      <c r="UZQ34" s="17"/>
      <c r="UZR34" s="17"/>
      <c r="UZS34" s="17"/>
      <c r="UZT34" s="17"/>
      <c r="UZU34" s="17"/>
      <c r="UZV34" s="17"/>
      <c r="UZW34" s="17"/>
      <c r="UZX34" s="17"/>
      <c r="UZY34" s="17"/>
      <c r="UZZ34" s="17"/>
      <c r="VAA34" s="17"/>
      <c r="VAB34" s="17"/>
      <c r="VAC34" s="17"/>
      <c r="VAD34" s="17"/>
      <c r="VAE34" s="17"/>
      <c r="VAF34" s="17"/>
      <c r="VAG34" s="17"/>
      <c r="VAH34" s="17"/>
      <c r="VAI34" s="17"/>
      <c r="VAJ34" s="17"/>
      <c r="VAK34" s="17"/>
      <c r="VAL34" s="17"/>
      <c r="VAM34" s="17"/>
      <c r="VAN34" s="17"/>
      <c r="VAO34" s="17"/>
      <c r="VAP34" s="17"/>
      <c r="VAQ34" s="17"/>
      <c r="VAR34" s="17"/>
      <c r="VAS34" s="17"/>
      <c r="VAT34" s="17"/>
      <c r="VAU34" s="17"/>
      <c r="VAV34" s="17"/>
      <c r="VAW34" s="17"/>
      <c r="VAX34" s="17"/>
      <c r="VAY34" s="17"/>
      <c r="VAZ34" s="17"/>
      <c r="VBA34" s="17"/>
      <c r="VBB34" s="17"/>
      <c r="VBC34" s="17"/>
      <c r="VBD34" s="17"/>
      <c r="VBE34" s="17"/>
      <c r="VBF34" s="17"/>
      <c r="VBG34" s="17"/>
      <c r="VBH34" s="17"/>
      <c r="VBI34" s="17"/>
      <c r="VBJ34" s="17"/>
      <c r="VBK34" s="17"/>
      <c r="VBL34" s="17"/>
      <c r="VBM34" s="17"/>
      <c r="VBN34" s="17"/>
      <c r="VBO34" s="17"/>
      <c r="VBP34" s="17"/>
      <c r="VBQ34" s="17"/>
      <c r="VBR34" s="17"/>
      <c r="VBS34" s="17"/>
      <c r="VBT34" s="17"/>
      <c r="VBU34" s="17"/>
      <c r="VBV34" s="17"/>
      <c r="VBW34" s="17"/>
      <c r="VBX34" s="17"/>
      <c r="VBY34" s="17"/>
      <c r="VBZ34" s="17"/>
      <c r="VCA34" s="17"/>
      <c r="VCB34" s="17"/>
      <c r="VCC34" s="17"/>
      <c r="VCD34" s="17"/>
      <c r="VCE34" s="17"/>
      <c r="VCF34" s="17"/>
      <c r="VCG34" s="17"/>
      <c r="VCH34" s="17"/>
      <c r="VCI34" s="17"/>
      <c r="VCJ34" s="17"/>
      <c r="VCK34" s="17"/>
      <c r="VCL34" s="17"/>
      <c r="VCM34" s="17"/>
      <c r="VCN34" s="17"/>
      <c r="VCO34" s="17"/>
      <c r="VCP34" s="17"/>
      <c r="VCQ34" s="17"/>
      <c r="VCR34" s="17"/>
      <c r="VCS34" s="17"/>
      <c r="VCT34" s="17"/>
      <c r="VCU34" s="17"/>
      <c r="VCV34" s="17"/>
      <c r="VCW34" s="17"/>
      <c r="VCX34" s="17"/>
      <c r="VCY34" s="17"/>
      <c r="VCZ34" s="17"/>
      <c r="VDA34" s="17"/>
      <c r="VDB34" s="17"/>
      <c r="VDC34" s="17"/>
      <c r="VDD34" s="17"/>
      <c r="VDE34" s="17"/>
      <c r="VDF34" s="17"/>
      <c r="VDG34" s="17"/>
      <c r="VDH34" s="17"/>
      <c r="VDI34" s="17"/>
      <c r="VDJ34" s="17"/>
      <c r="VDK34" s="17"/>
      <c r="VDL34" s="17"/>
      <c r="VDM34" s="17"/>
      <c r="VDN34" s="17"/>
      <c r="VDO34" s="17"/>
      <c r="VDP34" s="17"/>
      <c r="VDQ34" s="17"/>
      <c r="VDR34" s="17"/>
      <c r="VDS34" s="17"/>
      <c r="VDT34" s="17"/>
      <c r="VDU34" s="17"/>
      <c r="VDV34" s="17"/>
      <c r="VDW34" s="17"/>
      <c r="VDX34" s="17"/>
      <c r="VDY34" s="17"/>
      <c r="VDZ34" s="17"/>
      <c r="VEA34" s="17"/>
      <c r="VEB34" s="17"/>
      <c r="VEC34" s="17"/>
      <c r="VED34" s="17"/>
      <c r="VEE34" s="17"/>
      <c r="VEF34" s="17"/>
      <c r="VEG34" s="17"/>
      <c r="VEH34" s="17"/>
      <c r="VEI34" s="17"/>
      <c r="VEJ34" s="17"/>
      <c r="VEK34" s="17"/>
      <c r="VEL34" s="17"/>
      <c r="VEM34" s="17"/>
      <c r="VEN34" s="17"/>
      <c r="VEO34" s="17"/>
      <c r="VEP34" s="17"/>
      <c r="VEQ34" s="17"/>
      <c r="VER34" s="17"/>
      <c r="VES34" s="17"/>
      <c r="VET34" s="17"/>
      <c r="VEU34" s="17"/>
      <c r="VEV34" s="17"/>
      <c r="VEW34" s="17"/>
      <c r="VEX34" s="17"/>
      <c r="VEY34" s="17"/>
      <c r="VEZ34" s="17"/>
      <c r="VFA34" s="17"/>
      <c r="VFB34" s="17"/>
      <c r="VFC34" s="17"/>
      <c r="VFD34" s="17"/>
      <c r="VFE34" s="17"/>
      <c r="VFF34" s="17"/>
      <c r="VFG34" s="17"/>
      <c r="VFH34" s="17"/>
      <c r="VFI34" s="17"/>
      <c r="VFJ34" s="17"/>
      <c r="VFK34" s="17"/>
      <c r="VFL34" s="17"/>
      <c r="VFM34" s="17"/>
      <c r="VFN34" s="17"/>
      <c r="VFO34" s="17"/>
      <c r="VFP34" s="17"/>
      <c r="VFQ34" s="17"/>
      <c r="VFR34" s="17"/>
      <c r="VFS34" s="17"/>
      <c r="VFT34" s="17"/>
      <c r="VFU34" s="17"/>
      <c r="VFV34" s="17"/>
      <c r="VFW34" s="17"/>
      <c r="VFX34" s="17"/>
      <c r="VFY34" s="17"/>
      <c r="VFZ34" s="17"/>
      <c r="VGA34" s="17"/>
      <c r="VGB34" s="17"/>
      <c r="VGC34" s="17"/>
      <c r="VGD34" s="17"/>
      <c r="VGE34" s="17"/>
      <c r="VGF34" s="17"/>
      <c r="VGG34" s="17"/>
      <c r="VGH34" s="17"/>
      <c r="VGI34" s="17"/>
      <c r="VGJ34" s="17"/>
      <c r="VGK34" s="17"/>
      <c r="VGL34" s="17"/>
      <c r="VGM34" s="17"/>
      <c r="VGN34" s="17"/>
      <c r="VGO34" s="17"/>
      <c r="VGP34" s="17"/>
      <c r="VGQ34" s="17"/>
      <c r="VGR34" s="17"/>
      <c r="VGS34" s="17"/>
      <c r="VGT34" s="17"/>
      <c r="VGU34" s="17"/>
      <c r="VGV34" s="17"/>
      <c r="VGW34" s="17"/>
      <c r="VGX34" s="17"/>
      <c r="VGY34" s="17"/>
      <c r="VGZ34" s="17"/>
      <c r="VHA34" s="17"/>
      <c r="VHB34" s="17"/>
      <c r="VHC34" s="17"/>
      <c r="VHD34" s="17"/>
      <c r="VHE34" s="17"/>
      <c r="VHF34" s="17"/>
      <c r="VHG34" s="17"/>
      <c r="VHH34" s="17"/>
      <c r="VHI34" s="17"/>
      <c r="VHJ34" s="17"/>
      <c r="VHK34" s="17"/>
      <c r="VHL34" s="17"/>
      <c r="VHM34" s="17"/>
      <c r="VHN34" s="17"/>
      <c r="VHO34" s="17"/>
      <c r="VHP34" s="17"/>
      <c r="VHQ34" s="17"/>
      <c r="VHR34" s="17"/>
      <c r="VHS34" s="17"/>
      <c r="VHT34" s="17"/>
      <c r="VHU34" s="17"/>
      <c r="VHV34" s="17"/>
      <c r="VHW34" s="17"/>
      <c r="VHX34" s="17"/>
      <c r="VHY34" s="17"/>
      <c r="VHZ34" s="17"/>
      <c r="VIA34" s="17"/>
      <c r="VIB34" s="17"/>
      <c r="VIC34" s="17"/>
      <c r="VID34" s="17"/>
      <c r="VIE34" s="17"/>
      <c r="VIF34" s="17"/>
      <c r="VIG34" s="17"/>
      <c r="VIH34" s="17"/>
      <c r="VII34" s="17"/>
      <c r="VIJ34" s="17"/>
      <c r="VIK34" s="17"/>
      <c r="VIL34" s="17"/>
      <c r="VIM34" s="17"/>
      <c r="VIN34" s="17"/>
      <c r="VIO34" s="17"/>
      <c r="VIP34" s="17"/>
      <c r="VIQ34" s="17"/>
      <c r="VIR34" s="17"/>
      <c r="VIS34" s="17"/>
      <c r="VIT34" s="17"/>
      <c r="VIU34" s="17"/>
      <c r="VIV34" s="17"/>
      <c r="VIW34" s="17"/>
      <c r="VIX34" s="17"/>
      <c r="VIY34" s="17"/>
      <c r="VIZ34" s="17"/>
      <c r="VJA34" s="17"/>
      <c r="VJB34" s="17"/>
      <c r="VJC34" s="17"/>
      <c r="VJD34" s="17"/>
      <c r="VJE34" s="17"/>
      <c r="VJF34" s="17"/>
      <c r="VJG34" s="17"/>
      <c r="VJH34" s="17"/>
      <c r="VJI34" s="17"/>
      <c r="VJJ34" s="17"/>
      <c r="VJK34" s="17"/>
      <c r="VJL34" s="17"/>
      <c r="VJM34" s="17"/>
      <c r="VJN34" s="17"/>
      <c r="VJO34" s="17"/>
      <c r="VJP34" s="17"/>
      <c r="VJQ34" s="17"/>
      <c r="VJR34" s="17"/>
      <c r="VJS34" s="17"/>
      <c r="VJT34" s="17"/>
      <c r="VJU34" s="17"/>
      <c r="VJV34" s="17"/>
      <c r="VJW34" s="17"/>
      <c r="VJX34" s="17"/>
      <c r="VJY34" s="17"/>
      <c r="VJZ34" s="17"/>
      <c r="VKA34" s="17"/>
      <c r="VKB34" s="17"/>
      <c r="VKC34" s="17"/>
      <c r="VKD34" s="17"/>
      <c r="VKE34" s="17"/>
      <c r="VKF34" s="17"/>
      <c r="VKG34" s="17"/>
      <c r="VKH34" s="17"/>
      <c r="VKI34" s="17"/>
      <c r="VKJ34" s="17"/>
      <c r="VKK34" s="17"/>
      <c r="VKL34" s="17"/>
      <c r="VKM34" s="17"/>
      <c r="VKN34" s="17"/>
      <c r="VKO34" s="17"/>
      <c r="VKP34" s="17"/>
      <c r="VKQ34" s="17"/>
      <c r="VKR34" s="17"/>
      <c r="VKS34" s="17"/>
      <c r="VKT34" s="17"/>
      <c r="VKU34" s="17"/>
      <c r="VKV34" s="17"/>
      <c r="VKW34" s="17"/>
      <c r="VKX34" s="17"/>
      <c r="VKY34" s="17"/>
      <c r="VKZ34" s="17"/>
      <c r="VLA34" s="17"/>
      <c r="VLB34" s="17"/>
      <c r="VLC34" s="17"/>
      <c r="VLD34" s="17"/>
      <c r="VLE34" s="17"/>
      <c r="VLF34" s="17"/>
      <c r="VLG34" s="17"/>
      <c r="VLH34" s="17"/>
      <c r="VLI34" s="17"/>
      <c r="VLJ34" s="17"/>
      <c r="VLK34" s="17"/>
      <c r="VLL34" s="17"/>
      <c r="VLM34" s="17"/>
      <c r="VLN34" s="17"/>
      <c r="VLO34" s="17"/>
      <c r="VLP34" s="17"/>
      <c r="VLQ34" s="17"/>
      <c r="VLR34" s="17"/>
      <c r="VLS34" s="17"/>
      <c r="VLT34" s="17"/>
      <c r="VLU34" s="17"/>
      <c r="VLV34" s="17"/>
      <c r="VLW34" s="17"/>
      <c r="VLX34" s="17"/>
      <c r="VLY34" s="17"/>
      <c r="VLZ34" s="17"/>
      <c r="VMA34" s="17"/>
      <c r="VMB34" s="17"/>
      <c r="VMC34" s="17"/>
      <c r="VMD34" s="17"/>
      <c r="VME34" s="17"/>
      <c r="VMF34" s="17"/>
      <c r="VMG34" s="17"/>
      <c r="VMH34" s="17"/>
      <c r="VMI34" s="17"/>
      <c r="VMJ34" s="17"/>
      <c r="VMK34" s="17"/>
      <c r="VML34" s="17"/>
      <c r="VMM34" s="17"/>
      <c r="VMN34" s="17"/>
      <c r="VMO34" s="17"/>
      <c r="VMP34" s="17"/>
      <c r="VMQ34" s="17"/>
      <c r="VMR34" s="17"/>
      <c r="VMS34" s="17"/>
      <c r="VMT34" s="17"/>
      <c r="VMU34" s="17"/>
      <c r="VMV34" s="17"/>
      <c r="VMW34" s="17"/>
      <c r="VMX34" s="17"/>
      <c r="VMY34" s="17"/>
      <c r="VMZ34" s="17"/>
      <c r="VNA34" s="17"/>
      <c r="VNB34" s="17"/>
      <c r="VNC34" s="17"/>
      <c r="VND34" s="17"/>
      <c r="VNE34" s="17"/>
      <c r="VNF34" s="17"/>
      <c r="VNG34" s="17"/>
      <c r="VNH34" s="17"/>
      <c r="VNI34" s="17"/>
      <c r="VNJ34" s="17"/>
      <c r="VNK34" s="17"/>
      <c r="VNL34" s="17"/>
      <c r="VNM34" s="17"/>
      <c r="VNN34" s="17"/>
      <c r="VNO34" s="17"/>
      <c r="VNP34" s="17"/>
      <c r="VNQ34" s="17"/>
      <c r="VNR34" s="17"/>
      <c r="VNS34" s="17"/>
      <c r="VNT34" s="17"/>
      <c r="VNU34" s="17"/>
      <c r="VNV34" s="17"/>
      <c r="VNW34" s="17"/>
      <c r="VNX34" s="17"/>
      <c r="VNY34" s="17"/>
      <c r="VNZ34" s="17"/>
      <c r="VOA34" s="17"/>
      <c r="VOB34" s="17"/>
      <c r="VOC34" s="17"/>
      <c r="VOD34" s="17"/>
      <c r="VOE34" s="17"/>
      <c r="VOF34" s="17"/>
      <c r="VOG34" s="17"/>
      <c r="VOH34" s="17"/>
      <c r="VOI34" s="17"/>
      <c r="VOJ34" s="17"/>
      <c r="VOK34" s="17"/>
      <c r="VOL34" s="17"/>
      <c r="VOM34" s="17"/>
      <c r="VON34" s="17"/>
      <c r="VOO34" s="17"/>
      <c r="VOP34" s="17"/>
      <c r="VOQ34" s="17"/>
      <c r="VOR34" s="17"/>
      <c r="VOS34" s="17"/>
      <c r="VOT34" s="17"/>
      <c r="VOU34" s="17"/>
      <c r="VOV34" s="17"/>
      <c r="VOW34" s="17"/>
      <c r="VOX34" s="17"/>
      <c r="VOY34" s="17"/>
      <c r="VOZ34" s="17"/>
      <c r="VPA34" s="17"/>
      <c r="VPB34" s="17"/>
      <c r="VPC34" s="17"/>
      <c r="VPD34" s="17"/>
      <c r="VPE34" s="17"/>
      <c r="VPF34" s="17"/>
      <c r="VPG34" s="17"/>
      <c r="VPH34" s="17"/>
      <c r="VPI34" s="17"/>
      <c r="VPJ34" s="17"/>
      <c r="VPK34" s="17"/>
      <c r="VPL34" s="17"/>
      <c r="VPM34" s="17"/>
      <c r="VPN34" s="17"/>
      <c r="VPO34" s="17"/>
      <c r="VPP34" s="17"/>
      <c r="VPQ34" s="17"/>
      <c r="VPR34" s="17"/>
      <c r="VPS34" s="17"/>
      <c r="VPT34" s="17"/>
      <c r="VPU34" s="17"/>
      <c r="VPV34" s="17"/>
      <c r="VPW34" s="17"/>
      <c r="VPX34" s="17"/>
      <c r="VPY34" s="17"/>
      <c r="VPZ34" s="17"/>
      <c r="VQA34" s="17"/>
      <c r="VQB34" s="17"/>
      <c r="VQC34" s="17"/>
      <c r="VQD34" s="17"/>
      <c r="VQE34" s="17"/>
      <c r="VQF34" s="17"/>
      <c r="VQG34" s="17"/>
      <c r="VQH34" s="17"/>
      <c r="VQI34" s="17"/>
      <c r="VQJ34" s="17"/>
      <c r="VQK34" s="17"/>
      <c r="VQL34" s="17"/>
      <c r="VQM34" s="17"/>
      <c r="VQN34" s="17"/>
      <c r="VQO34" s="17"/>
      <c r="VQP34" s="17"/>
      <c r="VQQ34" s="17"/>
      <c r="VQR34" s="17"/>
      <c r="VQS34" s="17"/>
      <c r="VQT34" s="17"/>
      <c r="VQU34" s="17"/>
      <c r="VQV34" s="17"/>
      <c r="VQW34" s="17"/>
      <c r="VQX34" s="17"/>
      <c r="VQY34" s="17"/>
      <c r="VQZ34" s="17"/>
      <c r="VRA34" s="17"/>
      <c r="VRB34" s="17"/>
      <c r="VRC34" s="17"/>
      <c r="VRD34" s="17"/>
      <c r="VRE34" s="17"/>
      <c r="VRF34" s="17"/>
      <c r="VRG34" s="17"/>
      <c r="VRH34" s="17"/>
      <c r="VRI34" s="17"/>
      <c r="VRJ34" s="17"/>
      <c r="VRK34" s="17"/>
      <c r="VRL34" s="17"/>
      <c r="VRM34" s="17"/>
      <c r="VRN34" s="17"/>
      <c r="VRO34" s="17"/>
      <c r="VRP34" s="17"/>
      <c r="VRQ34" s="17"/>
      <c r="VRR34" s="17"/>
      <c r="VRS34" s="17"/>
      <c r="VRT34" s="17"/>
      <c r="VRU34" s="17"/>
      <c r="VRV34" s="17"/>
      <c r="VRW34" s="17"/>
      <c r="VRX34" s="17"/>
      <c r="VRY34" s="17"/>
      <c r="VRZ34" s="17"/>
      <c r="VSA34" s="17"/>
      <c r="VSB34" s="17"/>
      <c r="VSC34" s="17"/>
      <c r="VSD34" s="17"/>
      <c r="VSE34" s="17"/>
      <c r="VSF34" s="17"/>
      <c r="VSG34" s="17"/>
      <c r="VSH34" s="17"/>
      <c r="VSI34" s="17"/>
      <c r="VSJ34" s="17"/>
      <c r="VSK34" s="17"/>
      <c r="VSL34" s="17"/>
      <c r="VSM34" s="17"/>
      <c r="VSN34" s="17"/>
      <c r="VSO34" s="17"/>
      <c r="VSP34" s="17"/>
      <c r="VSQ34" s="17"/>
      <c r="VSR34" s="17"/>
      <c r="VSS34" s="17"/>
      <c r="VST34" s="17"/>
      <c r="VSU34" s="17"/>
      <c r="VSV34" s="17"/>
      <c r="VSW34" s="17"/>
      <c r="VSX34" s="17"/>
      <c r="VSY34" s="17"/>
      <c r="VSZ34" s="17"/>
      <c r="VTA34" s="17"/>
      <c r="VTB34" s="17"/>
      <c r="VTC34" s="17"/>
      <c r="VTD34" s="17"/>
      <c r="VTE34" s="17"/>
      <c r="VTF34" s="17"/>
      <c r="VTG34" s="17"/>
      <c r="VTH34" s="17"/>
      <c r="VTI34" s="17"/>
      <c r="VTJ34" s="17"/>
      <c r="VTK34" s="17"/>
      <c r="VTL34" s="17"/>
      <c r="VTM34" s="17"/>
      <c r="VTN34" s="17"/>
      <c r="VTO34" s="17"/>
      <c r="VTP34" s="17"/>
      <c r="VTQ34" s="17"/>
      <c r="VTR34" s="17"/>
      <c r="VTS34" s="17"/>
      <c r="VTT34" s="17"/>
      <c r="VTU34" s="17"/>
      <c r="VTV34" s="17"/>
      <c r="VTW34" s="17"/>
      <c r="VTX34" s="17"/>
      <c r="VTY34" s="17"/>
      <c r="VTZ34" s="17"/>
      <c r="VUA34" s="17"/>
      <c r="VUB34" s="17"/>
      <c r="VUC34" s="17"/>
      <c r="VUD34" s="17"/>
      <c r="VUE34" s="17"/>
      <c r="VUF34" s="17"/>
      <c r="VUG34" s="17"/>
      <c r="VUH34" s="17"/>
      <c r="VUI34" s="17"/>
      <c r="VUJ34" s="17"/>
      <c r="VUK34" s="17"/>
      <c r="VUL34" s="17"/>
      <c r="VUM34" s="17"/>
      <c r="VUN34" s="17"/>
      <c r="VUO34" s="17"/>
      <c r="VUP34" s="17"/>
      <c r="VUQ34" s="17"/>
      <c r="VUR34" s="17"/>
      <c r="VUS34" s="17"/>
      <c r="VUT34" s="17"/>
      <c r="VUU34" s="17"/>
      <c r="VUV34" s="17"/>
      <c r="VUW34" s="17"/>
      <c r="VUX34" s="17"/>
      <c r="VUY34" s="17"/>
      <c r="VUZ34" s="17"/>
      <c r="VVA34" s="17"/>
      <c r="VVB34" s="17"/>
      <c r="VVC34" s="17"/>
      <c r="VVD34" s="17"/>
      <c r="VVE34" s="17"/>
      <c r="VVF34" s="17"/>
      <c r="VVG34" s="17"/>
      <c r="VVH34" s="17"/>
      <c r="VVI34" s="17"/>
      <c r="VVJ34" s="17"/>
      <c r="VVK34" s="17"/>
      <c r="VVL34" s="17"/>
      <c r="VVM34" s="17"/>
      <c r="VVN34" s="17"/>
      <c r="VVO34" s="17"/>
      <c r="VVP34" s="17"/>
      <c r="VVQ34" s="17"/>
      <c r="VVR34" s="17"/>
      <c r="VVS34" s="17"/>
      <c r="VVT34" s="17"/>
      <c r="VVU34" s="17"/>
      <c r="VVV34" s="17"/>
      <c r="VVW34" s="17"/>
      <c r="VVX34" s="17"/>
      <c r="VVY34" s="17"/>
      <c r="VVZ34" s="17"/>
      <c r="VWA34" s="17"/>
      <c r="VWB34" s="17"/>
      <c r="VWC34" s="17"/>
      <c r="VWD34" s="17"/>
      <c r="VWE34" s="17"/>
      <c r="VWF34" s="17"/>
      <c r="VWG34" s="17"/>
      <c r="VWH34" s="17"/>
      <c r="VWI34" s="17"/>
      <c r="VWJ34" s="17"/>
      <c r="VWK34" s="17"/>
      <c r="VWL34" s="17"/>
      <c r="VWM34" s="17"/>
      <c r="VWN34" s="17"/>
      <c r="VWO34" s="17"/>
      <c r="VWP34" s="17"/>
      <c r="VWQ34" s="17"/>
      <c r="VWR34" s="17"/>
      <c r="VWS34" s="17"/>
      <c r="VWT34" s="17"/>
      <c r="VWU34" s="17"/>
      <c r="VWV34" s="17"/>
      <c r="VWW34" s="17"/>
      <c r="VWX34" s="17"/>
      <c r="VWY34" s="17"/>
      <c r="VWZ34" s="17"/>
      <c r="VXA34" s="17"/>
      <c r="VXB34" s="17"/>
      <c r="VXC34" s="17"/>
      <c r="VXD34" s="17"/>
      <c r="VXE34" s="17"/>
      <c r="VXF34" s="17"/>
      <c r="VXG34" s="17"/>
      <c r="VXH34" s="17"/>
      <c r="VXI34" s="17"/>
      <c r="VXJ34" s="17"/>
      <c r="VXK34" s="17"/>
      <c r="VXL34" s="17"/>
      <c r="VXM34" s="17"/>
      <c r="VXN34" s="17"/>
      <c r="VXO34" s="17"/>
      <c r="VXP34" s="17"/>
      <c r="VXQ34" s="17"/>
      <c r="VXR34" s="17"/>
      <c r="VXS34" s="17"/>
      <c r="VXT34" s="17"/>
      <c r="VXU34" s="17"/>
      <c r="VXV34" s="17"/>
      <c r="VXW34" s="17"/>
      <c r="VXX34" s="17"/>
      <c r="VXY34" s="17"/>
      <c r="VXZ34" s="17"/>
      <c r="VYA34" s="17"/>
      <c r="VYB34" s="17"/>
      <c r="VYC34" s="17"/>
      <c r="VYD34" s="17"/>
      <c r="VYE34" s="17"/>
      <c r="VYF34" s="17"/>
      <c r="VYG34" s="17"/>
      <c r="VYH34" s="17"/>
      <c r="VYI34" s="17"/>
      <c r="VYJ34" s="17"/>
      <c r="VYK34" s="17"/>
      <c r="VYL34" s="17"/>
      <c r="VYM34" s="17"/>
      <c r="VYN34" s="17"/>
      <c r="VYO34" s="17"/>
      <c r="VYP34" s="17"/>
      <c r="VYQ34" s="17"/>
      <c r="VYR34" s="17"/>
      <c r="VYS34" s="17"/>
      <c r="VYT34" s="17"/>
      <c r="VYU34" s="17"/>
      <c r="VYV34" s="17"/>
      <c r="VYW34" s="17"/>
      <c r="VYX34" s="17"/>
      <c r="VYY34" s="17"/>
      <c r="VYZ34" s="17"/>
      <c r="VZA34" s="17"/>
      <c r="VZB34" s="17"/>
      <c r="VZC34" s="17"/>
      <c r="VZD34" s="17"/>
      <c r="VZE34" s="17"/>
      <c r="VZF34" s="17"/>
      <c r="VZG34" s="17"/>
      <c r="VZH34" s="17"/>
      <c r="VZI34" s="17"/>
      <c r="VZJ34" s="17"/>
      <c r="VZK34" s="17"/>
      <c r="VZL34" s="17"/>
      <c r="VZM34" s="17"/>
      <c r="VZN34" s="17"/>
      <c r="VZO34" s="17"/>
      <c r="VZP34" s="17"/>
      <c r="VZQ34" s="17"/>
      <c r="VZR34" s="17"/>
      <c r="VZS34" s="17"/>
      <c r="VZT34" s="17"/>
      <c r="VZU34" s="17"/>
      <c r="VZV34" s="17"/>
      <c r="VZW34" s="17"/>
      <c r="VZX34" s="17"/>
      <c r="VZY34" s="17"/>
      <c r="VZZ34" s="17"/>
      <c r="WAA34" s="17"/>
      <c r="WAB34" s="17"/>
      <c r="WAC34" s="17"/>
      <c r="WAD34" s="17"/>
      <c r="WAE34" s="17"/>
      <c r="WAF34" s="17"/>
      <c r="WAG34" s="17"/>
      <c r="WAH34" s="17"/>
      <c r="WAI34" s="17"/>
      <c r="WAJ34" s="17"/>
      <c r="WAK34" s="17"/>
      <c r="WAL34" s="17"/>
      <c r="WAM34" s="17"/>
      <c r="WAN34" s="17"/>
      <c r="WAO34" s="17"/>
      <c r="WAP34" s="17"/>
      <c r="WAQ34" s="17"/>
      <c r="WAR34" s="17"/>
      <c r="WAS34" s="17"/>
      <c r="WAT34" s="17"/>
      <c r="WAU34" s="17"/>
      <c r="WAV34" s="17"/>
      <c r="WAW34" s="17"/>
      <c r="WAX34" s="17"/>
      <c r="WAY34" s="17"/>
      <c r="WAZ34" s="17"/>
      <c r="WBA34" s="17"/>
      <c r="WBB34" s="17"/>
      <c r="WBC34" s="17"/>
      <c r="WBD34" s="17"/>
      <c r="WBE34" s="17"/>
      <c r="WBF34" s="17"/>
      <c r="WBG34" s="17"/>
      <c r="WBH34" s="17"/>
      <c r="WBI34" s="17"/>
      <c r="WBJ34" s="17"/>
      <c r="WBK34" s="17"/>
      <c r="WBL34" s="17"/>
      <c r="WBM34" s="17"/>
      <c r="WBN34" s="17"/>
      <c r="WBO34" s="17"/>
      <c r="WBP34" s="17"/>
      <c r="WBQ34" s="17"/>
      <c r="WBR34" s="17"/>
      <c r="WBS34" s="17"/>
      <c r="WBT34" s="17"/>
      <c r="WBU34" s="17"/>
      <c r="WBV34" s="17"/>
      <c r="WBW34" s="17"/>
      <c r="WBX34" s="17"/>
      <c r="WBY34" s="17"/>
      <c r="WBZ34" s="17"/>
      <c r="WCA34" s="17"/>
      <c r="WCB34" s="17"/>
      <c r="WCC34" s="17"/>
      <c r="WCD34" s="17"/>
      <c r="WCE34" s="17"/>
      <c r="WCF34" s="17"/>
      <c r="WCG34" s="17"/>
      <c r="WCH34" s="17"/>
      <c r="WCI34" s="17"/>
      <c r="WCJ34" s="17"/>
      <c r="WCK34" s="17"/>
      <c r="WCL34" s="17"/>
      <c r="WCM34" s="17"/>
      <c r="WCN34" s="17"/>
      <c r="WCO34" s="17"/>
      <c r="WCP34" s="17"/>
      <c r="WCQ34" s="17"/>
      <c r="WCR34" s="17"/>
      <c r="WCS34" s="17"/>
      <c r="WCT34" s="17"/>
      <c r="WCU34" s="17"/>
      <c r="WCV34" s="17"/>
      <c r="WCW34" s="17"/>
      <c r="WCX34" s="17"/>
      <c r="WCY34" s="17"/>
      <c r="WCZ34" s="17"/>
      <c r="WDA34" s="17"/>
      <c r="WDB34" s="17"/>
      <c r="WDC34" s="17"/>
      <c r="WDD34" s="17"/>
      <c r="WDE34" s="17"/>
      <c r="WDF34" s="17"/>
      <c r="WDG34" s="17"/>
      <c r="WDH34" s="17"/>
      <c r="WDI34" s="17"/>
      <c r="WDJ34" s="17"/>
      <c r="WDK34" s="17"/>
      <c r="WDL34" s="17"/>
      <c r="WDM34" s="17"/>
      <c r="WDN34" s="17"/>
      <c r="WDO34" s="17"/>
      <c r="WDP34" s="17"/>
      <c r="WDQ34" s="17"/>
      <c r="WDR34" s="17"/>
      <c r="WDS34" s="17"/>
      <c r="WDT34" s="17"/>
      <c r="WDU34" s="17"/>
      <c r="WDV34" s="17"/>
      <c r="WDW34" s="17"/>
      <c r="WDX34" s="17"/>
      <c r="WDY34" s="17"/>
      <c r="WDZ34" s="17"/>
      <c r="WEA34" s="17"/>
      <c r="WEB34" s="17"/>
      <c r="WEC34" s="17"/>
      <c r="WED34" s="17"/>
      <c r="WEE34" s="17"/>
      <c r="WEF34" s="17"/>
      <c r="WEG34" s="17"/>
      <c r="WEH34" s="17"/>
      <c r="WEI34" s="17"/>
      <c r="WEJ34" s="17"/>
      <c r="WEK34" s="17"/>
      <c r="WEL34" s="17"/>
      <c r="WEM34" s="17"/>
      <c r="WEN34" s="17"/>
      <c r="WEO34" s="17"/>
      <c r="WEP34" s="17"/>
      <c r="WEQ34" s="17"/>
      <c r="WER34" s="17"/>
      <c r="WES34" s="17"/>
      <c r="WET34" s="17"/>
      <c r="WEU34" s="17"/>
      <c r="WEV34" s="17"/>
      <c r="WEW34" s="17"/>
      <c r="WEX34" s="17"/>
      <c r="WEY34" s="17"/>
      <c r="WEZ34" s="17"/>
      <c r="WFA34" s="17"/>
      <c r="WFB34" s="17"/>
      <c r="WFC34" s="17"/>
      <c r="WFD34" s="17"/>
      <c r="WFE34" s="17"/>
      <c r="WFF34" s="17"/>
      <c r="WFG34" s="17"/>
      <c r="WFH34" s="17"/>
      <c r="WFI34" s="17"/>
      <c r="WFJ34" s="17"/>
      <c r="WFK34" s="17"/>
      <c r="WFL34" s="17"/>
      <c r="WFM34" s="17"/>
      <c r="WFN34" s="17"/>
      <c r="WFO34" s="17"/>
      <c r="WFP34" s="17"/>
      <c r="WFQ34" s="17"/>
      <c r="WFR34" s="17"/>
      <c r="WFS34" s="17"/>
      <c r="WFT34" s="17"/>
      <c r="WFU34" s="17"/>
      <c r="WFV34" s="17"/>
      <c r="WFW34" s="17"/>
      <c r="WFX34" s="17"/>
      <c r="WFY34" s="17"/>
      <c r="WFZ34" s="17"/>
      <c r="WGA34" s="17"/>
      <c r="WGB34" s="17"/>
      <c r="WGC34" s="17"/>
      <c r="WGD34" s="17"/>
      <c r="WGE34" s="17"/>
      <c r="WGF34" s="17"/>
      <c r="WGG34" s="17"/>
      <c r="WGH34" s="17"/>
      <c r="WGI34" s="17"/>
      <c r="WGJ34" s="17"/>
      <c r="WGK34" s="17"/>
      <c r="WGL34" s="17"/>
      <c r="WGM34" s="17"/>
      <c r="WGN34" s="17"/>
      <c r="WGO34" s="17"/>
      <c r="WGP34" s="17"/>
      <c r="WGQ34" s="17"/>
      <c r="WGR34" s="17"/>
      <c r="WGS34" s="17"/>
      <c r="WGT34" s="17"/>
      <c r="WGU34" s="17"/>
      <c r="WGV34" s="17"/>
      <c r="WGW34" s="17"/>
      <c r="WGX34" s="17"/>
      <c r="WGY34" s="17"/>
      <c r="WGZ34" s="17"/>
      <c r="WHA34" s="17"/>
      <c r="WHB34" s="17"/>
      <c r="WHC34" s="17"/>
      <c r="WHD34" s="17"/>
      <c r="WHE34" s="17"/>
      <c r="WHF34" s="17"/>
      <c r="WHG34" s="17"/>
      <c r="WHH34" s="17"/>
      <c r="WHI34" s="17"/>
      <c r="WHJ34" s="17"/>
      <c r="WHK34" s="17"/>
      <c r="WHL34" s="17"/>
      <c r="WHM34" s="17"/>
      <c r="WHN34" s="17"/>
      <c r="WHO34" s="17"/>
      <c r="WHP34" s="17"/>
      <c r="WHQ34" s="17"/>
      <c r="WHR34" s="17"/>
      <c r="WHS34" s="17"/>
      <c r="WHT34" s="17"/>
      <c r="WHU34" s="17"/>
      <c r="WHV34" s="17"/>
      <c r="WHW34" s="17"/>
      <c r="WHX34" s="17"/>
      <c r="WHY34" s="17"/>
      <c r="WHZ34" s="17"/>
      <c r="WIA34" s="17"/>
      <c r="WIB34" s="17"/>
      <c r="WIC34" s="17"/>
      <c r="WID34" s="17"/>
      <c r="WIE34" s="17"/>
      <c r="WIF34" s="17"/>
      <c r="WIG34" s="17"/>
      <c r="WIH34" s="17"/>
      <c r="WII34" s="17"/>
      <c r="WIJ34" s="17"/>
      <c r="WIK34" s="17"/>
      <c r="WIL34" s="17"/>
      <c r="WIM34" s="17"/>
      <c r="WIN34" s="17"/>
      <c r="WIO34" s="17"/>
      <c r="WIP34" s="17"/>
      <c r="WIQ34" s="17"/>
      <c r="WIR34" s="17"/>
      <c r="WIS34" s="17"/>
      <c r="WIT34" s="17"/>
      <c r="WIU34" s="17"/>
      <c r="WIV34" s="17"/>
      <c r="WIW34" s="17"/>
      <c r="WIX34" s="17"/>
      <c r="WIY34" s="17"/>
      <c r="WIZ34" s="17"/>
      <c r="WJA34" s="17"/>
      <c r="WJB34" s="17"/>
      <c r="WJC34" s="17"/>
      <c r="WJD34" s="17"/>
      <c r="WJE34" s="17"/>
      <c r="WJF34" s="17"/>
      <c r="WJG34" s="17"/>
      <c r="WJH34" s="17"/>
      <c r="WJI34" s="17"/>
      <c r="WJJ34" s="17"/>
      <c r="WJK34" s="17"/>
      <c r="WJL34" s="17"/>
      <c r="WJM34" s="17"/>
      <c r="WJN34" s="17"/>
      <c r="WJO34" s="17"/>
      <c r="WJP34" s="17"/>
      <c r="WJQ34" s="17"/>
      <c r="WJR34" s="17"/>
      <c r="WJS34" s="17"/>
      <c r="WJT34" s="17"/>
      <c r="WJU34" s="17"/>
      <c r="WJV34" s="17"/>
      <c r="WJW34" s="17"/>
      <c r="WJX34" s="17"/>
      <c r="WJY34" s="17"/>
      <c r="WJZ34" s="17"/>
      <c r="WKA34" s="17"/>
      <c r="WKB34" s="17"/>
      <c r="WKC34" s="17"/>
      <c r="WKD34" s="17"/>
      <c r="WKE34" s="17"/>
      <c r="WKF34" s="17"/>
      <c r="WKG34" s="17"/>
      <c r="WKH34" s="17"/>
      <c r="WKI34" s="17"/>
      <c r="WKJ34" s="17"/>
      <c r="WKK34" s="17"/>
      <c r="WKL34" s="17"/>
      <c r="WKM34" s="17"/>
      <c r="WKN34" s="17"/>
      <c r="WKO34" s="17"/>
      <c r="WKP34" s="17"/>
      <c r="WKQ34" s="17"/>
      <c r="WKR34" s="17"/>
      <c r="WKS34" s="17"/>
      <c r="WKT34" s="17"/>
      <c r="WKU34" s="17"/>
      <c r="WKV34" s="17"/>
      <c r="WKW34" s="17"/>
      <c r="WKX34" s="17"/>
      <c r="WKY34" s="17"/>
      <c r="WKZ34" s="17"/>
      <c r="WLA34" s="17"/>
      <c r="WLB34" s="17"/>
      <c r="WLC34" s="17"/>
      <c r="WLD34" s="17"/>
      <c r="WLE34" s="17"/>
      <c r="WLF34" s="17"/>
      <c r="WLG34" s="17"/>
      <c r="WLH34" s="17"/>
      <c r="WLI34" s="17"/>
      <c r="WLJ34" s="17"/>
      <c r="WLK34" s="17"/>
      <c r="WLL34" s="17"/>
      <c r="WLM34" s="17"/>
      <c r="WLN34" s="17"/>
      <c r="WLO34" s="17"/>
      <c r="WLP34" s="17"/>
      <c r="WLQ34" s="17"/>
      <c r="WLR34" s="17"/>
      <c r="WLS34" s="17"/>
      <c r="WLT34" s="17"/>
      <c r="WLU34" s="17"/>
      <c r="WLV34" s="17"/>
      <c r="WLW34" s="17"/>
      <c r="WLX34" s="17"/>
      <c r="WLY34" s="17"/>
      <c r="WLZ34" s="17"/>
      <c r="WMA34" s="17"/>
      <c r="WMB34" s="17"/>
      <c r="WMC34" s="17"/>
      <c r="WMD34" s="17"/>
      <c r="WME34" s="17"/>
      <c r="WMF34" s="17"/>
      <c r="WMG34" s="17"/>
      <c r="WMH34" s="17"/>
      <c r="WMI34" s="17"/>
      <c r="WMJ34" s="17"/>
      <c r="WMK34" s="17"/>
      <c r="WML34" s="17"/>
      <c r="WMM34" s="17"/>
      <c r="WMN34" s="17"/>
      <c r="WMO34" s="17"/>
      <c r="WMP34" s="17"/>
      <c r="WMQ34" s="17"/>
      <c r="WMR34" s="17"/>
      <c r="WMS34" s="17"/>
      <c r="WMT34" s="17"/>
      <c r="WMU34" s="17"/>
      <c r="WMV34" s="17"/>
      <c r="WMW34" s="17"/>
      <c r="WMX34" s="17"/>
      <c r="WMY34" s="17"/>
      <c r="WMZ34" s="17"/>
      <c r="WNA34" s="17"/>
      <c r="WNB34" s="17"/>
      <c r="WNC34" s="17"/>
      <c r="WND34" s="17"/>
      <c r="WNE34" s="17"/>
      <c r="WNF34" s="17"/>
      <c r="WNG34" s="17"/>
      <c r="WNH34" s="17"/>
      <c r="WNI34" s="17"/>
      <c r="WNJ34" s="17"/>
      <c r="WNK34" s="17"/>
      <c r="WNL34" s="17"/>
      <c r="WNM34" s="17"/>
      <c r="WNN34" s="17"/>
      <c r="WNO34" s="17"/>
      <c r="WNP34" s="17"/>
      <c r="WNQ34" s="17"/>
      <c r="WNR34" s="17"/>
      <c r="WNS34" s="17"/>
      <c r="WNT34" s="17"/>
      <c r="WNU34" s="17"/>
      <c r="WNV34" s="17"/>
      <c r="WNW34" s="17"/>
      <c r="WNX34" s="17"/>
      <c r="WNY34" s="17"/>
      <c r="WNZ34" s="17"/>
      <c r="WOA34" s="17"/>
      <c r="WOB34" s="17"/>
      <c r="WOC34" s="17"/>
      <c r="WOD34" s="17"/>
      <c r="WOE34" s="17"/>
      <c r="WOF34" s="17"/>
      <c r="WOG34" s="17"/>
      <c r="WOH34" s="17"/>
      <c r="WOI34" s="17"/>
      <c r="WOJ34" s="17"/>
      <c r="WOK34" s="17"/>
      <c r="WOL34" s="17"/>
      <c r="WOM34" s="17"/>
      <c r="WON34" s="17"/>
      <c r="WOO34" s="17"/>
      <c r="WOP34" s="17"/>
      <c r="WOQ34" s="17"/>
      <c r="WOR34" s="17"/>
      <c r="WOS34" s="17"/>
      <c r="WOT34" s="17"/>
      <c r="WOU34" s="17"/>
      <c r="WOV34" s="17"/>
      <c r="WOW34" s="17"/>
      <c r="WOX34" s="17"/>
      <c r="WOY34" s="17"/>
      <c r="WOZ34" s="17"/>
      <c r="WPA34" s="17"/>
      <c r="WPB34" s="17"/>
      <c r="WPC34" s="17"/>
      <c r="WPD34" s="17"/>
      <c r="WPE34" s="17"/>
      <c r="WPF34" s="17"/>
      <c r="WPG34" s="17"/>
      <c r="WPH34" s="17"/>
      <c r="WPI34" s="17"/>
      <c r="WPJ34" s="17"/>
      <c r="WPK34" s="17"/>
      <c r="WPL34" s="17"/>
      <c r="WPM34" s="17"/>
      <c r="WPN34" s="17"/>
      <c r="WPO34" s="17"/>
      <c r="WPP34" s="17"/>
      <c r="WPQ34" s="17"/>
      <c r="WPR34" s="17"/>
      <c r="WPS34" s="17"/>
      <c r="WPT34" s="17"/>
      <c r="WPU34" s="17"/>
      <c r="WPV34" s="17"/>
      <c r="WPW34" s="17"/>
      <c r="WPX34" s="17"/>
      <c r="WPY34" s="17"/>
      <c r="WPZ34" s="17"/>
      <c r="WQA34" s="17"/>
      <c r="WQB34" s="17"/>
      <c r="WQC34" s="17"/>
      <c r="WQD34" s="17"/>
      <c r="WQE34" s="17"/>
      <c r="WQF34" s="17"/>
      <c r="WQG34" s="17"/>
      <c r="WQH34" s="17"/>
      <c r="WQI34" s="17"/>
      <c r="WQJ34" s="17"/>
      <c r="WQK34" s="17"/>
      <c r="WQL34" s="17"/>
      <c r="WQM34" s="17"/>
      <c r="WQN34" s="17"/>
      <c r="WQO34" s="17"/>
      <c r="WQP34" s="17"/>
      <c r="WQQ34" s="17"/>
      <c r="WQR34" s="17"/>
      <c r="WQS34" s="17"/>
      <c r="WQT34" s="17"/>
      <c r="WQU34" s="17"/>
      <c r="WQV34" s="17"/>
      <c r="WQW34" s="17"/>
      <c r="WQX34" s="17"/>
      <c r="WQY34" s="17"/>
      <c r="WQZ34" s="17"/>
      <c r="WRA34" s="17"/>
      <c r="WRB34" s="17"/>
      <c r="WRC34" s="17"/>
      <c r="WRD34" s="17"/>
      <c r="WRE34" s="17"/>
      <c r="WRF34" s="17"/>
      <c r="WRG34" s="17"/>
      <c r="WRH34" s="17"/>
      <c r="WRI34" s="17"/>
      <c r="WRJ34" s="17"/>
      <c r="WRK34" s="17"/>
      <c r="WRL34" s="17"/>
      <c r="WRM34" s="17"/>
      <c r="WRN34" s="17"/>
      <c r="WRO34" s="17"/>
      <c r="WRP34" s="17"/>
      <c r="WRQ34" s="17"/>
      <c r="WRR34" s="17"/>
      <c r="WRS34" s="17"/>
      <c r="WRT34" s="17"/>
      <c r="WRU34" s="17"/>
      <c r="WRV34" s="17"/>
      <c r="WRW34" s="17"/>
      <c r="WRX34" s="17"/>
      <c r="WRY34" s="17"/>
      <c r="WRZ34" s="17"/>
      <c r="WSA34" s="17"/>
      <c r="WSB34" s="17"/>
      <c r="WSC34" s="17"/>
      <c r="WSD34" s="17"/>
      <c r="WSE34" s="17"/>
      <c r="WSF34" s="17"/>
      <c r="WSG34" s="17"/>
      <c r="WSH34" s="17"/>
      <c r="WSI34" s="17"/>
      <c r="WSJ34" s="17"/>
      <c r="WSK34" s="17"/>
      <c r="WSL34" s="17"/>
      <c r="WSM34" s="17"/>
      <c r="WSN34" s="17"/>
      <c r="WSO34" s="17"/>
      <c r="WSP34" s="17"/>
      <c r="WSQ34" s="17"/>
      <c r="WSR34" s="17"/>
      <c r="WSS34" s="17"/>
      <c r="WST34" s="17"/>
      <c r="WSU34" s="17"/>
      <c r="WSV34" s="17"/>
      <c r="WSW34" s="17"/>
      <c r="WSX34" s="17"/>
      <c r="WSY34" s="17"/>
      <c r="WSZ34" s="17"/>
      <c r="WTA34" s="17"/>
      <c r="WTB34" s="17"/>
      <c r="WTC34" s="17"/>
      <c r="WTD34" s="17"/>
      <c r="WTE34" s="17"/>
      <c r="WTF34" s="17"/>
      <c r="WTG34" s="17"/>
      <c r="WTH34" s="17"/>
      <c r="WTI34" s="17"/>
      <c r="WTJ34" s="17"/>
      <c r="WTK34" s="17"/>
      <c r="WTL34" s="17"/>
      <c r="WTM34" s="17"/>
      <c r="WTN34" s="17"/>
      <c r="WTO34" s="17"/>
      <c r="WTP34" s="17"/>
      <c r="WTQ34" s="17"/>
      <c r="WTR34" s="17"/>
      <c r="WTS34" s="17"/>
      <c r="WTT34" s="17"/>
      <c r="WTU34" s="17"/>
      <c r="WTV34" s="17"/>
      <c r="WTW34" s="17"/>
      <c r="WTX34" s="17"/>
      <c r="WTY34" s="17"/>
      <c r="WTZ34" s="17"/>
      <c r="WUA34" s="17"/>
      <c r="WUB34" s="17"/>
      <c r="WUC34" s="17"/>
      <c r="WUD34" s="17"/>
      <c r="WUE34" s="17"/>
      <c r="WUF34" s="17"/>
      <c r="WUG34" s="17"/>
      <c r="WUH34" s="17"/>
      <c r="WUI34" s="17"/>
      <c r="WUJ34" s="17"/>
      <c r="WUK34" s="17"/>
      <c r="WUL34" s="17"/>
      <c r="WUM34" s="17"/>
      <c r="WUN34" s="17"/>
      <c r="WUO34" s="17"/>
      <c r="WUP34" s="17"/>
      <c r="WUQ34" s="17"/>
      <c r="WUR34" s="17"/>
      <c r="WUS34" s="17"/>
      <c r="WUT34" s="17"/>
      <c r="WUU34" s="17"/>
      <c r="WUV34" s="17"/>
      <c r="WUW34" s="17"/>
      <c r="WUX34" s="17"/>
      <c r="WUY34" s="17"/>
      <c r="WUZ34" s="17"/>
      <c r="WVA34" s="17"/>
      <c r="WVB34" s="17"/>
      <c r="WVC34" s="17"/>
      <c r="WVD34" s="17"/>
      <c r="WVE34" s="17"/>
      <c r="WVF34" s="17"/>
      <c r="WVG34" s="17"/>
      <c r="WVH34" s="17"/>
      <c r="WVI34" s="17"/>
      <c r="WVJ34" s="17"/>
      <c r="WVK34" s="17"/>
      <c r="WVL34" s="17"/>
      <c r="WVM34" s="17"/>
      <c r="WVN34" s="17"/>
      <c r="WVO34" s="17"/>
      <c r="WVP34" s="17"/>
      <c r="WVQ34" s="17"/>
      <c r="WVR34" s="17"/>
      <c r="WVS34" s="17"/>
      <c r="WVT34" s="17"/>
      <c r="WVU34" s="17"/>
      <c r="WVV34" s="17"/>
      <c r="WVW34" s="17"/>
      <c r="WVX34" s="17"/>
      <c r="WVY34" s="17"/>
      <c r="WVZ34" s="17"/>
      <c r="WWA34" s="17"/>
      <c r="WWB34" s="17"/>
      <c r="WWC34" s="17"/>
      <c r="WWD34" s="17"/>
      <c r="WWE34" s="17"/>
      <c r="WWF34" s="17"/>
      <c r="WWG34" s="17"/>
      <c r="WWH34" s="17"/>
      <c r="WWI34" s="17"/>
      <c r="WWJ34" s="17"/>
      <c r="WWK34" s="17"/>
      <c r="WWL34" s="17"/>
      <c r="WWM34" s="17"/>
      <c r="WWN34" s="17"/>
      <c r="WWO34" s="17"/>
      <c r="WWP34" s="17"/>
      <c r="WWQ34" s="17"/>
      <c r="WWR34" s="17"/>
      <c r="WWS34" s="17"/>
      <c r="WWT34" s="17"/>
      <c r="WWU34" s="17"/>
      <c r="WWV34" s="17"/>
      <c r="WWW34" s="17"/>
      <c r="WWX34" s="17"/>
      <c r="WWY34" s="17"/>
      <c r="WWZ34" s="17"/>
      <c r="WXA34" s="17"/>
      <c r="WXB34" s="17"/>
      <c r="WXC34" s="17"/>
      <c r="WXD34" s="17"/>
      <c r="WXE34" s="17"/>
      <c r="WXF34" s="17"/>
      <c r="WXG34" s="17"/>
      <c r="WXH34" s="17"/>
      <c r="WXI34" s="17"/>
      <c r="WXJ34" s="17"/>
      <c r="WXK34" s="17"/>
      <c r="WXL34" s="17"/>
      <c r="WXM34" s="17"/>
      <c r="WXN34" s="17"/>
      <c r="WXO34" s="17"/>
      <c r="WXP34" s="17"/>
      <c r="WXQ34" s="17"/>
      <c r="WXR34" s="17"/>
      <c r="WXS34" s="17"/>
      <c r="WXT34" s="17"/>
      <c r="WXU34" s="17"/>
      <c r="WXV34" s="17"/>
      <c r="WXW34" s="17"/>
      <c r="WXX34" s="17"/>
      <c r="WXY34" s="17"/>
      <c r="WXZ34" s="17"/>
      <c r="WYA34" s="17"/>
      <c r="WYB34" s="17"/>
      <c r="WYC34" s="17"/>
      <c r="WYD34" s="17"/>
      <c r="WYE34" s="17"/>
      <c r="WYF34" s="17"/>
      <c r="WYG34" s="17"/>
      <c r="WYH34" s="17"/>
      <c r="WYI34" s="17"/>
      <c r="WYJ34" s="17"/>
      <c r="WYK34" s="17"/>
      <c r="WYL34" s="17"/>
      <c r="WYM34" s="17"/>
      <c r="WYN34" s="17"/>
      <c r="WYO34" s="17"/>
      <c r="WYP34" s="17"/>
      <c r="WYQ34" s="17"/>
      <c r="WYR34" s="17"/>
      <c r="WYS34" s="17"/>
      <c r="WYT34" s="17"/>
      <c r="WYU34" s="17"/>
      <c r="WYV34" s="17"/>
      <c r="WYW34" s="17"/>
      <c r="WYX34" s="17"/>
      <c r="WYY34" s="17"/>
      <c r="WYZ34" s="17"/>
      <c r="WZA34" s="17"/>
      <c r="WZB34" s="17"/>
      <c r="WZC34" s="17"/>
      <c r="WZD34" s="17"/>
      <c r="WZE34" s="17"/>
      <c r="WZF34" s="17"/>
      <c r="WZG34" s="17"/>
      <c r="WZH34" s="17"/>
      <c r="WZI34" s="17"/>
      <c r="WZJ34" s="17"/>
      <c r="WZK34" s="17"/>
      <c r="WZL34" s="17"/>
      <c r="WZM34" s="17"/>
      <c r="WZN34" s="17"/>
      <c r="WZO34" s="17"/>
      <c r="WZP34" s="17"/>
      <c r="WZQ34" s="17"/>
      <c r="WZR34" s="17"/>
      <c r="WZS34" s="17"/>
      <c r="WZT34" s="17"/>
      <c r="WZU34" s="17"/>
      <c r="WZV34" s="17"/>
      <c r="WZW34" s="17"/>
      <c r="WZX34" s="17"/>
      <c r="WZY34" s="17"/>
      <c r="WZZ34" s="17"/>
      <c r="XAA34" s="17"/>
      <c r="XAB34" s="17"/>
      <c r="XAC34" s="17"/>
      <c r="XAD34" s="17"/>
      <c r="XAE34" s="17"/>
      <c r="XAF34" s="17"/>
      <c r="XAG34" s="17"/>
      <c r="XAH34" s="17"/>
      <c r="XAI34" s="17"/>
      <c r="XAJ34" s="17"/>
      <c r="XAK34" s="17"/>
      <c r="XAL34" s="17"/>
      <c r="XAM34" s="17"/>
      <c r="XAN34" s="17"/>
      <c r="XAO34" s="17"/>
      <c r="XAP34" s="17"/>
      <c r="XAQ34" s="17"/>
      <c r="XAR34" s="17"/>
      <c r="XAS34" s="17"/>
      <c r="XAT34" s="17"/>
      <c r="XAU34" s="17"/>
      <c r="XAV34" s="17"/>
      <c r="XAW34" s="17"/>
      <c r="XAX34" s="17"/>
      <c r="XAY34" s="17"/>
      <c r="XAZ34" s="17"/>
      <c r="XBA34" s="17"/>
      <c r="XBB34" s="17"/>
      <c r="XBC34" s="17"/>
      <c r="XBD34" s="17"/>
      <c r="XBE34" s="17"/>
      <c r="XBF34" s="17"/>
      <c r="XBG34" s="17"/>
      <c r="XBH34" s="17"/>
      <c r="XBI34" s="17"/>
      <c r="XBJ34" s="17"/>
      <c r="XBK34" s="17"/>
      <c r="XBL34" s="17"/>
      <c r="XBM34" s="17"/>
      <c r="XBN34" s="17"/>
      <c r="XBO34" s="17"/>
      <c r="XBP34" s="17"/>
      <c r="XBQ34" s="17"/>
      <c r="XBR34" s="17"/>
      <c r="XBS34" s="17"/>
      <c r="XBT34" s="17"/>
      <c r="XBU34" s="17"/>
      <c r="XBV34" s="17"/>
      <c r="XBW34" s="17"/>
      <c r="XBX34" s="17"/>
      <c r="XBY34" s="17"/>
      <c r="XBZ34" s="17"/>
      <c r="XCA34" s="17"/>
      <c r="XCB34" s="17"/>
      <c r="XCC34" s="17"/>
      <c r="XCD34" s="17"/>
      <c r="XCE34" s="17"/>
      <c r="XCF34" s="17"/>
      <c r="XCG34" s="17"/>
      <c r="XCH34" s="17"/>
      <c r="XCI34" s="17"/>
      <c r="XCJ34" s="17"/>
      <c r="XCK34" s="17"/>
      <c r="XCL34" s="17"/>
      <c r="XCM34" s="17"/>
      <c r="XCN34" s="17"/>
      <c r="XCO34" s="17"/>
      <c r="XCP34" s="17"/>
      <c r="XCQ34" s="17"/>
      <c r="XCR34" s="17"/>
      <c r="XCS34" s="17"/>
      <c r="XCT34" s="17"/>
      <c r="XCU34" s="17"/>
      <c r="XCV34" s="17"/>
      <c r="XCW34" s="17"/>
      <c r="XCX34" s="17"/>
      <c r="XCY34" s="17"/>
      <c r="XCZ34" s="17"/>
      <c r="XDA34" s="17"/>
      <c r="XDB34" s="17"/>
      <c r="XDC34" s="17"/>
      <c r="XDD34" s="17"/>
      <c r="XDE34" s="17"/>
      <c r="XDF34" s="17"/>
      <c r="XDG34" s="17"/>
      <c r="XDH34" s="17"/>
      <c r="XDI34" s="17"/>
      <c r="XDJ34" s="17"/>
      <c r="XDK34" s="17"/>
      <c r="XDL34" s="17"/>
      <c r="XDM34" s="17"/>
      <c r="XDN34" s="17"/>
      <c r="XDO34" s="17"/>
      <c r="XDP34" s="17"/>
      <c r="XDQ34" s="17"/>
      <c r="XDR34" s="17"/>
      <c r="XDS34" s="17"/>
      <c r="XDT34" s="17"/>
      <c r="XDU34" s="17"/>
      <c r="XDV34" s="17"/>
      <c r="XDW34" s="17"/>
      <c r="XDX34" s="17"/>
      <c r="XDY34" s="17"/>
      <c r="XDZ34" s="17"/>
      <c r="XEA34" s="17"/>
      <c r="XEB34" s="17"/>
      <c r="XEC34" s="17"/>
      <c r="XED34" s="17"/>
      <c r="XEE34" s="17"/>
      <c r="XEF34" s="17"/>
      <c r="XEG34" s="17"/>
      <c r="XEH34" s="17"/>
      <c r="XEI34" s="17"/>
      <c r="XEJ34" s="17"/>
      <c r="XEK34" s="17"/>
      <c r="XEL34" s="17"/>
      <c r="XEM34" s="17"/>
      <c r="XEN34" s="17"/>
      <c r="XEO34" s="17"/>
      <c r="XEP34" s="17"/>
      <c r="XEQ34" s="17"/>
      <c r="XER34" s="17"/>
      <c r="XES34" s="17"/>
      <c r="XET34" s="17"/>
      <c r="XEU34" s="17"/>
      <c r="XEV34" s="17"/>
      <c r="XEW34" s="17"/>
      <c r="XEX34" s="17"/>
      <c r="XEY34" s="17"/>
      <c r="XEZ34" s="17"/>
      <c r="XFA34" s="17"/>
      <c r="XFB34" s="17"/>
      <c r="XFC34" s="17"/>
      <c r="XFD34" s="17"/>
    </row>
    <row r="35" spans="1:16384" ht="17" thickBot="1" x14ac:dyDescent="0.25">
      <c r="A35" s="17"/>
      <c r="B35" s="14"/>
      <c r="C35" s="17"/>
      <c r="D35" s="37" t="s">
        <v>165</v>
      </c>
      <c r="E35" s="60" t="s">
        <v>90</v>
      </c>
      <c r="F35" s="59">
        <f>L214</f>
        <v>0.53860167713276408</v>
      </c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  <c r="ACO35" s="17"/>
      <c r="ACP35" s="17"/>
      <c r="ACQ35" s="17"/>
      <c r="ACR35" s="17"/>
      <c r="ACS35" s="17"/>
      <c r="ACT35" s="17"/>
      <c r="ACU35" s="17"/>
      <c r="ACV35" s="17"/>
      <c r="ACW35" s="17"/>
      <c r="ACX35" s="17"/>
      <c r="ACY35" s="17"/>
      <c r="ACZ35" s="17"/>
      <c r="ADA35" s="17"/>
      <c r="ADB35" s="17"/>
      <c r="ADC35" s="17"/>
      <c r="ADD35" s="17"/>
      <c r="ADE35" s="17"/>
      <c r="ADF35" s="17"/>
      <c r="ADG35" s="17"/>
      <c r="ADH35" s="17"/>
      <c r="ADI35" s="17"/>
      <c r="ADJ35" s="17"/>
      <c r="ADK35" s="17"/>
      <c r="ADL35" s="17"/>
      <c r="ADM35" s="17"/>
      <c r="ADN35" s="17"/>
      <c r="ADO35" s="17"/>
      <c r="ADP35" s="17"/>
      <c r="ADQ35" s="17"/>
      <c r="ADR35" s="17"/>
      <c r="ADS35" s="17"/>
      <c r="ADT35" s="17"/>
      <c r="ADU35" s="17"/>
      <c r="ADV35" s="17"/>
      <c r="ADW35" s="17"/>
      <c r="ADX35" s="17"/>
      <c r="ADY35" s="17"/>
      <c r="ADZ35" s="17"/>
      <c r="AEA35" s="17"/>
      <c r="AEB35" s="17"/>
      <c r="AEC35" s="17"/>
      <c r="AED35" s="17"/>
      <c r="AEE35" s="17"/>
      <c r="AEF35" s="17"/>
      <c r="AEG35" s="17"/>
      <c r="AEH35" s="17"/>
      <c r="AEI35" s="17"/>
      <c r="AEJ35" s="17"/>
      <c r="AEK35" s="17"/>
      <c r="AEL35" s="17"/>
      <c r="AEM35" s="17"/>
      <c r="AEN35" s="17"/>
      <c r="AEO35" s="17"/>
      <c r="AEP35" s="17"/>
      <c r="AEQ35" s="17"/>
      <c r="AER35" s="17"/>
      <c r="AES35" s="17"/>
      <c r="AET35" s="17"/>
      <c r="AEU35" s="17"/>
      <c r="AEV35" s="17"/>
      <c r="AEW35" s="17"/>
      <c r="AEX35" s="17"/>
      <c r="AEY35" s="17"/>
      <c r="AEZ35" s="17"/>
      <c r="AFA35" s="17"/>
      <c r="AFB35" s="17"/>
      <c r="AFC35" s="17"/>
      <c r="AFD35" s="17"/>
      <c r="AFE35" s="17"/>
      <c r="AFF35" s="17"/>
      <c r="AFG35" s="17"/>
      <c r="AFH35" s="17"/>
      <c r="AFI35" s="17"/>
      <c r="AFJ35" s="17"/>
      <c r="AFK35" s="17"/>
      <c r="AFL35" s="17"/>
      <c r="AFM35" s="17"/>
      <c r="AFN35" s="17"/>
      <c r="AFO35" s="17"/>
      <c r="AFP35" s="17"/>
      <c r="AFQ35" s="17"/>
      <c r="AFR35" s="17"/>
      <c r="AFS35" s="17"/>
      <c r="AFT35" s="17"/>
      <c r="AFU35" s="17"/>
      <c r="AFV35" s="17"/>
      <c r="AFW35" s="17"/>
      <c r="AFX35" s="17"/>
      <c r="AFY35" s="17"/>
      <c r="AFZ35" s="17"/>
      <c r="AGA35" s="17"/>
      <c r="AGB35" s="17"/>
      <c r="AGC35" s="17"/>
      <c r="AGD35" s="17"/>
      <c r="AGE35" s="17"/>
      <c r="AGF35" s="17"/>
      <c r="AGG35" s="17"/>
      <c r="AGH35" s="17"/>
      <c r="AGI35" s="17"/>
      <c r="AGJ35" s="17"/>
      <c r="AGK35" s="17"/>
      <c r="AGL35" s="17"/>
      <c r="AGM35" s="17"/>
      <c r="AGN35" s="17"/>
      <c r="AGO35" s="17"/>
      <c r="AGP35" s="17"/>
      <c r="AGQ35" s="17"/>
      <c r="AGR35" s="17"/>
      <c r="AGS35" s="17"/>
      <c r="AGT35" s="17"/>
      <c r="AGU35" s="17"/>
      <c r="AGV35" s="17"/>
      <c r="AGW35" s="17"/>
      <c r="AGX35" s="17"/>
      <c r="AGY35" s="17"/>
      <c r="AGZ35" s="17"/>
      <c r="AHA35" s="17"/>
      <c r="AHB35" s="17"/>
      <c r="AHC35" s="17"/>
      <c r="AHD35" s="17"/>
      <c r="AHE35" s="17"/>
      <c r="AHF35" s="17"/>
      <c r="AHG35" s="17"/>
      <c r="AHH35" s="17"/>
      <c r="AHI35" s="17"/>
      <c r="AHJ35" s="17"/>
      <c r="AHK35" s="17"/>
      <c r="AHL35" s="17"/>
      <c r="AHM35" s="17"/>
      <c r="AHN35" s="17"/>
      <c r="AHO35" s="17"/>
      <c r="AHP35" s="17"/>
      <c r="AHQ35" s="17"/>
      <c r="AHR35" s="17"/>
      <c r="AHS35" s="17"/>
      <c r="AHT35" s="17"/>
      <c r="AHU35" s="17"/>
      <c r="AHV35" s="17"/>
      <c r="AHW35" s="17"/>
      <c r="AHX35" s="17"/>
      <c r="AHY35" s="17"/>
      <c r="AHZ35" s="17"/>
      <c r="AIA35" s="17"/>
      <c r="AIB35" s="17"/>
      <c r="AIC35" s="17"/>
      <c r="AID35" s="17"/>
      <c r="AIE35" s="17"/>
      <c r="AIF35" s="17"/>
      <c r="AIG35" s="17"/>
      <c r="AIH35" s="17"/>
      <c r="AII35" s="17"/>
      <c r="AIJ35" s="17"/>
      <c r="AIK35" s="17"/>
      <c r="AIL35" s="17"/>
      <c r="AIM35" s="17"/>
      <c r="AIN35" s="17"/>
      <c r="AIO35" s="17"/>
      <c r="AIP35" s="17"/>
      <c r="AIQ35" s="17"/>
      <c r="AIR35" s="17"/>
      <c r="AIS35" s="17"/>
      <c r="AIT35" s="17"/>
      <c r="AIU35" s="17"/>
      <c r="AIV35" s="17"/>
      <c r="AIW35" s="17"/>
      <c r="AIX35" s="17"/>
      <c r="AIY35" s="17"/>
      <c r="AIZ35" s="17"/>
      <c r="AJA35" s="17"/>
      <c r="AJB35" s="17"/>
      <c r="AJC35" s="17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7"/>
      <c r="AJO35" s="17"/>
      <c r="AJP35" s="17"/>
      <c r="AJQ35" s="17"/>
      <c r="AJR35" s="17"/>
      <c r="AJS35" s="17"/>
      <c r="AJT35" s="17"/>
      <c r="AJU35" s="17"/>
      <c r="AJV35" s="17"/>
      <c r="AJW35" s="17"/>
      <c r="AJX35" s="17"/>
      <c r="AJY35" s="17"/>
      <c r="AJZ35" s="17"/>
      <c r="AKA35" s="17"/>
      <c r="AKB35" s="17"/>
      <c r="AKC35" s="17"/>
      <c r="AKD35" s="17"/>
      <c r="AKE35" s="17"/>
      <c r="AKF35" s="17"/>
      <c r="AKG35" s="17"/>
      <c r="AKH35" s="17"/>
      <c r="AKI35" s="17"/>
      <c r="AKJ35" s="17"/>
      <c r="AKK35" s="17"/>
      <c r="AKL35" s="17"/>
      <c r="AKM35" s="17"/>
      <c r="AKN35" s="17"/>
      <c r="AKO35" s="17"/>
      <c r="AKP35" s="17"/>
      <c r="AKQ35" s="17"/>
      <c r="AKR35" s="17"/>
      <c r="AKS35" s="17"/>
      <c r="AKT35" s="17"/>
      <c r="AKU35" s="17"/>
      <c r="AKV35" s="17"/>
      <c r="AKW35" s="17"/>
      <c r="AKX35" s="17"/>
      <c r="AKY35" s="17"/>
      <c r="AKZ35" s="17"/>
      <c r="ALA35" s="17"/>
      <c r="ALB35" s="17"/>
      <c r="ALC35" s="17"/>
      <c r="ALD35" s="17"/>
      <c r="ALE35" s="17"/>
      <c r="ALF35" s="17"/>
      <c r="ALG35" s="17"/>
      <c r="ALH35" s="17"/>
      <c r="ALI35" s="17"/>
      <c r="ALJ35" s="17"/>
      <c r="ALK35" s="17"/>
      <c r="ALL35" s="17"/>
      <c r="ALM35" s="17"/>
      <c r="ALN35" s="17"/>
      <c r="ALO35" s="17"/>
      <c r="ALP35" s="17"/>
      <c r="ALQ35" s="17"/>
      <c r="ALR35" s="17"/>
      <c r="ALS35" s="17"/>
      <c r="ALT35" s="17"/>
      <c r="ALU35" s="17"/>
      <c r="ALV35" s="17"/>
      <c r="ALW35" s="17"/>
      <c r="ALX35" s="17"/>
      <c r="ALY35" s="17"/>
      <c r="ALZ35" s="17"/>
      <c r="AMA35" s="17"/>
      <c r="AMB35" s="17"/>
      <c r="AMC35" s="17"/>
      <c r="AMD35" s="17"/>
      <c r="AME35" s="17"/>
      <c r="AMF35" s="17"/>
      <c r="AMG35" s="17"/>
      <c r="AMH35" s="17"/>
      <c r="AMI35" s="17"/>
      <c r="AMJ35" s="17"/>
      <c r="AMK35" s="17"/>
      <c r="AML35" s="17"/>
      <c r="AMM35" s="17"/>
      <c r="AMN35" s="17"/>
      <c r="AMO35" s="17"/>
      <c r="AMP35" s="17"/>
      <c r="AMQ35" s="17"/>
      <c r="AMR35" s="17"/>
      <c r="AMS35" s="17"/>
      <c r="AMT35" s="17"/>
      <c r="AMU35" s="17"/>
      <c r="AMV35" s="17"/>
      <c r="AMW35" s="17"/>
      <c r="AMX35" s="17"/>
      <c r="AMY35" s="17"/>
      <c r="AMZ35" s="17"/>
      <c r="ANA35" s="17"/>
      <c r="ANB35" s="17"/>
      <c r="ANC35" s="17"/>
      <c r="AND35" s="17"/>
      <c r="ANE35" s="17"/>
      <c r="ANF35" s="17"/>
      <c r="ANG35" s="17"/>
      <c r="ANH35" s="17"/>
      <c r="ANI35" s="17"/>
      <c r="ANJ35" s="17"/>
      <c r="ANK35" s="17"/>
      <c r="ANL35" s="17"/>
      <c r="ANM35" s="17"/>
      <c r="ANN35" s="17"/>
      <c r="ANO35" s="17"/>
      <c r="ANP35" s="17"/>
      <c r="ANQ35" s="17"/>
      <c r="ANR35" s="17"/>
      <c r="ANS35" s="17"/>
      <c r="ANT35" s="17"/>
      <c r="ANU35" s="17"/>
      <c r="ANV35" s="17"/>
      <c r="ANW35" s="17"/>
      <c r="ANX35" s="17"/>
      <c r="ANY35" s="17"/>
      <c r="ANZ35" s="17"/>
      <c r="AOA35" s="17"/>
      <c r="AOB35" s="17"/>
      <c r="AOC35" s="17"/>
      <c r="AOD35" s="17"/>
      <c r="AOE35" s="17"/>
      <c r="AOF35" s="17"/>
      <c r="AOG35" s="17"/>
      <c r="AOH35" s="17"/>
      <c r="AOI35" s="17"/>
      <c r="AOJ35" s="17"/>
      <c r="AOK35" s="17"/>
      <c r="AOL35" s="17"/>
      <c r="AOM35" s="17"/>
      <c r="AON35" s="17"/>
      <c r="AOO35" s="17"/>
      <c r="AOP35" s="17"/>
      <c r="AOQ35" s="17"/>
      <c r="AOR35" s="17"/>
      <c r="AOS35" s="17"/>
      <c r="AOT35" s="17"/>
      <c r="AOU35" s="17"/>
      <c r="AOV35" s="17"/>
      <c r="AOW35" s="17"/>
      <c r="AOX35" s="17"/>
      <c r="AOY35" s="17"/>
      <c r="AOZ35" s="17"/>
      <c r="APA35" s="17"/>
      <c r="APB35" s="17"/>
      <c r="APC35" s="17"/>
      <c r="APD35" s="17"/>
      <c r="APE35" s="17"/>
      <c r="APF35" s="17"/>
      <c r="APG35" s="17"/>
      <c r="APH35" s="17"/>
      <c r="API35" s="17"/>
      <c r="APJ35" s="17"/>
      <c r="APK35" s="17"/>
      <c r="APL35" s="17"/>
      <c r="APM35" s="17"/>
      <c r="APN35" s="17"/>
      <c r="APO35" s="17"/>
      <c r="APP35" s="17"/>
      <c r="APQ35" s="17"/>
      <c r="APR35" s="17"/>
      <c r="APS35" s="17"/>
      <c r="APT35" s="17"/>
      <c r="APU35" s="17"/>
      <c r="APV35" s="17"/>
      <c r="APW35" s="17"/>
      <c r="APX35" s="17"/>
      <c r="APY35" s="17"/>
      <c r="APZ35" s="17"/>
      <c r="AQA35" s="17"/>
      <c r="AQB35" s="17"/>
      <c r="AQC35" s="17"/>
      <c r="AQD35" s="17"/>
      <c r="AQE35" s="17"/>
      <c r="AQF35" s="17"/>
      <c r="AQG35" s="17"/>
      <c r="AQH35" s="17"/>
      <c r="AQI35" s="17"/>
      <c r="AQJ35" s="17"/>
      <c r="AQK35" s="17"/>
      <c r="AQL35" s="17"/>
      <c r="AQM35" s="17"/>
      <c r="AQN35" s="17"/>
      <c r="AQO35" s="17"/>
      <c r="AQP35" s="17"/>
      <c r="AQQ35" s="17"/>
      <c r="AQR35" s="17"/>
      <c r="AQS35" s="17"/>
      <c r="AQT35" s="17"/>
      <c r="AQU35" s="17"/>
      <c r="AQV35" s="17"/>
      <c r="AQW35" s="17"/>
      <c r="AQX35" s="17"/>
      <c r="AQY35" s="17"/>
      <c r="AQZ35" s="17"/>
      <c r="ARA35" s="17"/>
      <c r="ARB35" s="17"/>
      <c r="ARC35" s="17"/>
      <c r="ARD35" s="17"/>
      <c r="ARE35" s="17"/>
      <c r="ARF35" s="17"/>
      <c r="ARG35" s="17"/>
      <c r="ARH35" s="17"/>
      <c r="ARI35" s="17"/>
      <c r="ARJ35" s="17"/>
      <c r="ARK35" s="17"/>
      <c r="ARL35" s="17"/>
      <c r="ARM35" s="17"/>
      <c r="ARN35" s="17"/>
      <c r="ARO35" s="17"/>
      <c r="ARP35" s="17"/>
      <c r="ARQ35" s="17"/>
      <c r="ARR35" s="17"/>
      <c r="ARS35" s="17"/>
      <c r="ART35" s="17"/>
      <c r="ARU35" s="17"/>
      <c r="ARV35" s="17"/>
      <c r="ARW35" s="17"/>
      <c r="ARX35" s="17"/>
      <c r="ARY35" s="17"/>
      <c r="ARZ35" s="17"/>
      <c r="ASA35" s="17"/>
      <c r="ASB35" s="17"/>
      <c r="ASC35" s="17"/>
      <c r="ASD35" s="17"/>
      <c r="ASE35" s="17"/>
      <c r="ASF35" s="17"/>
      <c r="ASG35" s="17"/>
      <c r="ASH35" s="17"/>
      <c r="ASI35" s="17"/>
      <c r="ASJ35" s="17"/>
      <c r="ASK35" s="17"/>
      <c r="ASL35" s="17"/>
      <c r="ASM35" s="17"/>
      <c r="ASN35" s="17"/>
      <c r="ASO35" s="17"/>
      <c r="ASP35" s="17"/>
      <c r="ASQ35" s="17"/>
      <c r="ASR35" s="17"/>
      <c r="ASS35" s="17"/>
      <c r="AST35" s="17"/>
      <c r="ASU35" s="17"/>
      <c r="ASV35" s="17"/>
      <c r="ASW35" s="17"/>
      <c r="ASX35" s="17"/>
      <c r="ASY35" s="17"/>
      <c r="ASZ35" s="17"/>
      <c r="ATA35" s="17"/>
      <c r="ATB35" s="17"/>
      <c r="ATC35" s="17"/>
      <c r="ATD35" s="17"/>
      <c r="ATE35" s="17"/>
      <c r="ATF35" s="17"/>
      <c r="ATG35" s="17"/>
      <c r="ATH35" s="17"/>
      <c r="ATI35" s="17"/>
      <c r="ATJ35" s="17"/>
      <c r="ATK35" s="17"/>
      <c r="ATL35" s="17"/>
      <c r="ATM35" s="17"/>
      <c r="ATN35" s="17"/>
      <c r="ATO35" s="17"/>
      <c r="ATP35" s="17"/>
      <c r="ATQ35" s="17"/>
      <c r="ATR35" s="17"/>
      <c r="ATS35" s="17"/>
      <c r="ATT35" s="17"/>
      <c r="ATU35" s="17"/>
      <c r="ATV35" s="17"/>
      <c r="ATW35" s="17"/>
      <c r="ATX35" s="17"/>
      <c r="ATY35" s="17"/>
      <c r="ATZ35" s="17"/>
      <c r="AUA35" s="17"/>
      <c r="AUB35" s="17"/>
      <c r="AUC35" s="17"/>
      <c r="AUD35" s="17"/>
      <c r="AUE35" s="17"/>
      <c r="AUF35" s="17"/>
      <c r="AUG35" s="17"/>
      <c r="AUH35" s="17"/>
      <c r="AUI35" s="17"/>
      <c r="AUJ35" s="17"/>
      <c r="AUK35" s="17"/>
      <c r="AUL35" s="17"/>
      <c r="AUM35" s="17"/>
      <c r="AUN35" s="17"/>
      <c r="AUO35" s="17"/>
      <c r="AUP35" s="17"/>
      <c r="AUQ35" s="17"/>
      <c r="AUR35" s="17"/>
      <c r="AUS35" s="17"/>
      <c r="AUT35" s="17"/>
      <c r="AUU35" s="17"/>
      <c r="AUV35" s="17"/>
      <c r="AUW35" s="17"/>
      <c r="AUX35" s="17"/>
      <c r="AUY35" s="17"/>
      <c r="AUZ35" s="17"/>
      <c r="AVA35" s="17"/>
      <c r="AVB35" s="17"/>
      <c r="AVC35" s="17"/>
      <c r="AVD35" s="17"/>
      <c r="AVE35" s="17"/>
      <c r="AVF35" s="17"/>
      <c r="AVG35" s="17"/>
      <c r="AVH35" s="17"/>
      <c r="AVI35" s="17"/>
      <c r="AVJ35" s="17"/>
      <c r="AVK35" s="17"/>
      <c r="AVL35" s="17"/>
      <c r="AVM35" s="17"/>
      <c r="AVN35" s="17"/>
      <c r="AVO35" s="17"/>
      <c r="AVP35" s="17"/>
      <c r="AVQ35" s="17"/>
      <c r="AVR35" s="17"/>
      <c r="AVS35" s="17"/>
      <c r="AVT35" s="17"/>
      <c r="AVU35" s="17"/>
      <c r="AVV35" s="17"/>
      <c r="AVW35" s="17"/>
      <c r="AVX35" s="17"/>
      <c r="AVY35" s="17"/>
      <c r="AVZ35" s="17"/>
      <c r="AWA35" s="17"/>
      <c r="AWB35" s="17"/>
      <c r="AWC35" s="17"/>
      <c r="AWD35" s="17"/>
      <c r="AWE35" s="17"/>
      <c r="AWF35" s="17"/>
      <c r="AWG35" s="17"/>
      <c r="AWH35" s="17"/>
      <c r="AWI35" s="17"/>
      <c r="AWJ35" s="17"/>
      <c r="AWK35" s="17"/>
      <c r="AWL35" s="17"/>
      <c r="AWM35" s="17"/>
      <c r="AWN35" s="17"/>
      <c r="AWO35" s="17"/>
      <c r="AWP35" s="17"/>
      <c r="AWQ35" s="17"/>
      <c r="AWR35" s="17"/>
      <c r="AWS35" s="17"/>
      <c r="AWT35" s="17"/>
      <c r="AWU35" s="17"/>
      <c r="AWV35" s="17"/>
      <c r="AWW35" s="17"/>
      <c r="AWX35" s="17"/>
      <c r="AWY35" s="17"/>
      <c r="AWZ35" s="17"/>
      <c r="AXA35" s="17"/>
      <c r="AXB35" s="17"/>
      <c r="AXC35" s="17"/>
      <c r="AXD35" s="17"/>
      <c r="AXE35" s="17"/>
      <c r="AXF35" s="17"/>
      <c r="AXG35" s="17"/>
      <c r="AXH35" s="17"/>
      <c r="AXI35" s="17"/>
      <c r="AXJ35" s="17"/>
      <c r="AXK35" s="17"/>
      <c r="AXL35" s="17"/>
      <c r="AXM35" s="17"/>
      <c r="AXN35" s="17"/>
      <c r="AXO35" s="17"/>
      <c r="AXP35" s="17"/>
      <c r="AXQ35" s="17"/>
      <c r="AXR35" s="17"/>
      <c r="AXS35" s="17"/>
      <c r="AXT35" s="17"/>
      <c r="AXU35" s="17"/>
      <c r="AXV35" s="17"/>
      <c r="AXW35" s="17"/>
      <c r="AXX35" s="17"/>
      <c r="AXY35" s="17"/>
      <c r="AXZ35" s="17"/>
      <c r="AYA35" s="17"/>
      <c r="AYB35" s="17"/>
      <c r="AYC35" s="17"/>
      <c r="AYD35" s="17"/>
      <c r="AYE35" s="17"/>
      <c r="AYF35" s="17"/>
      <c r="AYG35" s="17"/>
      <c r="AYH35" s="17"/>
      <c r="AYI35" s="17"/>
      <c r="AYJ35" s="17"/>
      <c r="AYK35" s="17"/>
      <c r="AYL35" s="17"/>
      <c r="AYM35" s="17"/>
      <c r="AYN35" s="17"/>
      <c r="AYO35" s="17"/>
      <c r="AYP35" s="17"/>
      <c r="AYQ35" s="17"/>
      <c r="AYR35" s="17"/>
      <c r="AYS35" s="17"/>
      <c r="AYT35" s="17"/>
      <c r="AYU35" s="17"/>
      <c r="AYV35" s="17"/>
      <c r="AYW35" s="17"/>
      <c r="AYX35" s="17"/>
      <c r="AYY35" s="17"/>
      <c r="AYZ35" s="17"/>
      <c r="AZA35" s="17"/>
      <c r="AZB35" s="17"/>
      <c r="AZC35" s="17"/>
      <c r="AZD35" s="17"/>
      <c r="AZE35" s="17"/>
      <c r="AZF35" s="17"/>
      <c r="AZG35" s="17"/>
      <c r="AZH35" s="17"/>
      <c r="AZI35" s="17"/>
      <c r="AZJ35" s="17"/>
      <c r="AZK35" s="17"/>
      <c r="AZL35" s="17"/>
      <c r="AZM35" s="17"/>
      <c r="AZN35" s="17"/>
      <c r="AZO35" s="17"/>
      <c r="AZP35" s="17"/>
      <c r="AZQ35" s="17"/>
      <c r="AZR35" s="17"/>
      <c r="AZS35" s="17"/>
      <c r="AZT35" s="17"/>
      <c r="AZU35" s="17"/>
      <c r="AZV35" s="17"/>
      <c r="AZW35" s="17"/>
      <c r="AZX35" s="17"/>
      <c r="AZY35" s="17"/>
      <c r="AZZ35" s="17"/>
      <c r="BAA35" s="17"/>
      <c r="BAB35" s="17"/>
      <c r="BAC35" s="17"/>
      <c r="BAD35" s="17"/>
      <c r="BAE35" s="17"/>
      <c r="BAF35" s="17"/>
      <c r="BAG35" s="17"/>
      <c r="BAH35" s="17"/>
      <c r="BAI35" s="17"/>
      <c r="BAJ35" s="17"/>
      <c r="BAK35" s="17"/>
      <c r="BAL35" s="17"/>
      <c r="BAM35" s="17"/>
      <c r="BAN35" s="17"/>
      <c r="BAO35" s="17"/>
      <c r="BAP35" s="17"/>
      <c r="BAQ35" s="17"/>
      <c r="BAR35" s="17"/>
      <c r="BAS35" s="17"/>
      <c r="BAT35" s="17"/>
      <c r="BAU35" s="17"/>
      <c r="BAV35" s="17"/>
      <c r="BAW35" s="17"/>
      <c r="BAX35" s="17"/>
      <c r="BAY35" s="17"/>
      <c r="BAZ35" s="17"/>
      <c r="BBA35" s="17"/>
      <c r="BBB35" s="17"/>
      <c r="BBC35" s="17"/>
      <c r="BBD35" s="17"/>
      <c r="BBE35" s="17"/>
      <c r="BBF35" s="17"/>
      <c r="BBG35" s="17"/>
      <c r="BBH35" s="17"/>
      <c r="BBI35" s="17"/>
      <c r="BBJ35" s="17"/>
      <c r="BBK35" s="17"/>
      <c r="BBL35" s="17"/>
      <c r="BBM35" s="17"/>
      <c r="BBN35" s="17"/>
      <c r="BBO35" s="17"/>
      <c r="BBP35" s="17"/>
      <c r="BBQ35" s="17"/>
      <c r="BBR35" s="17"/>
      <c r="BBS35" s="17"/>
      <c r="BBT35" s="17"/>
      <c r="BBU35" s="17"/>
      <c r="BBV35" s="17"/>
      <c r="BBW35" s="17"/>
      <c r="BBX35" s="17"/>
      <c r="BBY35" s="17"/>
      <c r="BBZ35" s="17"/>
      <c r="BCA35" s="17"/>
      <c r="BCB35" s="17"/>
      <c r="BCC35" s="17"/>
      <c r="BCD35" s="17"/>
      <c r="BCE35" s="17"/>
      <c r="BCF35" s="17"/>
      <c r="BCG35" s="17"/>
      <c r="BCH35" s="17"/>
      <c r="BCI35" s="17"/>
      <c r="BCJ35" s="17"/>
      <c r="BCK35" s="17"/>
      <c r="BCL35" s="17"/>
      <c r="BCM35" s="17"/>
      <c r="BCN35" s="17"/>
      <c r="BCO35" s="17"/>
      <c r="BCP35" s="17"/>
      <c r="BCQ35" s="17"/>
      <c r="BCR35" s="17"/>
      <c r="BCS35" s="17"/>
      <c r="BCT35" s="17"/>
      <c r="BCU35" s="17"/>
      <c r="BCV35" s="17"/>
      <c r="BCW35" s="17"/>
      <c r="BCX35" s="17"/>
      <c r="BCY35" s="17"/>
      <c r="BCZ35" s="17"/>
      <c r="BDA35" s="17"/>
      <c r="BDB35" s="17"/>
      <c r="BDC35" s="17"/>
      <c r="BDD35" s="17"/>
      <c r="BDE35" s="17"/>
      <c r="BDF35" s="17"/>
      <c r="BDG35" s="17"/>
      <c r="BDH35" s="17"/>
      <c r="BDI35" s="17"/>
      <c r="BDJ35" s="17"/>
      <c r="BDK35" s="17"/>
      <c r="BDL35" s="17"/>
      <c r="BDM35" s="17"/>
      <c r="BDN35" s="17"/>
      <c r="BDO35" s="17"/>
      <c r="BDP35" s="17"/>
      <c r="BDQ35" s="17"/>
      <c r="BDR35" s="17"/>
      <c r="BDS35" s="17"/>
      <c r="BDT35" s="17"/>
      <c r="BDU35" s="17"/>
      <c r="BDV35" s="17"/>
      <c r="BDW35" s="17"/>
      <c r="BDX35" s="17"/>
      <c r="BDY35" s="17"/>
      <c r="BDZ35" s="17"/>
      <c r="BEA35" s="17"/>
      <c r="BEB35" s="17"/>
      <c r="BEC35" s="17"/>
      <c r="BED35" s="17"/>
      <c r="BEE35" s="17"/>
      <c r="BEF35" s="17"/>
      <c r="BEG35" s="17"/>
      <c r="BEH35" s="17"/>
      <c r="BEI35" s="17"/>
      <c r="BEJ35" s="17"/>
      <c r="BEK35" s="17"/>
      <c r="BEL35" s="17"/>
      <c r="BEM35" s="17"/>
      <c r="BEN35" s="17"/>
      <c r="BEO35" s="17"/>
      <c r="BEP35" s="17"/>
      <c r="BEQ35" s="17"/>
      <c r="BER35" s="17"/>
      <c r="BES35" s="17"/>
      <c r="BET35" s="17"/>
      <c r="BEU35" s="17"/>
      <c r="BEV35" s="17"/>
      <c r="BEW35" s="17"/>
      <c r="BEX35" s="17"/>
      <c r="BEY35" s="17"/>
      <c r="BEZ35" s="17"/>
      <c r="BFA35" s="17"/>
      <c r="BFB35" s="17"/>
      <c r="BFC35" s="17"/>
      <c r="BFD35" s="17"/>
      <c r="BFE35" s="17"/>
      <c r="BFF35" s="17"/>
      <c r="BFG35" s="17"/>
      <c r="BFH35" s="17"/>
      <c r="BFI35" s="17"/>
      <c r="BFJ35" s="17"/>
      <c r="BFK35" s="17"/>
      <c r="BFL35" s="17"/>
      <c r="BFM35" s="17"/>
      <c r="BFN35" s="17"/>
      <c r="BFO35" s="17"/>
      <c r="BFP35" s="17"/>
      <c r="BFQ35" s="17"/>
      <c r="BFR35" s="17"/>
      <c r="BFS35" s="17"/>
      <c r="BFT35" s="17"/>
      <c r="BFU35" s="17"/>
      <c r="BFV35" s="17"/>
      <c r="BFW35" s="17"/>
      <c r="BFX35" s="17"/>
      <c r="BFY35" s="17"/>
      <c r="BFZ35" s="17"/>
      <c r="BGA35" s="17"/>
      <c r="BGB35" s="17"/>
      <c r="BGC35" s="17"/>
      <c r="BGD35" s="17"/>
      <c r="BGE35" s="17"/>
      <c r="BGF35" s="17"/>
      <c r="BGG35" s="17"/>
      <c r="BGH35" s="17"/>
      <c r="BGI35" s="17"/>
      <c r="BGJ35" s="17"/>
      <c r="BGK35" s="17"/>
      <c r="BGL35" s="17"/>
      <c r="BGM35" s="17"/>
      <c r="BGN35" s="17"/>
      <c r="BGO35" s="17"/>
      <c r="BGP35" s="17"/>
      <c r="BGQ35" s="17"/>
      <c r="BGR35" s="17"/>
      <c r="BGS35" s="17"/>
      <c r="BGT35" s="17"/>
      <c r="BGU35" s="17"/>
      <c r="BGV35" s="17"/>
      <c r="BGW35" s="17"/>
      <c r="BGX35" s="17"/>
      <c r="BGY35" s="17"/>
      <c r="BGZ35" s="17"/>
      <c r="BHA35" s="17"/>
      <c r="BHB35" s="17"/>
      <c r="BHC35" s="17"/>
      <c r="BHD35" s="17"/>
      <c r="BHE35" s="17"/>
      <c r="BHF35" s="17"/>
      <c r="BHG35" s="17"/>
      <c r="BHH35" s="17"/>
      <c r="BHI35" s="17"/>
      <c r="BHJ35" s="17"/>
      <c r="BHK35" s="17"/>
      <c r="BHL35" s="17"/>
      <c r="BHM35" s="17"/>
      <c r="BHN35" s="17"/>
      <c r="BHO35" s="17"/>
      <c r="BHP35" s="17"/>
      <c r="BHQ35" s="17"/>
      <c r="BHR35" s="17"/>
      <c r="BHS35" s="17"/>
      <c r="BHT35" s="17"/>
      <c r="BHU35" s="17"/>
      <c r="BHV35" s="17"/>
      <c r="BHW35" s="17"/>
      <c r="BHX35" s="17"/>
      <c r="BHY35" s="17"/>
      <c r="BHZ35" s="17"/>
      <c r="BIA35" s="17"/>
      <c r="BIB35" s="17"/>
      <c r="BIC35" s="17"/>
      <c r="BID35" s="17"/>
      <c r="BIE35" s="17"/>
      <c r="BIF35" s="17"/>
      <c r="BIG35" s="17"/>
      <c r="BIH35" s="17"/>
      <c r="BII35" s="17"/>
      <c r="BIJ35" s="17"/>
      <c r="BIK35" s="17"/>
      <c r="BIL35" s="17"/>
      <c r="BIM35" s="17"/>
      <c r="BIN35" s="17"/>
      <c r="BIO35" s="17"/>
      <c r="BIP35" s="17"/>
      <c r="BIQ35" s="17"/>
      <c r="BIR35" s="17"/>
      <c r="BIS35" s="17"/>
      <c r="BIT35" s="17"/>
      <c r="BIU35" s="17"/>
      <c r="BIV35" s="17"/>
      <c r="BIW35" s="17"/>
      <c r="BIX35" s="17"/>
      <c r="BIY35" s="17"/>
      <c r="BIZ35" s="17"/>
      <c r="BJA35" s="17"/>
      <c r="BJB35" s="17"/>
      <c r="BJC35" s="17"/>
      <c r="BJD35" s="17"/>
      <c r="BJE35" s="17"/>
      <c r="BJF35" s="17"/>
      <c r="BJG35" s="17"/>
      <c r="BJH35" s="17"/>
      <c r="BJI35" s="17"/>
      <c r="BJJ35" s="17"/>
      <c r="BJK35" s="17"/>
      <c r="BJL35" s="17"/>
      <c r="BJM35" s="17"/>
      <c r="BJN35" s="17"/>
      <c r="BJO35" s="17"/>
      <c r="BJP35" s="17"/>
      <c r="BJQ35" s="17"/>
      <c r="BJR35" s="17"/>
      <c r="BJS35" s="17"/>
      <c r="BJT35" s="17"/>
      <c r="BJU35" s="17"/>
      <c r="BJV35" s="17"/>
      <c r="BJW35" s="17"/>
      <c r="BJX35" s="17"/>
      <c r="BJY35" s="17"/>
      <c r="BJZ35" s="17"/>
      <c r="BKA35" s="17"/>
      <c r="BKB35" s="17"/>
      <c r="BKC35" s="17"/>
      <c r="BKD35" s="17"/>
      <c r="BKE35" s="17"/>
      <c r="BKF35" s="17"/>
      <c r="BKG35" s="17"/>
      <c r="BKH35" s="17"/>
      <c r="BKI35" s="17"/>
      <c r="BKJ35" s="17"/>
      <c r="BKK35" s="17"/>
      <c r="BKL35" s="17"/>
      <c r="BKM35" s="17"/>
      <c r="BKN35" s="17"/>
      <c r="BKO35" s="17"/>
      <c r="BKP35" s="17"/>
      <c r="BKQ35" s="17"/>
      <c r="BKR35" s="17"/>
      <c r="BKS35" s="17"/>
      <c r="BKT35" s="17"/>
      <c r="BKU35" s="17"/>
      <c r="BKV35" s="17"/>
      <c r="BKW35" s="17"/>
      <c r="BKX35" s="17"/>
      <c r="BKY35" s="17"/>
      <c r="BKZ35" s="17"/>
      <c r="BLA35" s="17"/>
      <c r="BLB35" s="17"/>
      <c r="BLC35" s="17"/>
      <c r="BLD35" s="17"/>
      <c r="BLE35" s="17"/>
      <c r="BLF35" s="17"/>
      <c r="BLG35" s="17"/>
      <c r="BLH35" s="17"/>
      <c r="BLI35" s="17"/>
      <c r="BLJ35" s="17"/>
      <c r="BLK35" s="17"/>
      <c r="BLL35" s="17"/>
      <c r="BLM35" s="17"/>
      <c r="BLN35" s="17"/>
      <c r="BLO35" s="17"/>
      <c r="BLP35" s="17"/>
      <c r="BLQ35" s="17"/>
      <c r="BLR35" s="17"/>
      <c r="BLS35" s="17"/>
      <c r="BLT35" s="17"/>
      <c r="BLU35" s="17"/>
      <c r="BLV35" s="17"/>
      <c r="BLW35" s="17"/>
      <c r="BLX35" s="17"/>
      <c r="BLY35" s="17"/>
      <c r="BLZ35" s="17"/>
      <c r="BMA35" s="17"/>
      <c r="BMB35" s="17"/>
      <c r="BMC35" s="17"/>
      <c r="BMD35" s="17"/>
      <c r="BME35" s="17"/>
      <c r="BMF35" s="17"/>
      <c r="BMG35" s="17"/>
      <c r="BMH35" s="17"/>
      <c r="BMI35" s="17"/>
      <c r="BMJ35" s="17"/>
      <c r="BMK35" s="17"/>
      <c r="BML35" s="17"/>
      <c r="BMM35" s="17"/>
      <c r="BMN35" s="17"/>
      <c r="BMO35" s="17"/>
      <c r="BMP35" s="17"/>
      <c r="BMQ35" s="17"/>
      <c r="BMR35" s="17"/>
      <c r="BMS35" s="17"/>
      <c r="BMT35" s="17"/>
      <c r="BMU35" s="17"/>
      <c r="BMV35" s="17"/>
      <c r="BMW35" s="17"/>
      <c r="BMX35" s="17"/>
      <c r="BMY35" s="17"/>
      <c r="BMZ35" s="17"/>
      <c r="BNA35" s="17"/>
      <c r="BNB35" s="17"/>
      <c r="BNC35" s="17"/>
      <c r="BND35" s="17"/>
      <c r="BNE35" s="17"/>
      <c r="BNF35" s="17"/>
      <c r="BNG35" s="17"/>
      <c r="BNH35" s="17"/>
      <c r="BNI35" s="17"/>
      <c r="BNJ35" s="17"/>
      <c r="BNK35" s="17"/>
      <c r="BNL35" s="17"/>
      <c r="BNM35" s="17"/>
      <c r="BNN35" s="17"/>
      <c r="BNO35" s="17"/>
      <c r="BNP35" s="17"/>
      <c r="BNQ35" s="17"/>
      <c r="BNR35" s="17"/>
      <c r="BNS35" s="17"/>
      <c r="BNT35" s="17"/>
      <c r="BNU35" s="17"/>
      <c r="BNV35" s="17"/>
      <c r="BNW35" s="17"/>
      <c r="BNX35" s="17"/>
      <c r="BNY35" s="17"/>
      <c r="BNZ35" s="17"/>
      <c r="BOA35" s="17"/>
      <c r="BOB35" s="17"/>
      <c r="BOC35" s="17"/>
      <c r="BOD35" s="17"/>
      <c r="BOE35" s="17"/>
      <c r="BOF35" s="17"/>
      <c r="BOG35" s="17"/>
      <c r="BOH35" s="17"/>
      <c r="BOI35" s="17"/>
      <c r="BOJ35" s="17"/>
      <c r="BOK35" s="17"/>
      <c r="BOL35" s="17"/>
      <c r="BOM35" s="17"/>
      <c r="BON35" s="17"/>
      <c r="BOO35" s="17"/>
      <c r="BOP35" s="17"/>
      <c r="BOQ35" s="17"/>
      <c r="BOR35" s="17"/>
      <c r="BOS35" s="17"/>
      <c r="BOT35" s="17"/>
      <c r="BOU35" s="17"/>
      <c r="BOV35" s="17"/>
      <c r="BOW35" s="17"/>
      <c r="BOX35" s="17"/>
      <c r="BOY35" s="17"/>
      <c r="BOZ35" s="17"/>
      <c r="BPA35" s="17"/>
      <c r="BPB35" s="17"/>
      <c r="BPC35" s="17"/>
      <c r="BPD35" s="17"/>
      <c r="BPE35" s="17"/>
      <c r="BPF35" s="17"/>
      <c r="BPG35" s="17"/>
      <c r="BPH35" s="17"/>
      <c r="BPI35" s="17"/>
      <c r="BPJ35" s="17"/>
      <c r="BPK35" s="17"/>
      <c r="BPL35" s="17"/>
      <c r="BPM35" s="17"/>
      <c r="BPN35" s="17"/>
      <c r="BPO35" s="17"/>
      <c r="BPP35" s="17"/>
      <c r="BPQ35" s="17"/>
      <c r="BPR35" s="17"/>
      <c r="BPS35" s="17"/>
      <c r="BPT35" s="17"/>
      <c r="BPU35" s="17"/>
      <c r="BPV35" s="17"/>
      <c r="BPW35" s="17"/>
      <c r="BPX35" s="17"/>
      <c r="BPY35" s="17"/>
      <c r="BPZ35" s="17"/>
      <c r="BQA35" s="17"/>
      <c r="BQB35" s="17"/>
      <c r="BQC35" s="17"/>
      <c r="BQD35" s="17"/>
      <c r="BQE35" s="17"/>
      <c r="BQF35" s="17"/>
      <c r="BQG35" s="17"/>
      <c r="BQH35" s="17"/>
      <c r="BQI35" s="17"/>
      <c r="BQJ35" s="17"/>
      <c r="BQK35" s="17"/>
      <c r="BQL35" s="17"/>
      <c r="BQM35" s="17"/>
      <c r="BQN35" s="17"/>
      <c r="BQO35" s="17"/>
      <c r="BQP35" s="17"/>
      <c r="BQQ35" s="17"/>
      <c r="BQR35" s="17"/>
      <c r="BQS35" s="17"/>
      <c r="BQT35" s="17"/>
      <c r="BQU35" s="17"/>
      <c r="BQV35" s="17"/>
      <c r="BQW35" s="17"/>
      <c r="BQX35" s="17"/>
      <c r="BQY35" s="17"/>
      <c r="BQZ35" s="17"/>
      <c r="BRA35" s="17"/>
      <c r="BRB35" s="17"/>
      <c r="BRC35" s="17"/>
      <c r="BRD35" s="17"/>
      <c r="BRE35" s="17"/>
      <c r="BRF35" s="17"/>
      <c r="BRG35" s="17"/>
      <c r="BRH35" s="17"/>
      <c r="BRI35" s="17"/>
      <c r="BRJ35" s="17"/>
      <c r="BRK35" s="17"/>
      <c r="BRL35" s="17"/>
      <c r="BRM35" s="17"/>
      <c r="BRN35" s="17"/>
      <c r="BRO35" s="17"/>
      <c r="BRP35" s="17"/>
      <c r="BRQ35" s="17"/>
      <c r="BRR35" s="17"/>
      <c r="BRS35" s="17"/>
      <c r="BRT35" s="17"/>
      <c r="BRU35" s="17"/>
      <c r="BRV35" s="17"/>
      <c r="BRW35" s="17"/>
      <c r="BRX35" s="17"/>
      <c r="BRY35" s="17"/>
      <c r="BRZ35" s="17"/>
      <c r="BSA35" s="17"/>
      <c r="BSB35" s="17"/>
      <c r="BSC35" s="17"/>
      <c r="BSD35" s="17"/>
      <c r="BSE35" s="17"/>
      <c r="BSF35" s="17"/>
      <c r="BSG35" s="17"/>
      <c r="BSH35" s="17"/>
      <c r="BSI35" s="17"/>
      <c r="BSJ35" s="17"/>
      <c r="BSK35" s="17"/>
      <c r="BSL35" s="17"/>
      <c r="BSM35" s="17"/>
      <c r="BSN35" s="17"/>
      <c r="BSO35" s="17"/>
      <c r="BSP35" s="17"/>
      <c r="BSQ35" s="17"/>
      <c r="BSR35" s="17"/>
      <c r="BSS35" s="17"/>
      <c r="BST35" s="17"/>
      <c r="BSU35" s="17"/>
      <c r="BSV35" s="17"/>
      <c r="BSW35" s="17"/>
      <c r="BSX35" s="17"/>
      <c r="BSY35" s="17"/>
      <c r="BSZ35" s="17"/>
      <c r="BTA35" s="17"/>
      <c r="BTB35" s="17"/>
      <c r="BTC35" s="17"/>
      <c r="BTD35" s="17"/>
      <c r="BTE35" s="17"/>
      <c r="BTF35" s="17"/>
      <c r="BTG35" s="17"/>
      <c r="BTH35" s="17"/>
      <c r="BTI35" s="17"/>
      <c r="BTJ35" s="17"/>
      <c r="BTK35" s="17"/>
      <c r="BTL35" s="17"/>
      <c r="BTM35" s="17"/>
      <c r="BTN35" s="17"/>
      <c r="BTO35" s="17"/>
      <c r="BTP35" s="17"/>
      <c r="BTQ35" s="17"/>
      <c r="BTR35" s="17"/>
      <c r="BTS35" s="17"/>
      <c r="BTT35" s="17"/>
      <c r="BTU35" s="17"/>
      <c r="BTV35" s="17"/>
      <c r="BTW35" s="17"/>
      <c r="BTX35" s="17"/>
      <c r="BTY35" s="17"/>
      <c r="BTZ35" s="17"/>
      <c r="BUA35" s="17"/>
      <c r="BUB35" s="17"/>
      <c r="BUC35" s="17"/>
      <c r="BUD35" s="17"/>
      <c r="BUE35" s="17"/>
      <c r="BUF35" s="17"/>
      <c r="BUG35" s="17"/>
      <c r="BUH35" s="17"/>
      <c r="BUI35" s="17"/>
      <c r="BUJ35" s="17"/>
      <c r="BUK35" s="17"/>
      <c r="BUL35" s="17"/>
      <c r="BUM35" s="17"/>
      <c r="BUN35" s="17"/>
      <c r="BUO35" s="17"/>
      <c r="BUP35" s="17"/>
      <c r="BUQ35" s="17"/>
      <c r="BUR35" s="17"/>
      <c r="BUS35" s="17"/>
      <c r="BUT35" s="17"/>
      <c r="BUU35" s="17"/>
      <c r="BUV35" s="17"/>
      <c r="BUW35" s="17"/>
      <c r="BUX35" s="17"/>
      <c r="BUY35" s="17"/>
      <c r="BUZ35" s="17"/>
      <c r="BVA35" s="17"/>
      <c r="BVB35" s="17"/>
      <c r="BVC35" s="17"/>
      <c r="BVD35" s="17"/>
      <c r="BVE35" s="17"/>
      <c r="BVF35" s="17"/>
      <c r="BVG35" s="17"/>
      <c r="BVH35" s="17"/>
      <c r="BVI35" s="17"/>
      <c r="BVJ35" s="17"/>
      <c r="BVK35" s="17"/>
      <c r="BVL35" s="17"/>
      <c r="BVM35" s="17"/>
      <c r="BVN35" s="17"/>
      <c r="BVO35" s="17"/>
      <c r="BVP35" s="17"/>
      <c r="BVQ35" s="17"/>
      <c r="BVR35" s="17"/>
      <c r="BVS35" s="17"/>
      <c r="BVT35" s="17"/>
      <c r="BVU35" s="17"/>
      <c r="BVV35" s="17"/>
      <c r="BVW35" s="17"/>
      <c r="BVX35" s="17"/>
      <c r="BVY35" s="17"/>
      <c r="BVZ35" s="17"/>
      <c r="BWA35" s="17"/>
      <c r="BWB35" s="17"/>
      <c r="BWC35" s="17"/>
      <c r="BWD35" s="17"/>
      <c r="BWE35" s="17"/>
      <c r="BWF35" s="17"/>
      <c r="BWG35" s="17"/>
      <c r="BWH35" s="17"/>
      <c r="BWI35" s="17"/>
      <c r="BWJ35" s="17"/>
      <c r="BWK35" s="17"/>
      <c r="BWL35" s="17"/>
      <c r="BWM35" s="17"/>
      <c r="BWN35" s="17"/>
      <c r="BWO35" s="17"/>
      <c r="BWP35" s="17"/>
      <c r="BWQ35" s="17"/>
      <c r="BWR35" s="17"/>
      <c r="BWS35" s="17"/>
      <c r="BWT35" s="17"/>
      <c r="BWU35" s="17"/>
      <c r="BWV35" s="17"/>
      <c r="BWW35" s="17"/>
      <c r="BWX35" s="17"/>
      <c r="BWY35" s="17"/>
      <c r="BWZ35" s="17"/>
      <c r="BXA35" s="17"/>
      <c r="BXB35" s="17"/>
      <c r="BXC35" s="17"/>
      <c r="BXD35" s="17"/>
      <c r="BXE35" s="17"/>
      <c r="BXF35" s="17"/>
      <c r="BXG35" s="17"/>
      <c r="BXH35" s="17"/>
      <c r="BXI35" s="17"/>
      <c r="BXJ35" s="17"/>
      <c r="BXK35" s="17"/>
      <c r="BXL35" s="17"/>
      <c r="BXM35" s="17"/>
      <c r="BXN35" s="17"/>
      <c r="BXO35" s="17"/>
      <c r="BXP35" s="17"/>
      <c r="BXQ35" s="17"/>
      <c r="BXR35" s="17"/>
      <c r="BXS35" s="17"/>
      <c r="BXT35" s="17"/>
      <c r="BXU35" s="17"/>
      <c r="BXV35" s="17"/>
      <c r="BXW35" s="17"/>
      <c r="BXX35" s="17"/>
      <c r="BXY35" s="17"/>
      <c r="BXZ35" s="17"/>
      <c r="BYA35" s="17"/>
      <c r="BYB35" s="17"/>
      <c r="BYC35" s="17"/>
      <c r="BYD35" s="17"/>
      <c r="BYE35" s="17"/>
      <c r="BYF35" s="17"/>
      <c r="BYG35" s="17"/>
      <c r="BYH35" s="17"/>
      <c r="BYI35" s="17"/>
      <c r="BYJ35" s="17"/>
      <c r="BYK35" s="17"/>
      <c r="BYL35" s="17"/>
      <c r="BYM35" s="17"/>
      <c r="BYN35" s="17"/>
      <c r="BYO35" s="17"/>
      <c r="BYP35" s="17"/>
      <c r="BYQ35" s="17"/>
      <c r="BYR35" s="17"/>
      <c r="BYS35" s="17"/>
      <c r="BYT35" s="17"/>
      <c r="BYU35" s="17"/>
      <c r="BYV35" s="17"/>
      <c r="BYW35" s="17"/>
      <c r="BYX35" s="17"/>
      <c r="BYY35" s="17"/>
      <c r="BYZ35" s="17"/>
      <c r="BZA35" s="17"/>
      <c r="BZB35" s="17"/>
      <c r="BZC35" s="17"/>
      <c r="BZD35" s="17"/>
      <c r="BZE35" s="17"/>
      <c r="BZF35" s="17"/>
      <c r="BZG35" s="17"/>
      <c r="BZH35" s="17"/>
      <c r="BZI35" s="17"/>
      <c r="BZJ35" s="17"/>
      <c r="BZK35" s="17"/>
      <c r="BZL35" s="17"/>
      <c r="BZM35" s="17"/>
      <c r="BZN35" s="17"/>
      <c r="BZO35" s="17"/>
      <c r="BZP35" s="17"/>
      <c r="BZQ35" s="17"/>
      <c r="BZR35" s="17"/>
      <c r="BZS35" s="17"/>
      <c r="BZT35" s="17"/>
      <c r="BZU35" s="17"/>
      <c r="BZV35" s="17"/>
      <c r="BZW35" s="17"/>
      <c r="BZX35" s="17"/>
      <c r="BZY35" s="17"/>
      <c r="BZZ35" s="17"/>
      <c r="CAA35" s="17"/>
      <c r="CAB35" s="17"/>
      <c r="CAC35" s="17"/>
      <c r="CAD35" s="17"/>
      <c r="CAE35" s="17"/>
      <c r="CAF35" s="17"/>
      <c r="CAG35" s="17"/>
      <c r="CAH35" s="17"/>
      <c r="CAI35" s="17"/>
      <c r="CAJ35" s="17"/>
      <c r="CAK35" s="17"/>
      <c r="CAL35" s="17"/>
      <c r="CAM35" s="17"/>
      <c r="CAN35" s="17"/>
      <c r="CAO35" s="17"/>
      <c r="CAP35" s="17"/>
      <c r="CAQ35" s="17"/>
      <c r="CAR35" s="17"/>
      <c r="CAS35" s="17"/>
      <c r="CAT35" s="17"/>
      <c r="CAU35" s="17"/>
      <c r="CAV35" s="17"/>
      <c r="CAW35" s="17"/>
      <c r="CAX35" s="17"/>
      <c r="CAY35" s="17"/>
      <c r="CAZ35" s="17"/>
      <c r="CBA35" s="17"/>
      <c r="CBB35" s="17"/>
      <c r="CBC35" s="17"/>
      <c r="CBD35" s="17"/>
      <c r="CBE35" s="17"/>
      <c r="CBF35" s="17"/>
      <c r="CBG35" s="17"/>
      <c r="CBH35" s="17"/>
      <c r="CBI35" s="17"/>
      <c r="CBJ35" s="17"/>
      <c r="CBK35" s="17"/>
      <c r="CBL35" s="17"/>
      <c r="CBM35" s="17"/>
      <c r="CBN35" s="17"/>
      <c r="CBO35" s="17"/>
      <c r="CBP35" s="17"/>
      <c r="CBQ35" s="17"/>
      <c r="CBR35" s="17"/>
      <c r="CBS35" s="17"/>
      <c r="CBT35" s="17"/>
      <c r="CBU35" s="17"/>
      <c r="CBV35" s="17"/>
      <c r="CBW35" s="17"/>
      <c r="CBX35" s="17"/>
      <c r="CBY35" s="17"/>
      <c r="CBZ35" s="17"/>
      <c r="CCA35" s="17"/>
      <c r="CCB35" s="17"/>
      <c r="CCC35" s="17"/>
      <c r="CCD35" s="17"/>
      <c r="CCE35" s="17"/>
      <c r="CCF35" s="17"/>
      <c r="CCG35" s="17"/>
      <c r="CCH35" s="17"/>
      <c r="CCI35" s="17"/>
      <c r="CCJ35" s="17"/>
      <c r="CCK35" s="17"/>
      <c r="CCL35" s="17"/>
      <c r="CCM35" s="17"/>
      <c r="CCN35" s="17"/>
      <c r="CCO35" s="17"/>
      <c r="CCP35" s="17"/>
      <c r="CCQ35" s="17"/>
      <c r="CCR35" s="17"/>
      <c r="CCS35" s="17"/>
      <c r="CCT35" s="17"/>
      <c r="CCU35" s="17"/>
      <c r="CCV35" s="17"/>
      <c r="CCW35" s="17"/>
      <c r="CCX35" s="17"/>
      <c r="CCY35" s="17"/>
      <c r="CCZ35" s="17"/>
      <c r="CDA35" s="17"/>
      <c r="CDB35" s="17"/>
      <c r="CDC35" s="17"/>
      <c r="CDD35" s="17"/>
      <c r="CDE35" s="17"/>
      <c r="CDF35" s="17"/>
      <c r="CDG35" s="17"/>
      <c r="CDH35" s="17"/>
      <c r="CDI35" s="17"/>
      <c r="CDJ35" s="17"/>
      <c r="CDK35" s="17"/>
      <c r="CDL35" s="17"/>
      <c r="CDM35" s="17"/>
      <c r="CDN35" s="17"/>
      <c r="CDO35" s="17"/>
      <c r="CDP35" s="17"/>
      <c r="CDQ35" s="17"/>
      <c r="CDR35" s="17"/>
      <c r="CDS35" s="17"/>
      <c r="CDT35" s="17"/>
      <c r="CDU35" s="17"/>
      <c r="CDV35" s="17"/>
      <c r="CDW35" s="17"/>
      <c r="CDX35" s="17"/>
      <c r="CDY35" s="17"/>
      <c r="CDZ35" s="17"/>
      <c r="CEA35" s="17"/>
      <c r="CEB35" s="17"/>
      <c r="CEC35" s="17"/>
      <c r="CED35" s="17"/>
      <c r="CEE35" s="17"/>
      <c r="CEF35" s="17"/>
      <c r="CEG35" s="17"/>
      <c r="CEH35" s="17"/>
      <c r="CEI35" s="17"/>
      <c r="CEJ35" s="17"/>
      <c r="CEK35" s="17"/>
      <c r="CEL35" s="17"/>
      <c r="CEM35" s="17"/>
      <c r="CEN35" s="17"/>
      <c r="CEO35" s="17"/>
      <c r="CEP35" s="17"/>
      <c r="CEQ35" s="17"/>
      <c r="CER35" s="17"/>
      <c r="CES35" s="17"/>
      <c r="CET35" s="17"/>
      <c r="CEU35" s="17"/>
      <c r="CEV35" s="17"/>
      <c r="CEW35" s="17"/>
      <c r="CEX35" s="17"/>
      <c r="CEY35" s="17"/>
      <c r="CEZ35" s="17"/>
      <c r="CFA35" s="17"/>
      <c r="CFB35" s="17"/>
      <c r="CFC35" s="17"/>
      <c r="CFD35" s="17"/>
      <c r="CFE35" s="17"/>
      <c r="CFF35" s="17"/>
      <c r="CFG35" s="17"/>
      <c r="CFH35" s="17"/>
      <c r="CFI35" s="17"/>
      <c r="CFJ35" s="17"/>
      <c r="CFK35" s="17"/>
      <c r="CFL35" s="17"/>
      <c r="CFM35" s="17"/>
      <c r="CFN35" s="17"/>
      <c r="CFO35" s="17"/>
      <c r="CFP35" s="17"/>
      <c r="CFQ35" s="17"/>
      <c r="CFR35" s="17"/>
      <c r="CFS35" s="17"/>
      <c r="CFT35" s="17"/>
      <c r="CFU35" s="17"/>
      <c r="CFV35" s="17"/>
      <c r="CFW35" s="17"/>
      <c r="CFX35" s="17"/>
      <c r="CFY35" s="17"/>
      <c r="CFZ35" s="17"/>
      <c r="CGA35" s="17"/>
      <c r="CGB35" s="17"/>
      <c r="CGC35" s="17"/>
      <c r="CGD35" s="17"/>
      <c r="CGE35" s="17"/>
      <c r="CGF35" s="17"/>
      <c r="CGG35" s="17"/>
      <c r="CGH35" s="17"/>
      <c r="CGI35" s="17"/>
      <c r="CGJ35" s="17"/>
      <c r="CGK35" s="17"/>
      <c r="CGL35" s="17"/>
      <c r="CGM35" s="17"/>
      <c r="CGN35" s="17"/>
      <c r="CGO35" s="17"/>
      <c r="CGP35" s="17"/>
      <c r="CGQ35" s="17"/>
      <c r="CGR35" s="17"/>
      <c r="CGS35" s="17"/>
      <c r="CGT35" s="17"/>
      <c r="CGU35" s="17"/>
      <c r="CGV35" s="17"/>
      <c r="CGW35" s="17"/>
      <c r="CGX35" s="17"/>
      <c r="CGY35" s="17"/>
      <c r="CGZ35" s="17"/>
      <c r="CHA35" s="17"/>
      <c r="CHB35" s="17"/>
      <c r="CHC35" s="17"/>
      <c r="CHD35" s="17"/>
      <c r="CHE35" s="17"/>
      <c r="CHF35" s="17"/>
      <c r="CHG35" s="17"/>
      <c r="CHH35" s="17"/>
      <c r="CHI35" s="17"/>
      <c r="CHJ35" s="17"/>
      <c r="CHK35" s="17"/>
      <c r="CHL35" s="17"/>
      <c r="CHM35" s="17"/>
      <c r="CHN35" s="17"/>
      <c r="CHO35" s="17"/>
      <c r="CHP35" s="17"/>
      <c r="CHQ35" s="17"/>
      <c r="CHR35" s="17"/>
      <c r="CHS35" s="17"/>
      <c r="CHT35" s="17"/>
      <c r="CHU35" s="17"/>
      <c r="CHV35" s="17"/>
      <c r="CHW35" s="17"/>
      <c r="CHX35" s="17"/>
      <c r="CHY35" s="17"/>
      <c r="CHZ35" s="17"/>
      <c r="CIA35" s="17"/>
      <c r="CIB35" s="17"/>
      <c r="CIC35" s="17"/>
      <c r="CID35" s="17"/>
      <c r="CIE35" s="17"/>
      <c r="CIF35" s="17"/>
      <c r="CIG35" s="17"/>
      <c r="CIH35" s="17"/>
      <c r="CII35" s="17"/>
      <c r="CIJ35" s="17"/>
      <c r="CIK35" s="17"/>
      <c r="CIL35" s="17"/>
      <c r="CIM35" s="17"/>
      <c r="CIN35" s="17"/>
      <c r="CIO35" s="17"/>
      <c r="CIP35" s="17"/>
      <c r="CIQ35" s="17"/>
      <c r="CIR35" s="17"/>
      <c r="CIS35" s="17"/>
      <c r="CIT35" s="17"/>
      <c r="CIU35" s="17"/>
      <c r="CIV35" s="17"/>
      <c r="CIW35" s="17"/>
      <c r="CIX35" s="17"/>
      <c r="CIY35" s="17"/>
      <c r="CIZ35" s="17"/>
      <c r="CJA35" s="17"/>
      <c r="CJB35" s="17"/>
      <c r="CJC35" s="17"/>
      <c r="CJD35" s="17"/>
      <c r="CJE35" s="17"/>
      <c r="CJF35" s="17"/>
      <c r="CJG35" s="17"/>
      <c r="CJH35" s="17"/>
      <c r="CJI35" s="17"/>
      <c r="CJJ35" s="17"/>
      <c r="CJK35" s="17"/>
      <c r="CJL35" s="17"/>
      <c r="CJM35" s="17"/>
      <c r="CJN35" s="17"/>
      <c r="CJO35" s="17"/>
      <c r="CJP35" s="17"/>
      <c r="CJQ35" s="17"/>
      <c r="CJR35" s="17"/>
      <c r="CJS35" s="17"/>
      <c r="CJT35" s="17"/>
      <c r="CJU35" s="17"/>
      <c r="CJV35" s="17"/>
      <c r="CJW35" s="17"/>
      <c r="CJX35" s="17"/>
      <c r="CJY35" s="17"/>
      <c r="CJZ35" s="17"/>
      <c r="CKA35" s="17"/>
      <c r="CKB35" s="17"/>
      <c r="CKC35" s="17"/>
      <c r="CKD35" s="17"/>
      <c r="CKE35" s="17"/>
      <c r="CKF35" s="17"/>
      <c r="CKG35" s="17"/>
      <c r="CKH35" s="17"/>
      <c r="CKI35" s="17"/>
      <c r="CKJ35" s="17"/>
      <c r="CKK35" s="17"/>
      <c r="CKL35" s="17"/>
      <c r="CKM35" s="17"/>
      <c r="CKN35" s="17"/>
      <c r="CKO35" s="17"/>
      <c r="CKP35" s="17"/>
      <c r="CKQ35" s="17"/>
      <c r="CKR35" s="17"/>
      <c r="CKS35" s="17"/>
      <c r="CKT35" s="17"/>
      <c r="CKU35" s="17"/>
      <c r="CKV35" s="17"/>
      <c r="CKW35" s="17"/>
      <c r="CKX35" s="17"/>
      <c r="CKY35" s="17"/>
      <c r="CKZ35" s="17"/>
      <c r="CLA35" s="17"/>
      <c r="CLB35" s="17"/>
      <c r="CLC35" s="17"/>
      <c r="CLD35" s="17"/>
      <c r="CLE35" s="17"/>
      <c r="CLF35" s="17"/>
      <c r="CLG35" s="17"/>
      <c r="CLH35" s="17"/>
      <c r="CLI35" s="17"/>
      <c r="CLJ35" s="17"/>
      <c r="CLK35" s="17"/>
      <c r="CLL35" s="17"/>
      <c r="CLM35" s="17"/>
      <c r="CLN35" s="17"/>
      <c r="CLO35" s="17"/>
      <c r="CLP35" s="17"/>
      <c r="CLQ35" s="17"/>
      <c r="CLR35" s="17"/>
      <c r="CLS35" s="17"/>
      <c r="CLT35" s="17"/>
      <c r="CLU35" s="17"/>
      <c r="CLV35" s="17"/>
      <c r="CLW35" s="17"/>
      <c r="CLX35" s="17"/>
      <c r="CLY35" s="17"/>
      <c r="CLZ35" s="17"/>
      <c r="CMA35" s="17"/>
      <c r="CMB35" s="17"/>
      <c r="CMC35" s="17"/>
      <c r="CMD35" s="17"/>
      <c r="CME35" s="17"/>
      <c r="CMF35" s="17"/>
      <c r="CMG35" s="17"/>
      <c r="CMH35" s="17"/>
      <c r="CMI35" s="17"/>
      <c r="CMJ35" s="17"/>
      <c r="CMK35" s="17"/>
      <c r="CML35" s="17"/>
      <c r="CMM35" s="17"/>
      <c r="CMN35" s="17"/>
      <c r="CMO35" s="17"/>
      <c r="CMP35" s="17"/>
      <c r="CMQ35" s="17"/>
      <c r="CMR35" s="17"/>
      <c r="CMS35" s="17"/>
      <c r="CMT35" s="17"/>
      <c r="CMU35" s="17"/>
      <c r="CMV35" s="17"/>
      <c r="CMW35" s="17"/>
      <c r="CMX35" s="17"/>
      <c r="CMY35" s="17"/>
      <c r="CMZ35" s="17"/>
      <c r="CNA35" s="17"/>
      <c r="CNB35" s="17"/>
      <c r="CNC35" s="17"/>
      <c r="CND35" s="17"/>
      <c r="CNE35" s="17"/>
      <c r="CNF35" s="17"/>
      <c r="CNG35" s="17"/>
      <c r="CNH35" s="17"/>
      <c r="CNI35" s="17"/>
      <c r="CNJ35" s="17"/>
      <c r="CNK35" s="17"/>
      <c r="CNL35" s="17"/>
      <c r="CNM35" s="17"/>
      <c r="CNN35" s="17"/>
      <c r="CNO35" s="17"/>
      <c r="CNP35" s="17"/>
      <c r="CNQ35" s="17"/>
      <c r="CNR35" s="17"/>
      <c r="CNS35" s="17"/>
      <c r="CNT35" s="17"/>
      <c r="CNU35" s="17"/>
      <c r="CNV35" s="17"/>
      <c r="CNW35" s="17"/>
      <c r="CNX35" s="17"/>
      <c r="CNY35" s="17"/>
      <c r="CNZ35" s="17"/>
      <c r="COA35" s="17"/>
      <c r="COB35" s="17"/>
      <c r="COC35" s="17"/>
      <c r="COD35" s="17"/>
      <c r="COE35" s="17"/>
      <c r="COF35" s="17"/>
      <c r="COG35" s="17"/>
      <c r="COH35" s="17"/>
      <c r="COI35" s="17"/>
      <c r="COJ35" s="17"/>
      <c r="COK35" s="17"/>
      <c r="COL35" s="17"/>
      <c r="COM35" s="17"/>
      <c r="CON35" s="17"/>
      <c r="COO35" s="17"/>
      <c r="COP35" s="17"/>
      <c r="COQ35" s="17"/>
      <c r="COR35" s="17"/>
      <c r="COS35" s="17"/>
      <c r="COT35" s="17"/>
      <c r="COU35" s="17"/>
      <c r="COV35" s="17"/>
      <c r="COW35" s="17"/>
      <c r="COX35" s="17"/>
      <c r="COY35" s="17"/>
      <c r="COZ35" s="17"/>
      <c r="CPA35" s="17"/>
      <c r="CPB35" s="17"/>
      <c r="CPC35" s="17"/>
      <c r="CPD35" s="17"/>
      <c r="CPE35" s="17"/>
      <c r="CPF35" s="17"/>
      <c r="CPG35" s="17"/>
      <c r="CPH35" s="17"/>
      <c r="CPI35" s="17"/>
      <c r="CPJ35" s="17"/>
      <c r="CPK35" s="17"/>
      <c r="CPL35" s="17"/>
      <c r="CPM35" s="17"/>
      <c r="CPN35" s="17"/>
      <c r="CPO35" s="17"/>
      <c r="CPP35" s="17"/>
      <c r="CPQ35" s="17"/>
      <c r="CPR35" s="17"/>
      <c r="CPS35" s="17"/>
      <c r="CPT35" s="17"/>
      <c r="CPU35" s="17"/>
      <c r="CPV35" s="17"/>
      <c r="CPW35" s="17"/>
      <c r="CPX35" s="17"/>
      <c r="CPY35" s="17"/>
      <c r="CPZ35" s="17"/>
      <c r="CQA35" s="17"/>
      <c r="CQB35" s="17"/>
      <c r="CQC35" s="17"/>
      <c r="CQD35" s="17"/>
      <c r="CQE35" s="17"/>
      <c r="CQF35" s="17"/>
      <c r="CQG35" s="17"/>
      <c r="CQH35" s="17"/>
      <c r="CQI35" s="17"/>
      <c r="CQJ35" s="17"/>
      <c r="CQK35" s="17"/>
      <c r="CQL35" s="17"/>
      <c r="CQM35" s="17"/>
      <c r="CQN35" s="17"/>
      <c r="CQO35" s="17"/>
      <c r="CQP35" s="17"/>
      <c r="CQQ35" s="17"/>
      <c r="CQR35" s="17"/>
      <c r="CQS35" s="17"/>
      <c r="CQT35" s="17"/>
      <c r="CQU35" s="17"/>
      <c r="CQV35" s="17"/>
      <c r="CQW35" s="17"/>
      <c r="CQX35" s="17"/>
      <c r="CQY35" s="17"/>
      <c r="CQZ35" s="17"/>
      <c r="CRA35" s="17"/>
      <c r="CRB35" s="17"/>
      <c r="CRC35" s="17"/>
      <c r="CRD35" s="17"/>
      <c r="CRE35" s="17"/>
      <c r="CRF35" s="17"/>
      <c r="CRG35" s="17"/>
      <c r="CRH35" s="17"/>
      <c r="CRI35" s="17"/>
      <c r="CRJ35" s="17"/>
      <c r="CRK35" s="17"/>
      <c r="CRL35" s="17"/>
      <c r="CRM35" s="17"/>
      <c r="CRN35" s="17"/>
      <c r="CRO35" s="17"/>
      <c r="CRP35" s="17"/>
      <c r="CRQ35" s="17"/>
      <c r="CRR35" s="17"/>
      <c r="CRS35" s="17"/>
      <c r="CRT35" s="17"/>
      <c r="CRU35" s="17"/>
      <c r="CRV35" s="17"/>
      <c r="CRW35" s="17"/>
      <c r="CRX35" s="17"/>
      <c r="CRY35" s="17"/>
      <c r="CRZ35" s="17"/>
      <c r="CSA35" s="17"/>
      <c r="CSB35" s="17"/>
      <c r="CSC35" s="17"/>
      <c r="CSD35" s="17"/>
      <c r="CSE35" s="17"/>
      <c r="CSF35" s="17"/>
      <c r="CSG35" s="17"/>
      <c r="CSH35" s="17"/>
      <c r="CSI35" s="17"/>
      <c r="CSJ35" s="17"/>
      <c r="CSK35" s="17"/>
      <c r="CSL35" s="17"/>
      <c r="CSM35" s="17"/>
      <c r="CSN35" s="17"/>
      <c r="CSO35" s="17"/>
      <c r="CSP35" s="17"/>
      <c r="CSQ35" s="17"/>
      <c r="CSR35" s="17"/>
      <c r="CSS35" s="17"/>
      <c r="CST35" s="17"/>
      <c r="CSU35" s="17"/>
      <c r="CSV35" s="17"/>
      <c r="CSW35" s="17"/>
      <c r="CSX35" s="17"/>
      <c r="CSY35" s="17"/>
      <c r="CSZ35" s="17"/>
      <c r="CTA35" s="17"/>
      <c r="CTB35" s="17"/>
      <c r="CTC35" s="17"/>
      <c r="CTD35" s="17"/>
      <c r="CTE35" s="17"/>
      <c r="CTF35" s="17"/>
      <c r="CTG35" s="17"/>
      <c r="CTH35" s="17"/>
      <c r="CTI35" s="17"/>
      <c r="CTJ35" s="17"/>
      <c r="CTK35" s="17"/>
      <c r="CTL35" s="17"/>
      <c r="CTM35" s="17"/>
      <c r="CTN35" s="17"/>
      <c r="CTO35" s="17"/>
      <c r="CTP35" s="17"/>
      <c r="CTQ35" s="17"/>
      <c r="CTR35" s="17"/>
      <c r="CTS35" s="17"/>
      <c r="CTT35" s="17"/>
      <c r="CTU35" s="17"/>
      <c r="CTV35" s="17"/>
      <c r="CTW35" s="17"/>
      <c r="CTX35" s="17"/>
      <c r="CTY35" s="17"/>
      <c r="CTZ35" s="17"/>
      <c r="CUA35" s="17"/>
      <c r="CUB35" s="17"/>
      <c r="CUC35" s="17"/>
      <c r="CUD35" s="17"/>
      <c r="CUE35" s="17"/>
      <c r="CUF35" s="17"/>
      <c r="CUG35" s="17"/>
      <c r="CUH35" s="17"/>
      <c r="CUI35" s="17"/>
      <c r="CUJ35" s="17"/>
      <c r="CUK35" s="17"/>
      <c r="CUL35" s="17"/>
      <c r="CUM35" s="17"/>
      <c r="CUN35" s="17"/>
      <c r="CUO35" s="17"/>
      <c r="CUP35" s="17"/>
      <c r="CUQ35" s="17"/>
      <c r="CUR35" s="17"/>
      <c r="CUS35" s="17"/>
      <c r="CUT35" s="17"/>
      <c r="CUU35" s="17"/>
      <c r="CUV35" s="17"/>
      <c r="CUW35" s="17"/>
      <c r="CUX35" s="17"/>
      <c r="CUY35" s="17"/>
      <c r="CUZ35" s="17"/>
      <c r="CVA35" s="17"/>
      <c r="CVB35" s="17"/>
      <c r="CVC35" s="17"/>
      <c r="CVD35" s="17"/>
      <c r="CVE35" s="17"/>
      <c r="CVF35" s="17"/>
      <c r="CVG35" s="17"/>
      <c r="CVH35" s="17"/>
      <c r="CVI35" s="17"/>
      <c r="CVJ35" s="17"/>
      <c r="CVK35" s="17"/>
      <c r="CVL35" s="17"/>
      <c r="CVM35" s="17"/>
      <c r="CVN35" s="17"/>
      <c r="CVO35" s="17"/>
      <c r="CVP35" s="17"/>
      <c r="CVQ35" s="17"/>
      <c r="CVR35" s="17"/>
      <c r="CVS35" s="17"/>
      <c r="CVT35" s="17"/>
      <c r="CVU35" s="17"/>
      <c r="CVV35" s="17"/>
      <c r="CVW35" s="17"/>
      <c r="CVX35" s="17"/>
      <c r="CVY35" s="17"/>
      <c r="CVZ35" s="17"/>
      <c r="CWA35" s="17"/>
      <c r="CWB35" s="17"/>
      <c r="CWC35" s="17"/>
      <c r="CWD35" s="17"/>
      <c r="CWE35" s="17"/>
      <c r="CWF35" s="17"/>
      <c r="CWG35" s="17"/>
      <c r="CWH35" s="17"/>
      <c r="CWI35" s="17"/>
      <c r="CWJ35" s="17"/>
      <c r="CWK35" s="17"/>
      <c r="CWL35" s="17"/>
      <c r="CWM35" s="17"/>
      <c r="CWN35" s="17"/>
      <c r="CWO35" s="17"/>
      <c r="CWP35" s="17"/>
      <c r="CWQ35" s="17"/>
      <c r="CWR35" s="17"/>
      <c r="CWS35" s="17"/>
      <c r="CWT35" s="17"/>
      <c r="CWU35" s="17"/>
      <c r="CWV35" s="17"/>
      <c r="CWW35" s="17"/>
      <c r="CWX35" s="17"/>
      <c r="CWY35" s="17"/>
      <c r="CWZ35" s="17"/>
      <c r="CXA35" s="17"/>
      <c r="CXB35" s="17"/>
      <c r="CXC35" s="17"/>
      <c r="CXD35" s="17"/>
      <c r="CXE35" s="17"/>
      <c r="CXF35" s="17"/>
      <c r="CXG35" s="17"/>
      <c r="CXH35" s="17"/>
      <c r="CXI35" s="17"/>
      <c r="CXJ35" s="17"/>
      <c r="CXK35" s="17"/>
      <c r="CXL35" s="17"/>
      <c r="CXM35" s="17"/>
      <c r="CXN35" s="17"/>
      <c r="CXO35" s="17"/>
      <c r="CXP35" s="17"/>
      <c r="CXQ35" s="17"/>
      <c r="CXR35" s="17"/>
      <c r="CXS35" s="17"/>
      <c r="CXT35" s="17"/>
      <c r="CXU35" s="17"/>
      <c r="CXV35" s="17"/>
      <c r="CXW35" s="17"/>
      <c r="CXX35" s="17"/>
      <c r="CXY35" s="17"/>
      <c r="CXZ35" s="17"/>
      <c r="CYA35" s="17"/>
      <c r="CYB35" s="17"/>
      <c r="CYC35" s="17"/>
      <c r="CYD35" s="17"/>
      <c r="CYE35" s="17"/>
      <c r="CYF35" s="17"/>
      <c r="CYG35" s="17"/>
      <c r="CYH35" s="17"/>
      <c r="CYI35" s="17"/>
      <c r="CYJ35" s="17"/>
      <c r="CYK35" s="17"/>
      <c r="CYL35" s="17"/>
      <c r="CYM35" s="17"/>
      <c r="CYN35" s="17"/>
      <c r="CYO35" s="17"/>
      <c r="CYP35" s="17"/>
      <c r="CYQ35" s="17"/>
      <c r="CYR35" s="17"/>
      <c r="CYS35" s="17"/>
      <c r="CYT35" s="17"/>
      <c r="CYU35" s="17"/>
      <c r="CYV35" s="17"/>
      <c r="CYW35" s="17"/>
      <c r="CYX35" s="17"/>
      <c r="CYY35" s="17"/>
      <c r="CYZ35" s="17"/>
      <c r="CZA35" s="17"/>
      <c r="CZB35" s="17"/>
      <c r="CZC35" s="17"/>
      <c r="CZD35" s="17"/>
      <c r="CZE35" s="17"/>
      <c r="CZF35" s="17"/>
      <c r="CZG35" s="17"/>
      <c r="CZH35" s="17"/>
      <c r="CZI35" s="17"/>
      <c r="CZJ35" s="17"/>
      <c r="CZK35" s="17"/>
      <c r="CZL35" s="17"/>
      <c r="CZM35" s="17"/>
      <c r="CZN35" s="17"/>
      <c r="CZO35" s="17"/>
      <c r="CZP35" s="17"/>
      <c r="CZQ35" s="17"/>
      <c r="CZR35" s="17"/>
      <c r="CZS35" s="17"/>
      <c r="CZT35" s="17"/>
      <c r="CZU35" s="17"/>
      <c r="CZV35" s="17"/>
      <c r="CZW35" s="17"/>
      <c r="CZX35" s="17"/>
      <c r="CZY35" s="17"/>
      <c r="CZZ35" s="17"/>
      <c r="DAA35" s="17"/>
      <c r="DAB35" s="17"/>
      <c r="DAC35" s="17"/>
      <c r="DAD35" s="17"/>
      <c r="DAE35" s="17"/>
      <c r="DAF35" s="17"/>
      <c r="DAG35" s="17"/>
      <c r="DAH35" s="17"/>
      <c r="DAI35" s="17"/>
      <c r="DAJ35" s="17"/>
      <c r="DAK35" s="17"/>
      <c r="DAL35" s="17"/>
      <c r="DAM35" s="17"/>
      <c r="DAN35" s="17"/>
      <c r="DAO35" s="17"/>
      <c r="DAP35" s="17"/>
      <c r="DAQ35" s="17"/>
      <c r="DAR35" s="17"/>
      <c r="DAS35" s="17"/>
      <c r="DAT35" s="17"/>
      <c r="DAU35" s="17"/>
      <c r="DAV35" s="17"/>
      <c r="DAW35" s="17"/>
      <c r="DAX35" s="17"/>
      <c r="DAY35" s="17"/>
      <c r="DAZ35" s="17"/>
      <c r="DBA35" s="17"/>
      <c r="DBB35" s="17"/>
      <c r="DBC35" s="17"/>
      <c r="DBD35" s="17"/>
      <c r="DBE35" s="17"/>
      <c r="DBF35" s="17"/>
      <c r="DBG35" s="17"/>
      <c r="DBH35" s="17"/>
      <c r="DBI35" s="17"/>
      <c r="DBJ35" s="17"/>
      <c r="DBK35" s="17"/>
      <c r="DBL35" s="17"/>
      <c r="DBM35" s="17"/>
      <c r="DBN35" s="17"/>
      <c r="DBO35" s="17"/>
      <c r="DBP35" s="17"/>
      <c r="DBQ35" s="17"/>
      <c r="DBR35" s="17"/>
      <c r="DBS35" s="17"/>
      <c r="DBT35" s="17"/>
      <c r="DBU35" s="17"/>
      <c r="DBV35" s="17"/>
      <c r="DBW35" s="17"/>
      <c r="DBX35" s="17"/>
      <c r="DBY35" s="17"/>
      <c r="DBZ35" s="17"/>
      <c r="DCA35" s="17"/>
      <c r="DCB35" s="17"/>
      <c r="DCC35" s="17"/>
      <c r="DCD35" s="17"/>
      <c r="DCE35" s="17"/>
      <c r="DCF35" s="17"/>
      <c r="DCG35" s="17"/>
      <c r="DCH35" s="17"/>
      <c r="DCI35" s="17"/>
      <c r="DCJ35" s="17"/>
      <c r="DCK35" s="17"/>
      <c r="DCL35" s="17"/>
      <c r="DCM35" s="17"/>
      <c r="DCN35" s="17"/>
      <c r="DCO35" s="17"/>
      <c r="DCP35" s="17"/>
      <c r="DCQ35" s="17"/>
      <c r="DCR35" s="17"/>
      <c r="DCS35" s="17"/>
      <c r="DCT35" s="17"/>
      <c r="DCU35" s="17"/>
      <c r="DCV35" s="17"/>
      <c r="DCW35" s="17"/>
      <c r="DCX35" s="17"/>
      <c r="DCY35" s="17"/>
      <c r="DCZ35" s="17"/>
      <c r="DDA35" s="17"/>
      <c r="DDB35" s="17"/>
      <c r="DDC35" s="17"/>
      <c r="DDD35" s="17"/>
      <c r="DDE35" s="17"/>
      <c r="DDF35" s="17"/>
      <c r="DDG35" s="17"/>
      <c r="DDH35" s="17"/>
      <c r="DDI35" s="17"/>
      <c r="DDJ35" s="17"/>
      <c r="DDK35" s="17"/>
      <c r="DDL35" s="17"/>
      <c r="DDM35" s="17"/>
      <c r="DDN35" s="17"/>
      <c r="DDO35" s="17"/>
      <c r="DDP35" s="17"/>
      <c r="DDQ35" s="17"/>
      <c r="DDR35" s="17"/>
      <c r="DDS35" s="17"/>
      <c r="DDT35" s="17"/>
      <c r="DDU35" s="17"/>
      <c r="DDV35" s="17"/>
      <c r="DDW35" s="17"/>
      <c r="DDX35" s="17"/>
      <c r="DDY35" s="17"/>
      <c r="DDZ35" s="17"/>
      <c r="DEA35" s="17"/>
      <c r="DEB35" s="17"/>
      <c r="DEC35" s="17"/>
      <c r="DED35" s="17"/>
      <c r="DEE35" s="17"/>
      <c r="DEF35" s="17"/>
      <c r="DEG35" s="17"/>
      <c r="DEH35" s="17"/>
      <c r="DEI35" s="17"/>
      <c r="DEJ35" s="17"/>
      <c r="DEK35" s="17"/>
      <c r="DEL35" s="17"/>
      <c r="DEM35" s="17"/>
      <c r="DEN35" s="17"/>
      <c r="DEO35" s="17"/>
      <c r="DEP35" s="17"/>
      <c r="DEQ35" s="17"/>
      <c r="DER35" s="17"/>
      <c r="DES35" s="17"/>
      <c r="DET35" s="17"/>
      <c r="DEU35" s="17"/>
      <c r="DEV35" s="17"/>
      <c r="DEW35" s="17"/>
      <c r="DEX35" s="17"/>
      <c r="DEY35" s="17"/>
      <c r="DEZ35" s="17"/>
      <c r="DFA35" s="17"/>
      <c r="DFB35" s="17"/>
      <c r="DFC35" s="17"/>
      <c r="DFD35" s="17"/>
      <c r="DFE35" s="17"/>
      <c r="DFF35" s="17"/>
      <c r="DFG35" s="17"/>
      <c r="DFH35" s="17"/>
      <c r="DFI35" s="17"/>
      <c r="DFJ35" s="17"/>
      <c r="DFK35" s="17"/>
      <c r="DFL35" s="17"/>
      <c r="DFM35" s="17"/>
      <c r="DFN35" s="17"/>
      <c r="DFO35" s="17"/>
      <c r="DFP35" s="17"/>
      <c r="DFQ35" s="17"/>
      <c r="DFR35" s="17"/>
      <c r="DFS35" s="17"/>
      <c r="DFT35" s="17"/>
      <c r="DFU35" s="17"/>
      <c r="DFV35" s="17"/>
      <c r="DFW35" s="17"/>
      <c r="DFX35" s="17"/>
      <c r="DFY35" s="17"/>
      <c r="DFZ35" s="17"/>
      <c r="DGA35" s="17"/>
      <c r="DGB35" s="17"/>
      <c r="DGC35" s="17"/>
      <c r="DGD35" s="17"/>
      <c r="DGE35" s="17"/>
      <c r="DGF35" s="17"/>
      <c r="DGG35" s="17"/>
      <c r="DGH35" s="17"/>
      <c r="DGI35" s="17"/>
      <c r="DGJ35" s="17"/>
      <c r="DGK35" s="17"/>
      <c r="DGL35" s="17"/>
      <c r="DGM35" s="17"/>
      <c r="DGN35" s="17"/>
      <c r="DGO35" s="17"/>
      <c r="DGP35" s="17"/>
      <c r="DGQ35" s="17"/>
      <c r="DGR35" s="17"/>
      <c r="DGS35" s="17"/>
      <c r="DGT35" s="17"/>
      <c r="DGU35" s="17"/>
      <c r="DGV35" s="17"/>
      <c r="DGW35" s="17"/>
      <c r="DGX35" s="17"/>
      <c r="DGY35" s="17"/>
      <c r="DGZ35" s="17"/>
      <c r="DHA35" s="17"/>
      <c r="DHB35" s="17"/>
      <c r="DHC35" s="17"/>
      <c r="DHD35" s="17"/>
      <c r="DHE35" s="17"/>
      <c r="DHF35" s="17"/>
      <c r="DHG35" s="17"/>
      <c r="DHH35" s="17"/>
      <c r="DHI35" s="17"/>
      <c r="DHJ35" s="17"/>
      <c r="DHK35" s="17"/>
      <c r="DHL35" s="17"/>
      <c r="DHM35" s="17"/>
      <c r="DHN35" s="17"/>
      <c r="DHO35" s="17"/>
      <c r="DHP35" s="17"/>
      <c r="DHQ35" s="17"/>
      <c r="DHR35" s="17"/>
      <c r="DHS35" s="17"/>
      <c r="DHT35" s="17"/>
      <c r="DHU35" s="17"/>
      <c r="DHV35" s="17"/>
      <c r="DHW35" s="17"/>
      <c r="DHX35" s="17"/>
      <c r="DHY35" s="17"/>
      <c r="DHZ35" s="17"/>
      <c r="DIA35" s="17"/>
      <c r="DIB35" s="17"/>
      <c r="DIC35" s="17"/>
      <c r="DID35" s="17"/>
      <c r="DIE35" s="17"/>
      <c r="DIF35" s="17"/>
      <c r="DIG35" s="17"/>
      <c r="DIH35" s="17"/>
      <c r="DII35" s="17"/>
      <c r="DIJ35" s="17"/>
      <c r="DIK35" s="17"/>
      <c r="DIL35" s="17"/>
      <c r="DIM35" s="17"/>
      <c r="DIN35" s="17"/>
      <c r="DIO35" s="17"/>
      <c r="DIP35" s="17"/>
      <c r="DIQ35" s="17"/>
      <c r="DIR35" s="17"/>
      <c r="DIS35" s="17"/>
      <c r="DIT35" s="17"/>
      <c r="DIU35" s="17"/>
      <c r="DIV35" s="17"/>
      <c r="DIW35" s="17"/>
      <c r="DIX35" s="17"/>
      <c r="DIY35" s="17"/>
      <c r="DIZ35" s="17"/>
      <c r="DJA35" s="17"/>
      <c r="DJB35" s="17"/>
      <c r="DJC35" s="17"/>
      <c r="DJD35" s="17"/>
      <c r="DJE35" s="17"/>
      <c r="DJF35" s="17"/>
      <c r="DJG35" s="17"/>
      <c r="DJH35" s="17"/>
      <c r="DJI35" s="17"/>
      <c r="DJJ35" s="17"/>
      <c r="DJK35" s="17"/>
      <c r="DJL35" s="17"/>
      <c r="DJM35" s="17"/>
      <c r="DJN35" s="17"/>
      <c r="DJO35" s="17"/>
      <c r="DJP35" s="17"/>
      <c r="DJQ35" s="17"/>
      <c r="DJR35" s="17"/>
      <c r="DJS35" s="17"/>
      <c r="DJT35" s="17"/>
      <c r="DJU35" s="17"/>
      <c r="DJV35" s="17"/>
      <c r="DJW35" s="17"/>
      <c r="DJX35" s="17"/>
      <c r="DJY35" s="17"/>
      <c r="DJZ35" s="17"/>
      <c r="DKA35" s="17"/>
      <c r="DKB35" s="17"/>
      <c r="DKC35" s="17"/>
      <c r="DKD35" s="17"/>
      <c r="DKE35" s="17"/>
      <c r="DKF35" s="17"/>
      <c r="DKG35" s="17"/>
      <c r="DKH35" s="17"/>
      <c r="DKI35" s="17"/>
      <c r="DKJ35" s="17"/>
      <c r="DKK35" s="17"/>
      <c r="DKL35" s="17"/>
      <c r="DKM35" s="17"/>
      <c r="DKN35" s="17"/>
      <c r="DKO35" s="17"/>
      <c r="DKP35" s="17"/>
      <c r="DKQ35" s="17"/>
      <c r="DKR35" s="17"/>
      <c r="DKS35" s="17"/>
      <c r="DKT35" s="17"/>
      <c r="DKU35" s="17"/>
      <c r="DKV35" s="17"/>
      <c r="DKW35" s="17"/>
      <c r="DKX35" s="17"/>
      <c r="DKY35" s="17"/>
      <c r="DKZ35" s="17"/>
      <c r="DLA35" s="17"/>
      <c r="DLB35" s="17"/>
      <c r="DLC35" s="17"/>
      <c r="DLD35" s="17"/>
      <c r="DLE35" s="17"/>
      <c r="DLF35" s="17"/>
      <c r="DLG35" s="17"/>
      <c r="DLH35" s="17"/>
      <c r="DLI35" s="17"/>
      <c r="DLJ35" s="17"/>
      <c r="DLK35" s="17"/>
      <c r="DLL35" s="17"/>
      <c r="DLM35" s="17"/>
      <c r="DLN35" s="17"/>
      <c r="DLO35" s="17"/>
      <c r="DLP35" s="17"/>
      <c r="DLQ35" s="17"/>
      <c r="DLR35" s="17"/>
      <c r="DLS35" s="17"/>
      <c r="DLT35" s="17"/>
      <c r="DLU35" s="17"/>
      <c r="DLV35" s="17"/>
      <c r="DLW35" s="17"/>
      <c r="DLX35" s="17"/>
      <c r="DLY35" s="17"/>
      <c r="DLZ35" s="17"/>
      <c r="DMA35" s="17"/>
      <c r="DMB35" s="17"/>
      <c r="DMC35" s="17"/>
      <c r="DMD35" s="17"/>
      <c r="DME35" s="17"/>
      <c r="DMF35" s="17"/>
      <c r="DMG35" s="17"/>
      <c r="DMH35" s="17"/>
      <c r="DMI35" s="17"/>
      <c r="DMJ35" s="17"/>
      <c r="DMK35" s="17"/>
      <c r="DML35" s="17"/>
      <c r="DMM35" s="17"/>
      <c r="DMN35" s="17"/>
      <c r="DMO35" s="17"/>
      <c r="DMP35" s="17"/>
      <c r="DMQ35" s="17"/>
      <c r="DMR35" s="17"/>
      <c r="DMS35" s="17"/>
      <c r="DMT35" s="17"/>
      <c r="DMU35" s="17"/>
      <c r="DMV35" s="17"/>
      <c r="DMW35" s="17"/>
      <c r="DMX35" s="17"/>
      <c r="DMY35" s="17"/>
      <c r="DMZ35" s="17"/>
      <c r="DNA35" s="17"/>
      <c r="DNB35" s="17"/>
      <c r="DNC35" s="17"/>
      <c r="DND35" s="17"/>
      <c r="DNE35" s="17"/>
      <c r="DNF35" s="17"/>
      <c r="DNG35" s="17"/>
      <c r="DNH35" s="17"/>
      <c r="DNI35" s="17"/>
      <c r="DNJ35" s="17"/>
      <c r="DNK35" s="17"/>
      <c r="DNL35" s="17"/>
      <c r="DNM35" s="17"/>
      <c r="DNN35" s="17"/>
      <c r="DNO35" s="17"/>
      <c r="DNP35" s="17"/>
      <c r="DNQ35" s="17"/>
      <c r="DNR35" s="17"/>
      <c r="DNS35" s="17"/>
      <c r="DNT35" s="17"/>
      <c r="DNU35" s="17"/>
      <c r="DNV35" s="17"/>
      <c r="DNW35" s="17"/>
      <c r="DNX35" s="17"/>
      <c r="DNY35" s="17"/>
      <c r="DNZ35" s="17"/>
      <c r="DOA35" s="17"/>
      <c r="DOB35" s="17"/>
      <c r="DOC35" s="17"/>
      <c r="DOD35" s="17"/>
      <c r="DOE35" s="17"/>
      <c r="DOF35" s="17"/>
      <c r="DOG35" s="17"/>
      <c r="DOH35" s="17"/>
      <c r="DOI35" s="17"/>
      <c r="DOJ35" s="17"/>
      <c r="DOK35" s="17"/>
      <c r="DOL35" s="17"/>
      <c r="DOM35" s="17"/>
      <c r="DON35" s="17"/>
      <c r="DOO35" s="17"/>
      <c r="DOP35" s="17"/>
      <c r="DOQ35" s="17"/>
      <c r="DOR35" s="17"/>
      <c r="DOS35" s="17"/>
      <c r="DOT35" s="17"/>
      <c r="DOU35" s="17"/>
      <c r="DOV35" s="17"/>
      <c r="DOW35" s="17"/>
      <c r="DOX35" s="17"/>
      <c r="DOY35" s="17"/>
      <c r="DOZ35" s="17"/>
      <c r="DPA35" s="17"/>
      <c r="DPB35" s="17"/>
      <c r="DPC35" s="17"/>
      <c r="DPD35" s="17"/>
      <c r="DPE35" s="17"/>
      <c r="DPF35" s="17"/>
      <c r="DPG35" s="17"/>
      <c r="DPH35" s="17"/>
      <c r="DPI35" s="17"/>
      <c r="DPJ35" s="17"/>
      <c r="DPK35" s="17"/>
      <c r="DPL35" s="17"/>
      <c r="DPM35" s="17"/>
      <c r="DPN35" s="17"/>
      <c r="DPO35" s="17"/>
      <c r="DPP35" s="17"/>
      <c r="DPQ35" s="17"/>
      <c r="DPR35" s="17"/>
      <c r="DPS35" s="17"/>
      <c r="DPT35" s="17"/>
      <c r="DPU35" s="17"/>
      <c r="DPV35" s="17"/>
      <c r="DPW35" s="17"/>
      <c r="DPX35" s="17"/>
      <c r="DPY35" s="17"/>
      <c r="DPZ35" s="17"/>
      <c r="DQA35" s="17"/>
      <c r="DQB35" s="17"/>
      <c r="DQC35" s="17"/>
      <c r="DQD35" s="17"/>
      <c r="DQE35" s="17"/>
      <c r="DQF35" s="17"/>
      <c r="DQG35" s="17"/>
      <c r="DQH35" s="17"/>
      <c r="DQI35" s="17"/>
      <c r="DQJ35" s="17"/>
      <c r="DQK35" s="17"/>
      <c r="DQL35" s="17"/>
      <c r="DQM35" s="17"/>
      <c r="DQN35" s="17"/>
      <c r="DQO35" s="17"/>
      <c r="DQP35" s="17"/>
      <c r="DQQ35" s="17"/>
      <c r="DQR35" s="17"/>
      <c r="DQS35" s="17"/>
      <c r="DQT35" s="17"/>
      <c r="DQU35" s="17"/>
      <c r="DQV35" s="17"/>
      <c r="DQW35" s="17"/>
      <c r="DQX35" s="17"/>
      <c r="DQY35" s="17"/>
      <c r="DQZ35" s="17"/>
      <c r="DRA35" s="17"/>
      <c r="DRB35" s="17"/>
      <c r="DRC35" s="17"/>
      <c r="DRD35" s="17"/>
      <c r="DRE35" s="17"/>
      <c r="DRF35" s="17"/>
      <c r="DRG35" s="17"/>
      <c r="DRH35" s="17"/>
      <c r="DRI35" s="17"/>
      <c r="DRJ35" s="17"/>
      <c r="DRK35" s="17"/>
      <c r="DRL35" s="17"/>
      <c r="DRM35" s="17"/>
      <c r="DRN35" s="17"/>
      <c r="DRO35" s="17"/>
      <c r="DRP35" s="17"/>
      <c r="DRQ35" s="17"/>
      <c r="DRR35" s="17"/>
      <c r="DRS35" s="17"/>
      <c r="DRT35" s="17"/>
      <c r="DRU35" s="17"/>
      <c r="DRV35" s="17"/>
      <c r="DRW35" s="17"/>
      <c r="DRX35" s="17"/>
      <c r="DRY35" s="17"/>
      <c r="DRZ35" s="17"/>
      <c r="DSA35" s="17"/>
      <c r="DSB35" s="17"/>
      <c r="DSC35" s="17"/>
      <c r="DSD35" s="17"/>
      <c r="DSE35" s="17"/>
      <c r="DSF35" s="17"/>
      <c r="DSG35" s="17"/>
      <c r="DSH35" s="17"/>
      <c r="DSI35" s="17"/>
      <c r="DSJ35" s="17"/>
      <c r="DSK35" s="17"/>
      <c r="DSL35" s="17"/>
      <c r="DSM35" s="17"/>
      <c r="DSN35" s="17"/>
      <c r="DSO35" s="17"/>
      <c r="DSP35" s="17"/>
      <c r="DSQ35" s="17"/>
      <c r="DSR35" s="17"/>
      <c r="DSS35" s="17"/>
      <c r="DST35" s="17"/>
      <c r="DSU35" s="17"/>
      <c r="DSV35" s="17"/>
      <c r="DSW35" s="17"/>
      <c r="DSX35" s="17"/>
      <c r="DSY35" s="17"/>
      <c r="DSZ35" s="17"/>
      <c r="DTA35" s="17"/>
      <c r="DTB35" s="17"/>
      <c r="DTC35" s="17"/>
      <c r="DTD35" s="17"/>
      <c r="DTE35" s="17"/>
      <c r="DTF35" s="17"/>
      <c r="DTG35" s="17"/>
      <c r="DTH35" s="17"/>
      <c r="DTI35" s="17"/>
      <c r="DTJ35" s="17"/>
      <c r="DTK35" s="17"/>
      <c r="DTL35" s="17"/>
      <c r="DTM35" s="17"/>
      <c r="DTN35" s="17"/>
      <c r="DTO35" s="17"/>
      <c r="DTP35" s="17"/>
      <c r="DTQ35" s="17"/>
      <c r="DTR35" s="17"/>
      <c r="DTS35" s="17"/>
      <c r="DTT35" s="17"/>
      <c r="DTU35" s="17"/>
      <c r="DTV35" s="17"/>
      <c r="DTW35" s="17"/>
      <c r="DTX35" s="17"/>
      <c r="DTY35" s="17"/>
      <c r="DTZ35" s="17"/>
      <c r="DUA35" s="17"/>
      <c r="DUB35" s="17"/>
      <c r="DUC35" s="17"/>
      <c r="DUD35" s="17"/>
      <c r="DUE35" s="17"/>
      <c r="DUF35" s="17"/>
      <c r="DUG35" s="17"/>
      <c r="DUH35" s="17"/>
      <c r="DUI35" s="17"/>
      <c r="DUJ35" s="17"/>
      <c r="DUK35" s="17"/>
      <c r="DUL35" s="17"/>
      <c r="DUM35" s="17"/>
      <c r="DUN35" s="17"/>
      <c r="DUO35" s="17"/>
      <c r="DUP35" s="17"/>
      <c r="DUQ35" s="17"/>
      <c r="DUR35" s="17"/>
      <c r="DUS35" s="17"/>
      <c r="DUT35" s="17"/>
      <c r="DUU35" s="17"/>
      <c r="DUV35" s="17"/>
      <c r="DUW35" s="17"/>
      <c r="DUX35" s="17"/>
      <c r="DUY35" s="17"/>
      <c r="DUZ35" s="17"/>
      <c r="DVA35" s="17"/>
      <c r="DVB35" s="17"/>
      <c r="DVC35" s="17"/>
      <c r="DVD35" s="17"/>
      <c r="DVE35" s="17"/>
      <c r="DVF35" s="17"/>
      <c r="DVG35" s="17"/>
      <c r="DVH35" s="17"/>
      <c r="DVI35" s="17"/>
      <c r="DVJ35" s="17"/>
      <c r="DVK35" s="17"/>
      <c r="DVL35" s="17"/>
      <c r="DVM35" s="17"/>
      <c r="DVN35" s="17"/>
      <c r="DVO35" s="17"/>
      <c r="DVP35" s="17"/>
      <c r="DVQ35" s="17"/>
      <c r="DVR35" s="17"/>
      <c r="DVS35" s="17"/>
      <c r="DVT35" s="17"/>
      <c r="DVU35" s="17"/>
      <c r="DVV35" s="17"/>
      <c r="DVW35" s="17"/>
      <c r="DVX35" s="17"/>
      <c r="DVY35" s="17"/>
      <c r="DVZ35" s="17"/>
      <c r="DWA35" s="17"/>
      <c r="DWB35" s="17"/>
      <c r="DWC35" s="17"/>
      <c r="DWD35" s="17"/>
      <c r="DWE35" s="17"/>
      <c r="DWF35" s="17"/>
      <c r="DWG35" s="17"/>
      <c r="DWH35" s="17"/>
      <c r="DWI35" s="17"/>
      <c r="DWJ35" s="17"/>
      <c r="DWK35" s="17"/>
      <c r="DWL35" s="17"/>
      <c r="DWM35" s="17"/>
      <c r="DWN35" s="17"/>
      <c r="DWO35" s="17"/>
      <c r="DWP35" s="17"/>
      <c r="DWQ35" s="17"/>
      <c r="DWR35" s="17"/>
      <c r="DWS35" s="17"/>
      <c r="DWT35" s="17"/>
      <c r="DWU35" s="17"/>
      <c r="DWV35" s="17"/>
      <c r="DWW35" s="17"/>
      <c r="DWX35" s="17"/>
      <c r="DWY35" s="17"/>
      <c r="DWZ35" s="17"/>
      <c r="DXA35" s="17"/>
      <c r="DXB35" s="17"/>
      <c r="DXC35" s="17"/>
      <c r="DXD35" s="17"/>
      <c r="DXE35" s="17"/>
      <c r="DXF35" s="17"/>
      <c r="DXG35" s="17"/>
      <c r="DXH35" s="17"/>
      <c r="DXI35" s="17"/>
      <c r="DXJ35" s="17"/>
      <c r="DXK35" s="17"/>
      <c r="DXL35" s="17"/>
      <c r="DXM35" s="17"/>
      <c r="DXN35" s="17"/>
      <c r="DXO35" s="17"/>
      <c r="DXP35" s="17"/>
      <c r="DXQ35" s="17"/>
      <c r="DXR35" s="17"/>
      <c r="DXS35" s="17"/>
      <c r="DXT35" s="17"/>
      <c r="DXU35" s="17"/>
      <c r="DXV35" s="17"/>
      <c r="DXW35" s="17"/>
      <c r="DXX35" s="17"/>
      <c r="DXY35" s="17"/>
      <c r="DXZ35" s="17"/>
      <c r="DYA35" s="17"/>
      <c r="DYB35" s="17"/>
      <c r="DYC35" s="17"/>
      <c r="DYD35" s="17"/>
      <c r="DYE35" s="17"/>
      <c r="DYF35" s="17"/>
      <c r="DYG35" s="17"/>
      <c r="DYH35" s="17"/>
      <c r="DYI35" s="17"/>
      <c r="DYJ35" s="17"/>
      <c r="DYK35" s="17"/>
      <c r="DYL35" s="17"/>
      <c r="DYM35" s="17"/>
      <c r="DYN35" s="17"/>
      <c r="DYO35" s="17"/>
      <c r="DYP35" s="17"/>
      <c r="DYQ35" s="17"/>
      <c r="DYR35" s="17"/>
      <c r="DYS35" s="17"/>
      <c r="DYT35" s="17"/>
      <c r="DYU35" s="17"/>
      <c r="DYV35" s="17"/>
      <c r="DYW35" s="17"/>
      <c r="DYX35" s="17"/>
      <c r="DYY35" s="17"/>
      <c r="DYZ35" s="17"/>
      <c r="DZA35" s="17"/>
      <c r="DZB35" s="17"/>
      <c r="DZC35" s="17"/>
      <c r="DZD35" s="17"/>
      <c r="DZE35" s="17"/>
      <c r="DZF35" s="17"/>
      <c r="DZG35" s="17"/>
      <c r="DZH35" s="17"/>
      <c r="DZI35" s="17"/>
      <c r="DZJ35" s="17"/>
      <c r="DZK35" s="17"/>
      <c r="DZL35" s="17"/>
      <c r="DZM35" s="17"/>
      <c r="DZN35" s="17"/>
      <c r="DZO35" s="17"/>
      <c r="DZP35" s="17"/>
      <c r="DZQ35" s="17"/>
      <c r="DZR35" s="17"/>
      <c r="DZS35" s="17"/>
      <c r="DZT35" s="17"/>
      <c r="DZU35" s="17"/>
      <c r="DZV35" s="17"/>
      <c r="DZW35" s="17"/>
      <c r="DZX35" s="17"/>
      <c r="DZY35" s="17"/>
      <c r="DZZ35" s="17"/>
      <c r="EAA35" s="17"/>
      <c r="EAB35" s="17"/>
      <c r="EAC35" s="17"/>
      <c r="EAD35" s="17"/>
      <c r="EAE35" s="17"/>
      <c r="EAF35" s="17"/>
      <c r="EAG35" s="17"/>
      <c r="EAH35" s="17"/>
      <c r="EAI35" s="17"/>
      <c r="EAJ35" s="17"/>
      <c r="EAK35" s="17"/>
      <c r="EAL35" s="17"/>
      <c r="EAM35" s="17"/>
      <c r="EAN35" s="17"/>
      <c r="EAO35" s="17"/>
      <c r="EAP35" s="17"/>
      <c r="EAQ35" s="17"/>
      <c r="EAR35" s="17"/>
      <c r="EAS35" s="17"/>
      <c r="EAT35" s="17"/>
      <c r="EAU35" s="17"/>
      <c r="EAV35" s="17"/>
      <c r="EAW35" s="17"/>
      <c r="EAX35" s="17"/>
      <c r="EAY35" s="17"/>
      <c r="EAZ35" s="17"/>
      <c r="EBA35" s="17"/>
      <c r="EBB35" s="17"/>
      <c r="EBC35" s="17"/>
      <c r="EBD35" s="17"/>
      <c r="EBE35" s="17"/>
      <c r="EBF35" s="17"/>
      <c r="EBG35" s="17"/>
      <c r="EBH35" s="17"/>
      <c r="EBI35" s="17"/>
      <c r="EBJ35" s="17"/>
      <c r="EBK35" s="17"/>
      <c r="EBL35" s="17"/>
      <c r="EBM35" s="17"/>
      <c r="EBN35" s="17"/>
      <c r="EBO35" s="17"/>
      <c r="EBP35" s="17"/>
      <c r="EBQ35" s="17"/>
      <c r="EBR35" s="17"/>
      <c r="EBS35" s="17"/>
      <c r="EBT35" s="17"/>
      <c r="EBU35" s="17"/>
      <c r="EBV35" s="17"/>
      <c r="EBW35" s="17"/>
      <c r="EBX35" s="17"/>
      <c r="EBY35" s="17"/>
      <c r="EBZ35" s="17"/>
      <c r="ECA35" s="17"/>
      <c r="ECB35" s="17"/>
      <c r="ECC35" s="17"/>
      <c r="ECD35" s="17"/>
      <c r="ECE35" s="17"/>
      <c r="ECF35" s="17"/>
      <c r="ECG35" s="17"/>
      <c r="ECH35" s="17"/>
      <c r="ECI35" s="17"/>
      <c r="ECJ35" s="17"/>
      <c r="ECK35" s="17"/>
      <c r="ECL35" s="17"/>
      <c r="ECM35" s="17"/>
      <c r="ECN35" s="17"/>
      <c r="ECO35" s="17"/>
      <c r="ECP35" s="17"/>
      <c r="ECQ35" s="17"/>
      <c r="ECR35" s="17"/>
      <c r="ECS35" s="17"/>
      <c r="ECT35" s="17"/>
      <c r="ECU35" s="17"/>
      <c r="ECV35" s="17"/>
      <c r="ECW35" s="17"/>
      <c r="ECX35" s="17"/>
      <c r="ECY35" s="17"/>
      <c r="ECZ35" s="17"/>
      <c r="EDA35" s="17"/>
      <c r="EDB35" s="17"/>
      <c r="EDC35" s="17"/>
      <c r="EDD35" s="17"/>
      <c r="EDE35" s="17"/>
      <c r="EDF35" s="17"/>
      <c r="EDG35" s="17"/>
      <c r="EDH35" s="17"/>
      <c r="EDI35" s="17"/>
      <c r="EDJ35" s="17"/>
      <c r="EDK35" s="17"/>
      <c r="EDL35" s="17"/>
      <c r="EDM35" s="17"/>
      <c r="EDN35" s="17"/>
      <c r="EDO35" s="17"/>
      <c r="EDP35" s="17"/>
      <c r="EDQ35" s="17"/>
      <c r="EDR35" s="17"/>
      <c r="EDS35" s="17"/>
      <c r="EDT35" s="17"/>
      <c r="EDU35" s="17"/>
      <c r="EDV35" s="17"/>
      <c r="EDW35" s="17"/>
      <c r="EDX35" s="17"/>
      <c r="EDY35" s="17"/>
      <c r="EDZ35" s="17"/>
      <c r="EEA35" s="17"/>
      <c r="EEB35" s="17"/>
      <c r="EEC35" s="17"/>
      <c r="EED35" s="17"/>
      <c r="EEE35" s="17"/>
      <c r="EEF35" s="17"/>
      <c r="EEG35" s="17"/>
      <c r="EEH35" s="17"/>
      <c r="EEI35" s="17"/>
      <c r="EEJ35" s="17"/>
      <c r="EEK35" s="17"/>
      <c r="EEL35" s="17"/>
      <c r="EEM35" s="17"/>
      <c r="EEN35" s="17"/>
      <c r="EEO35" s="17"/>
      <c r="EEP35" s="17"/>
      <c r="EEQ35" s="17"/>
      <c r="EER35" s="17"/>
      <c r="EES35" s="17"/>
      <c r="EET35" s="17"/>
      <c r="EEU35" s="17"/>
      <c r="EEV35" s="17"/>
      <c r="EEW35" s="17"/>
      <c r="EEX35" s="17"/>
      <c r="EEY35" s="17"/>
      <c r="EEZ35" s="17"/>
      <c r="EFA35" s="17"/>
      <c r="EFB35" s="17"/>
      <c r="EFC35" s="17"/>
      <c r="EFD35" s="17"/>
      <c r="EFE35" s="17"/>
      <c r="EFF35" s="17"/>
      <c r="EFG35" s="17"/>
      <c r="EFH35" s="17"/>
      <c r="EFI35" s="17"/>
      <c r="EFJ35" s="17"/>
      <c r="EFK35" s="17"/>
      <c r="EFL35" s="17"/>
      <c r="EFM35" s="17"/>
      <c r="EFN35" s="17"/>
      <c r="EFO35" s="17"/>
      <c r="EFP35" s="17"/>
      <c r="EFQ35" s="17"/>
      <c r="EFR35" s="17"/>
      <c r="EFS35" s="17"/>
      <c r="EFT35" s="17"/>
      <c r="EFU35" s="17"/>
      <c r="EFV35" s="17"/>
      <c r="EFW35" s="17"/>
      <c r="EFX35" s="17"/>
      <c r="EFY35" s="17"/>
      <c r="EFZ35" s="17"/>
      <c r="EGA35" s="17"/>
      <c r="EGB35" s="17"/>
      <c r="EGC35" s="17"/>
      <c r="EGD35" s="17"/>
      <c r="EGE35" s="17"/>
      <c r="EGF35" s="17"/>
      <c r="EGG35" s="17"/>
      <c r="EGH35" s="17"/>
      <c r="EGI35" s="17"/>
      <c r="EGJ35" s="17"/>
      <c r="EGK35" s="17"/>
      <c r="EGL35" s="17"/>
      <c r="EGM35" s="17"/>
      <c r="EGN35" s="17"/>
      <c r="EGO35" s="17"/>
      <c r="EGP35" s="17"/>
      <c r="EGQ35" s="17"/>
      <c r="EGR35" s="17"/>
      <c r="EGS35" s="17"/>
      <c r="EGT35" s="17"/>
      <c r="EGU35" s="17"/>
      <c r="EGV35" s="17"/>
      <c r="EGW35" s="17"/>
      <c r="EGX35" s="17"/>
      <c r="EGY35" s="17"/>
      <c r="EGZ35" s="17"/>
      <c r="EHA35" s="17"/>
      <c r="EHB35" s="17"/>
      <c r="EHC35" s="17"/>
      <c r="EHD35" s="17"/>
      <c r="EHE35" s="17"/>
      <c r="EHF35" s="17"/>
      <c r="EHG35" s="17"/>
      <c r="EHH35" s="17"/>
      <c r="EHI35" s="17"/>
      <c r="EHJ35" s="17"/>
      <c r="EHK35" s="17"/>
      <c r="EHL35" s="17"/>
      <c r="EHM35" s="17"/>
      <c r="EHN35" s="17"/>
      <c r="EHO35" s="17"/>
      <c r="EHP35" s="17"/>
      <c r="EHQ35" s="17"/>
      <c r="EHR35" s="17"/>
      <c r="EHS35" s="17"/>
      <c r="EHT35" s="17"/>
      <c r="EHU35" s="17"/>
      <c r="EHV35" s="17"/>
      <c r="EHW35" s="17"/>
      <c r="EHX35" s="17"/>
      <c r="EHY35" s="17"/>
      <c r="EHZ35" s="17"/>
      <c r="EIA35" s="17"/>
      <c r="EIB35" s="17"/>
      <c r="EIC35" s="17"/>
      <c r="EID35" s="17"/>
      <c r="EIE35" s="17"/>
      <c r="EIF35" s="17"/>
      <c r="EIG35" s="17"/>
      <c r="EIH35" s="17"/>
      <c r="EII35" s="17"/>
      <c r="EIJ35" s="17"/>
      <c r="EIK35" s="17"/>
      <c r="EIL35" s="17"/>
      <c r="EIM35" s="17"/>
      <c r="EIN35" s="17"/>
      <c r="EIO35" s="17"/>
      <c r="EIP35" s="17"/>
      <c r="EIQ35" s="17"/>
      <c r="EIR35" s="17"/>
      <c r="EIS35" s="17"/>
      <c r="EIT35" s="17"/>
      <c r="EIU35" s="17"/>
      <c r="EIV35" s="17"/>
      <c r="EIW35" s="17"/>
      <c r="EIX35" s="17"/>
      <c r="EIY35" s="17"/>
      <c r="EIZ35" s="17"/>
      <c r="EJA35" s="17"/>
      <c r="EJB35" s="17"/>
      <c r="EJC35" s="17"/>
      <c r="EJD35" s="17"/>
      <c r="EJE35" s="17"/>
      <c r="EJF35" s="17"/>
      <c r="EJG35" s="17"/>
      <c r="EJH35" s="17"/>
      <c r="EJI35" s="17"/>
      <c r="EJJ35" s="17"/>
      <c r="EJK35" s="17"/>
      <c r="EJL35" s="17"/>
      <c r="EJM35" s="17"/>
      <c r="EJN35" s="17"/>
      <c r="EJO35" s="17"/>
      <c r="EJP35" s="17"/>
      <c r="EJQ35" s="17"/>
      <c r="EJR35" s="17"/>
      <c r="EJS35" s="17"/>
      <c r="EJT35" s="17"/>
      <c r="EJU35" s="17"/>
      <c r="EJV35" s="17"/>
      <c r="EJW35" s="17"/>
      <c r="EJX35" s="17"/>
      <c r="EJY35" s="17"/>
      <c r="EJZ35" s="17"/>
      <c r="EKA35" s="17"/>
      <c r="EKB35" s="17"/>
      <c r="EKC35" s="17"/>
      <c r="EKD35" s="17"/>
      <c r="EKE35" s="17"/>
      <c r="EKF35" s="17"/>
      <c r="EKG35" s="17"/>
      <c r="EKH35" s="17"/>
      <c r="EKI35" s="17"/>
      <c r="EKJ35" s="17"/>
      <c r="EKK35" s="17"/>
      <c r="EKL35" s="17"/>
      <c r="EKM35" s="17"/>
      <c r="EKN35" s="17"/>
      <c r="EKO35" s="17"/>
      <c r="EKP35" s="17"/>
      <c r="EKQ35" s="17"/>
      <c r="EKR35" s="17"/>
      <c r="EKS35" s="17"/>
      <c r="EKT35" s="17"/>
      <c r="EKU35" s="17"/>
      <c r="EKV35" s="17"/>
      <c r="EKW35" s="17"/>
      <c r="EKX35" s="17"/>
      <c r="EKY35" s="17"/>
      <c r="EKZ35" s="17"/>
      <c r="ELA35" s="17"/>
      <c r="ELB35" s="17"/>
      <c r="ELC35" s="17"/>
      <c r="ELD35" s="17"/>
      <c r="ELE35" s="17"/>
      <c r="ELF35" s="17"/>
      <c r="ELG35" s="17"/>
      <c r="ELH35" s="17"/>
      <c r="ELI35" s="17"/>
      <c r="ELJ35" s="17"/>
      <c r="ELK35" s="17"/>
      <c r="ELL35" s="17"/>
      <c r="ELM35" s="17"/>
      <c r="ELN35" s="17"/>
      <c r="ELO35" s="17"/>
      <c r="ELP35" s="17"/>
      <c r="ELQ35" s="17"/>
      <c r="ELR35" s="17"/>
      <c r="ELS35" s="17"/>
      <c r="ELT35" s="17"/>
      <c r="ELU35" s="17"/>
      <c r="ELV35" s="17"/>
      <c r="ELW35" s="17"/>
      <c r="ELX35" s="17"/>
      <c r="ELY35" s="17"/>
      <c r="ELZ35" s="17"/>
      <c r="EMA35" s="17"/>
      <c r="EMB35" s="17"/>
      <c r="EMC35" s="17"/>
      <c r="EMD35" s="17"/>
      <c r="EME35" s="17"/>
      <c r="EMF35" s="17"/>
      <c r="EMG35" s="17"/>
      <c r="EMH35" s="17"/>
      <c r="EMI35" s="17"/>
      <c r="EMJ35" s="17"/>
      <c r="EMK35" s="17"/>
      <c r="EML35" s="17"/>
      <c r="EMM35" s="17"/>
      <c r="EMN35" s="17"/>
      <c r="EMO35" s="17"/>
      <c r="EMP35" s="17"/>
      <c r="EMQ35" s="17"/>
      <c r="EMR35" s="17"/>
      <c r="EMS35" s="17"/>
      <c r="EMT35" s="17"/>
      <c r="EMU35" s="17"/>
      <c r="EMV35" s="17"/>
      <c r="EMW35" s="17"/>
      <c r="EMX35" s="17"/>
      <c r="EMY35" s="17"/>
      <c r="EMZ35" s="17"/>
      <c r="ENA35" s="17"/>
      <c r="ENB35" s="17"/>
      <c r="ENC35" s="17"/>
      <c r="END35" s="17"/>
      <c r="ENE35" s="17"/>
      <c r="ENF35" s="17"/>
      <c r="ENG35" s="17"/>
      <c r="ENH35" s="17"/>
      <c r="ENI35" s="17"/>
      <c r="ENJ35" s="17"/>
      <c r="ENK35" s="17"/>
      <c r="ENL35" s="17"/>
      <c r="ENM35" s="17"/>
      <c r="ENN35" s="17"/>
      <c r="ENO35" s="17"/>
      <c r="ENP35" s="17"/>
      <c r="ENQ35" s="17"/>
      <c r="ENR35" s="17"/>
      <c r="ENS35" s="17"/>
      <c r="ENT35" s="17"/>
      <c r="ENU35" s="17"/>
      <c r="ENV35" s="17"/>
      <c r="ENW35" s="17"/>
      <c r="ENX35" s="17"/>
      <c r="ENY35" s="17"/>
      <c r="ENZ35" s="17"/>
      <c r="EOA35" s="17"/>
      <c r="EOB35" s="17"/>
      <c r="EOC35" s="17"/>
      <c r="EOD35" s="17"/>
      <c r="EOE35" s="17"/>
      <c r="EOF35" s="17"/>
      <c r="EOG35" s="17"/>
      <c r="EOH35" s="17"/>
      <c r="EOI35" s="17"/>
      <c r="EOJ35" s="17"/>
      <c r="EOK35" s="17"/>
      <c r="EOL35" s="17"/>
      <c r="EOM35" s="17"/>
      <c r="EON35" s="17"/>
      <c r="EOO35" s="17"/>
      <c r="EOP35" s="17"/>
      <c r="EOQ35" s="17"/>
      <c r="EOR35" s="17"/>
      <c r="EOS35" s="17"/>
      <c r="EOT35" s="17"/>
      <c r="EOU35" s="17"/>
      <c r="EOV35" s="17"/>
      <c r="EOW35" s="17"/>
      <c r="EOX35" s="17"/>
      <c r="EOY35" s="17"/>
      <c r="EOZ35" s="17"/>
      <c r="EPA35" s="17"/>
      <c r="EPB35" s="17"/>
      <c r="EPC35" s="17"/>
      <c r="EPD35" s="17"/>
      <c r="EPE35" s="17"/>
      <c r="EPF35" s="17"/>
      <c r="EPG35" s="17"/>
      <c r="EPH35" s="17"/>
      <c r="EPI35" s="17"/>
      <c r="EPJ35" s="17"/>
      <c r="EPK35" s="17"/>
      <c r="EPL35" s="17"/>
      <c r="EPM35" s="17"/>
      <c r="EPN35" s="17"/>
      <c r="EPO35" s="17"/>
      <c r="EPP35" s="17"/>
      <c r="EPQ35" s="17"/>
      <c r="EPR35" s="17"/>
      <c r="EPS35" s="17"/>
      <c r="EPT35" s="17"/>
      <c r="EPU35" s="17"/>
      <c r="EPV35" s="17"/>
      <c r="EPW35" s="17"/>
      <c r="EPX35" s="17"/>
      <c r="EPY35" s="17"/>
      <c r="EPZ35" s="17"/>
      <c r="EQA35" s="17"/>
      <c r="EQB35" s="17"/>
      <c r="EQC35" s="17"/>
      <c r="EQD35" s="17"/>
      <c r="EQE35" s="17"/>
      <c r="EQF35" s="17"/>
      <c r="EQG35" s="17"/>
      <c r="EQH35" s="17"/>
      <c r="EQI35" s="17"/>
      <c r="EQJ35" s="17"/>
      <c r="EQK35" s="17"/>
      <c r="EQL35" s="17"/>
      <c r="EQM35" s="17"/>
      <c r="EQN35" s="17"/>
      <c r="EQO35" s="17"/>
      <c r="EQP35" s="17"/>
      <c r="EQQ35" s="17"/>
      <c r="EQR35" s="17"/>
      <c r="EQS35" s="17"/>
      <c r="EQT35" s="17"/>
      <c r="EQU35" s="17"/>
      <c r="EQV35" s="17"/>
      <c r="EQW35" s="17"/>
      <c r="EQX35" s="17"/>
      <c r="EQY35" s="17"/>
      <c r="EQZ35" s="17"/>
      <c r="ERA35" s="17"/>
      <c r="ERB35" s="17"/>
      <c r="ERC35" s="17"/>
      <c r="ERD35" s="17"/>
      <c r="ERE35" s="17"/>
      <c r="ERF35" s="17"/>
      <c r="ERG35" s="17"/>
      <c r="ERH35" s="17"/>
      <c r="ERI35" s="17"/>
      <c r="ERJ35" s="17"/>
      <c r="ERK35" s="17"/>
      <c r="ERL35" s="17"/>
      <c r="ERM35" s="17"/>
      <c r="ERN35" s="17"/>
      <c r="ERO35" s="17"/>
      <c r="ERP35" s="17"/>
      <c r="ERQ35" s="17"/>
      <c r="ERR35" s="17"/>
      <c r="ERS35" s="17"/>
      <c r="ERT35" s="17"/>
      <c r="ERU35" s="17"/>
      <c r="ERV35" s="17"/>
      <c r="ERW35" s="17"/>
      <c r="ERX35" s="17"/>
      <c r="ERY35" s="17"/>
      <c r="ERZ35" s="17"/>
      <c r="ESA35" s="17"/>
      <c r="ESB35" s="17"/>
      <c r="ESC35" s="17"/>
      <c r="ESD35" s="17"/>
      <c r="ESE35" s="17"/>
      <c r="ESF35" s="17"/>
      <c r="ESG35" s="17"/>
      <c r="ESH35" s="17"/>
      <c r="ESI35" s="17"/>
      <c r="ESJ35" s="17"/>
      <c r="ESK35" s="17"/>
      <c r="ESL35" s="17"/>
      <c r="ESM35" s="17"/>
      <c r="ESN35" s="17"/>
      <c r="ESO35" s="17"/>
      <c r="ESP35" s="17"/>
      <c r="ESQ35" s="17"/>
      <c r="ESR35" s="17"/>
      <c r="ESS35" s="17"/>
      <c r="EST35" s="17"/>
      <c r="ESU35" s="17"/>
      <c r="ESV35" s="17"/>
      <c r="ESW35" s="17"/>
      <c r="ESX35" s="17"/>
      <c r="ESY35" s="17"/>
      <c r="ESZ35" s="17"/>
      <c r="ETA35" s="17"/>
      <c r="ETB35" s="17"/>
      <c r="ETC35" s="17"/>
      <c r="ETD35" s="17"/>
      <c r="ETE35" s="17"/>
      <c r="ETF35" s="17"/>
      <c r="ETG35" s="17"/>
      <c r="ETH35" s="17"/>
      <c r="ETI35" s="17"/>
      <c r="ETJ35" s="17"/>
      <c r="ETK35" s="17"/>
      <c r="ETL35" s="17"/>
      <c r="ETM35" s="17"/>
      <c r="ETN35" s="17"/>
      <c r="ETO35" s="17"/>
      <c r="ETP35" s="17"/>
      <c r="ETQ35" s="17"/>
      <c r="ETR35" s="17"/>
      <c r="ETS35" s="17"/>
      <c r="ETT35" s="17"/>
      <c r="ETU35" s="17"/>
      <c r="ETV35" s="17"/>
      <c r="ETW35" s="17"/>
      <c r="ETX35" s="17"/>
      <c r="ETY35" s="17"/>
      <c r="ETZ35" s="17"/>
      <c r="EUA35" s="17"/>
      <c r="EUB35" s="17"/>
      <c r="EUC35" s="17"/>
      <c r="EUD35" s="17"/>
      <c r="EUE35" s="17"/>
      <c r="EUF35" s="17"/>
      <c r="EUG35" s="17"/>
      <c r="EUH35" s="17"/>
      <c r="EUI35" s="17"/>
      <c r="EUJ35" s="17"/>
      <c r="EUK35" s="17"/>
      <c r="EUL35" s="17"/>
      <c r="EUM35" s="17"/>
      <c r="EUN35" s="17"/>
      <c r="EUO35" s="17"/>
      <c r="EUP35" s="17"/>
      <c r="EUQ35" s="17"/>
      <c r="EUR35" s="17"/>
      <c r="EUS35" s="17"/>
      <c r="EUT35" s="17"/>
      <c r="EUU35" s="17"/>
      <c r="EUV35" s="17"/>
      <c r="EUW35" s="17"/>
      <c r="EUX35" s="17"/>
      <c r="EUY35" s="17"/>
      <c r="EUZ35" s="17"/>
      <c r="EVA35" s="17"/>
      <c r="EVB35" s="17"/>
      <c r="EVC35" s="17"/>
      <c r="EVD35" s="17"/>
      <c r="EVE35" s="17"/>
      <c r="EVF35" s="17"/>
      <c r="EVG35" s="17"/>
      <c r="EVH35" s="17"/>
      <c r="EVI35" s="17"/>
      <c r="EVJ35" s="17"/>
      <c r="EVK35" s="17"/>
      <c r="EVL35" s="17"/>
      <c r="EVM35" s="17"/>
      <c r="EVN35" s="17"/>
      <c r="EVO35" s="17"/>
      <c r="EVP35" s="17"/>
      <c r="EVQ35" s="17"/>
      <c r="EVR35" s="17"/>
      <c r="EVS35" s="17"/>
      <c r="EVT35" s="17"/>
      <c r="EVU35" s="17"/>
      <c r="EVV35" s="17"/>
      <c r="EVW35" s="17"/>
      <c r="EVX35" s="17"/>
      <c r="EVY35" s="17"/>
      <c r="EVZ35" s="17"/>
      <c r="EWA35" s="17"/>
      <c r="EWB35" s="17"/>
      <c r="EWC35" s="17"/>
      <c r="EWD35" s="17"/>
      <c r="EWE35" s="17"/>
      <c r="EWF35" s="17"/>
      <c r="EWG35" s="17"/>
      <c r="EWH35" s="17"/>
      <c r="EWI35" s="17"/>
      <c r="EWJ35" s="17"/>
      <c r="EWK35" s="17"/>
      <c r="EWL35" s="17"/>
      <c r="EWM35" s="17"/>
      <c r="EWN35" s="17"/>
      <c r="EWO35" s="17"/>
      <c r="EWP35" s="17"/>
      <c r="EWQ35" s="17"/>
      <c r="EWR35" s="17"/>
      <c r="EWS35" s="17"/>
      <c r="EWT35" s="17"/>
      <c r="EWU35" s="17"/>
      <c r="EWV35" s="17"/>
      <c r="EWW35" s="17"/>
      <c r="EWX35" s="17"/>
      <c r="EWY35" s="17"/>
      <c r="EWZ35" s="17"/>
      <c r="EXA35" s="17"/>
      <c r="EXB35" s="17"/>
      <c r="EXC35" s="17"/>
      <c r="EXD35" s="17"/>
      <c r="EXE35" s="17"/>
      <c r="EXF35" s="17"/>
      <c r="EXG35" s="17"/>
      <c r="EXH35" s="17"/>
      <c r="EXI35" s="17"/>
      <c r="EXJ35" s="17"/>
      <c r="EXK35" s="17"/>
      <c r="EXL35" s="17"/>
      <c r="EXM35" s="17"/>
      <c r="EXN35" s="17"/>
      <c r="EXO35" s="17"/>
      <c r="EXP35" s="17"/>
      <c r="EXQ35" s="17"/>
      <c r="EXR35" s="17"/>
      <c r="EXS35" s="17"/>
      <c r="EXT35" s="17"/>
      <c r="EXU35" s="17"/>
      <c r="EXV35" s="17"/>
      <c r="EXW35" s="17"/>
      <c r="EXX35" s="17"/>
      <c r="EXY35" s="17"/>
      <c r="EXZ35" s="17"/>
      <c r="EYA35" s="17"/>
      <c r="EYB35" s="17"/>
      <c r="EYC35" s="17"/>
      <c r="EYD35" s="17"/>
      <c r="EYE35" s="17"/>
      <c r="EYF35" s="17"/>
      <c r="EYG35" s="17"/>
      <c r="EYH35" s="17"/>
      <c r="EYI35" s="17"/>
      <c r="EYJ35" s="17"/>
      <c r="EYK35" s="17"/>
      <c r="EYL35" s="17"/>
      <c r="EYM35" s="17"/>
      <c r="EYN35" s="17"/>
      <c r="EYO35" s="17"/>
      <c r="EYP35" s="17"/>
      <c r="EYQ35" s="17"/>
      <c r="EYR35" s="17"/>
      <c r="EYS35" s="17"/>
      <c r="EYT35" s="17"/>
      <c r="EYU35" s="17"/>
      <c r="EYV35" s="17"/>
      <c r="EYW35" s="17"/>
      <c r="EYX35" s="17"/>
      <c r="EYY35" s="17"/>
      <c r="EYZ35" s="17"/>
      <c r="EZA35" s="17"/>
      <c r="EZB35" s="17"/>
      <c r="EZC35" s="17"/>
      <c r="EZD35" s="17"/>
      <c r="EZE35" s="17"/>
      <c r="EZF35" s="17"/>
      <c r="EZG35" s="17"/>
      <c r="EZH35" s="17"/>
      <c r="EZI35" s="17"/>
      <c r="EZJ35" s="17"/>
      <c r="EZK35" s="17"/>
      <c r="EZL35" s="17"/>
      <c r="EZM35" s="17"/>
      <c r="EZN35" s="17"/>
      <c r="EZO35" s="17"/>
      <c r="EZP35" s="17"/>
      <c r="EZQ35" s="17"/>
      <c r="EZR35" s="17"/>
      <c r="EZS35" s="17"/>
      <c r="EZT35" s="17"/>
      <c r="EZU35" s="17"/>
      <c r="EZV35" s="17"/>
      <c r="EZW35" s="17"/>
      <c r="EZX35" s="17"/>
      <c r="EZY35" s="17"/>
      <c r="EZZ35" s="17"/>
      <c r="FAA35" s="17"/>
      <c r="FAB35" s="17"/>
      <c r="FAC35" s="17"/>
      <c r="FAD35" s="17"/>
      <c r="FAE35" s="17"/>
      <c r="FAF35" s="17"/>
      <c r="FAG35" s="17"/>
      <c r="FAH35" s="17"/>
      <c r="FAI35" s="17"/>
      <c r="FAJ35" s="17"/>
      <c r="FAK35" s="17"/>
      <c r="FAL35" s="17"/>
      <c r="FAM35" s="17"/>
      <c r="FAN35" s="17"/>
      <c r="FAO35" s="17"/>
      <c r="FAP35" s="17"/>
      <c r="FAQ35" s="17"/>
      <c r="FAR35" s="17"/>
      <c r="FAS35" s="17"/>
      <c r="FAT35" s="17"/>
      <c r="FAU35" s="17"/>
      <c r="FAV35" s="17"/>
      <c r="FAW35" s="17"/>
      <c r="FAX35" s="17"/>
      <c r="FAY35" s="17"/>
      <c r="FAZ35" s="17"/>
      <c r="FBA35" s="17"/>
      <c r="FBB35" s="17"/>
      <c r="FBC35" s="17"/>
      <c r="FBD35" s="17"/>
      <c r="FBE35" s="17"/>
      <c r="FBF35" s="17"/>
      <c r="FBG35" s="17"/>
      <c r="FBH35" s="17"/>
      <c r="FBI35" s="17"/>
      <c r="FBJ35" s="17"/>
      <c r="FBK35" s="17"/>
      <c r="FBL35" s="17"/>
      <c r="FBM35" s="17"/>
      <c r="FBN35" s="17"/>
      <c r="FBO35" s="17"/>
      <c r="FBP35" s="17"/>
      <c r="FBQ35" s="17"/>
      <c r="FBR35" s="17"/>
      <c r="FBS35" s="17"/>
      <c r="FBT35" s="17"/>
      <c r="FBU35" s="17"/>
      <c r="FBV35" s="17"/>
      <c r="FBW35" s="17"/>
      <c r="FBX35" s="17"/>
      <c r="FBY35" s="17"/>
      <c r="FBZ35" s="17"/>
      <c r="FCA35" s="17"/>
      <c r="FCB35" s="17"/>
      <c r="FCC35" s="17"/>
      <c r="FCD35" s="17"/>
      <c r="FCE35" s="17"/>
      <c r="FCF35" s="17"/>
      <c r="FCG35" s="17"/>
      <c r="FCH35" s="17"/>
      <c r="FCI35" s="17"/>
      <c r="FCJ35" s="17"/>
      <c r="FCK35" s="17"/>
      <c r="FCL35" s="17"/>
      <c r="FCM35" s="17"/>
      <c r="FCN35" s="17"/>
      <c r="FCO35" s="17"/>
      <c r="FCP35" s="17"/>
      <c r="FCQ35" s="17"/>
      <c r="FCR35" s="17"/>
      <c r="FCS35" s="17"/>
      <c r="FCT35" s="17"/>
      <c r="FCU35" s="17"/>
      <c r="FCV35" s="17"/>
      <c r="FCW35" s="17"/>
      <c r="FCX35" s="17"/>
      <c r="FCY35" s="17"/>
      <c r="FCZ35" s="17"/>
      <c r="FDA35" s="17"/>
      <c r="FDB35" s="17"/>
      <c r="FDC35" s="17"/>
      <c r="FDD35" s="17"/>
      <c r="FDE35" s="17"/>
      <c r="FDF35" s="17"/>
      <c r="FDG35" s="17"/>
      <c r="FDH35" s="17"/>
      <c r="FDI35" s="17"/>
      <c r="FDJ35" s="17"/>
      <c r="FDK35" s="17"/>
      <c r="FDL35" s="17"/>
      <c r="FDM35" s="17"/>
      <c r="FDN35" s="17"/>
      <c r="FDO35" s="17"/>
      <c r="FDP35" s="17"/>
      <c r="FDQ35" s="17"/>
      <c r="FDR35" s="17"/>
      <c r="FDS35" s="17"/>
      <c r="FDT35" s="17"/>
      <c r="FDU35" s="17"/>
      <c r="FDV35" s="17"/>
      <c r="FDW35" s="17"/>
      <c r="FDX35" s="17"/>
      <c r="FDY35" s="17"/>
      <c r="FDZ35" s="17"/>
      <c r="FEA35" s="17"/>
      <c r="FEB35" s="17"/>
      <c r="FEC35" s="17"/>
      <c r="FED35" s="17"/>
      <c r="FEE35" s="17"/>
      <c r="FEF35" s="17"/>
      <c r="FEG35" s="17"/>
      <c r="FEH35" s="17"/>
      <c r="FEI35" s="17"/>
      <c r="FEJ35" s="17"/>
      <c r="FEK35" s="17"/>
      <c r="FEL35" s="17"/>
      <c r="FEM35" s="17"/>
      <c r="FEN35" s="17"/>
      <c r="FEO35" s="17"/>
      <c r="FEP35" s="17"/>
      <c r="FEQ35" s="17"/>
      <c r="FER35" s="17"/>
      <c r="FES35" s="17"/>
      <c r="FET35" s="17"/>
      <c r="FEU35" s="17"/>
      <c r="FEV35" s="17"/>
      <c r="FEW35" s="17"/>
      <c r="FEX35" s="17"/>
      <c r="FEY35" s="17"/>
      <c r="FEZ35" s="17"/>
      <c r="FFA35" s="17"/>
      <c r="FFB35" s="17"/>
      <c r="FFC35" s="17"/>
      <c r="FFD35" s="17"/>
      <c r="FFE35" s="17"/>
      <c r="FFF35" s="17"/>
      <c r="FFG35" s="17"/>
      <c r="FFH35" s="17"/>
      <c r="FFI35" s="17"/>
      <c r="FFJ35" s="17"/>
      <c r="FFK35" s="17"/>
      <c r="FFL35" s="17"/>
      <c r="FFM35" s="17"/>
      <c r="FFN35" s="17"/>
      <c r="FFO35" s="17"/>
      <c r="FFP35" s="17"/>
      <c r="FFQ35" s="17"/>
      <c r="FFR35" s="17"/>
      <c r="FFS35" s="17"/>
      <c r="FFT35" s="17"/>
      <c r="FFU35" s="17"/>
      <c r="FFV35" s="17"/>
      <c r="FFW35" s="17"/>
      <c r="FFX35" s="17"/>
      <c r="FFY35" s="17"/>
      <c r="FFZ35" s="17"/>
      <c r="FGA35" s="17"/>
      <c r="FGB35" s="17"/>
      <c r="FGC35" s="17"/>
      <c r="FGD35" s="17"/>
      <c r="FGE35" s="17"/>
      <c r="FGF35" s="17"/>
      <c r="FGG35" s="17"/>
      <c r="FGH35" s="17"/>
      <c r="FGI35" s="17"/>
      <c r="FGJ35" s="17"/>
      <c r="FGK35" s="17"/>
      <c r="FGL35" s="17"/>
      <c r="FGM35" s="17"/>
      <c r="FGN35" s="17"/>
      <c r="FGO35" s="17"/>
      <c r="FGP35" s="17"/>
      <c r="FGQ35" s="17"/>
      <c r="FGR35" s="17"/>
      <c r="FGS35" s="17"/>
      <c r="FGT35" s="17"/>
      <c r="FGU35" s="17"/>
      <c r="FGV35" s="17"/>
      <c r="FGW35" s="17"/>
      <c r="FGX35" s="17"/>
      <c r="FGY35" s="17"/>
      <c r="FGZ35" s="17"/>
      <c r="FHA35" s="17"/>
      <c r="FHB35" s="17"/>
      <c r="FHC35" s="17"/>
      <c r="FHD35" s="17"/>
      <c r="FHE35" s="17"/>
      <c r="FHF35" s="17"/>
      <c r="FHG35" s="17"/>
      <c r="FHH35" s="17"/>
      <c r="FHI35" s="17"/>
      <c r="FHJ35" s="17"/>
      <c r="FHK35" s="17"/>
      <c r="FHL35" s="17"/>
      <c r="FHM35" s="17"/>
      <c r="FHN35" s="17"/>
      <c r="FHO35" s="17"/>
      <c r="FHP35" s="17"/>
      <c r="FHQ35" s="17"/>
      <c r="FHR35" s="17"/>
      <c r="FHS35" s="17"/>
      <c r="FHT35" s="17"/>
      <c r="FHU35" s="17"/>
      <c r="FHV35" s="17"/>
      <c r="FHW35" s="17"/>
      <c r="FHX35" s="17"/>
      <c r="FHY35" s="17"/>
      <c r="FHZ35" s="17"/>
      <c r="FIA35" s="17"/>
      <c r="FIB35" s="17"/>
      <c r="FIC35" s="17"/>
      <c r="FID35" s="17"/>
      <c r="FIE35" s="17"/>
      <c r="FIF35" s="17"/>
      <c r="FIG35" s="17"/>
      <c r="FIH35" s="17"/>
      <c r="FII35" s="17"/>
      <c r="FIJ35" s="17"/>
      <c r="FIK35" s="17"/>
      <c r="FIL35" s="17"/>
      <c r="FIM35" s="17"/>
      <c r="FIN35" s="17"/>
      <c r="FIO35" s="17"/>
      <c r="FIP35" s="17"/>
      <c r="FIQ35" s="17"/>
      <c r="FIR35" s="17"/>
      <c r="FIS35" s="17"/>
      <c r="FIT35" s="17"/>
      <c r="FIU35" s="17"/>
      <c r="FIV35" s="17"/>
      <c r="FIW35" s="17"/>
      <c r="FIX35" s="17"/>
      <c r="FIY35" s="17"/>
      <c r="FIZ35" s="17"/>
      <c r="FJA35" s="17"/>
      <c r="FJB35" s="17"/>
      <c r="FJC35" s="17"/>
      <c r="FJD35" s="17"/>
      <c r="FJE35" s="17"/>
      <c r="FJF35" s="17"/>
      <c r="FJG35" s="17"/>
      <c r="FJH35" s="17"/>
      <c r="FJI35" s="17"/>
      <c r="FJJ35" s="17"/>
      <c r="FJK35" s="17"/>
      <c r="FJL35" s="17"/>
      <c r="FJM35" s="17"/>
      <c r="FJN35" s="17"/>
      <c r="FJO35" s="17"/>
      <c r="FJP35" s="17"/>
      <c r="FJQ35" s="17"/>
      <c r="FJR35" s="17"/>
      <c r="FJS35" s="17"/>
      <c r="FJT35" s="17"/>
      <c r="FJU35" s="17"/>
      <c r="FJV35" s="17"/>
      <c r="FJW35" s="17"/>
      <c r="FJX35" s="17"/>
      <c r="FJY35" s="17"/>
      <c r="FJZ35" s="17"/>
      <c r="FKA35" s="17"/>
      <c r="FKB35" s="17"/>
      <c r="FKC35" s="17"/>
      <c r="FKD35" s="17"/>
      <c r="FKE35" s="17"/>
      <c r="FKF35" s="17"/>
      <c r="FKG35" s="17"/>
      <c r="FKH35" s="17"/>
      <c r="FKI35" s="17"/>
      <c r="FKJ35" s="17"/>
      <c r="FKK35" s="17"/>
      <c r="FKL35" s="17"/>
      <c r="FKM35" s="17"/>
      <c r="FKN35" s="17"/>
      <c r="FKO35" s="17"/>
      <c r="FKP35" s="17"/>
      <c r="FKQ35" s="17"/>
      <c r="FKR35" s="17"/>
      <c r="FKS35" s="17"/>
      <c r="FKT35" s="17"/>
      <c r="FKU35" s="17"/>
      <c r="FKV35" s="17"/>
      <c r="FKW35" s="17"/>
      <c r="FKX35" s="17"/>
      <c r="FKY35" s="17"/>
      <c r="FKZ35" s="17"/>
      <c r="FLA35" s="17"/>
      <c r="FLB35" s="17"/>
      <c r="FLC35" s="17"/>
      <c r="FLD35" s="17"/>
      <c r="FLE35" s="17"/>
      <c r="FLF35" s="17"/>
      <c r="FLG35" s="17"/>
      <c r="FLH35" s="17"/>
      <c r="FLI35" s="17"/>
      <c r="FLJ35" s="17"/>
      <c r="FLK35" s="17"/>
      <c r="FLL35" s="17"/>
      <c r="FLM35" s="17"/>
      <c r="FLN35" s="17"/>
      <c r="FLO35" s="17"/>
      <c r="FLP35" s="17"/>
      <c r="FLQ35" s="17"/>
      <c r="FLR35" s="17"/>
      <c r="FLS35" s="17"/>
      <c r="FLT35" s="17"/>
      <c r="FLU35" s="17"/>
      <c r="FLV35" s="17"/>
      <c r="FLW35" s="17"/>
      <c r="FLX35" s="17"/>
      <c r="FLY35" s="17"/>
      <c r="FLZ35" s="17"/>
      <c r="FMA35" s="17"/>
      <c r="FMB35" s="17"/>
      <c r="FMC35" s="17"/>
      <c r="FMD35" s="17"/>
      <c r="FME35" s="17"/>
      <c r="FMF35" s="17"/>
      <c r="FMG35" s="17"/>
      <c r="FMH35" s="17"/>
      <c r="FMI35" s="17"/>
      <c r="FMJ35" s="17"/>
      <c r="FMK35" s="17"/>
      <c r="FML35" s="17"/>
      <c r="FMM35" s="17"/>
      <c r="FMN35" s="17"/>
      <c r="FMO35" s="17"/>
      <c r="FMP35" s="17"/>
      <c r="FMQ35" s="17"/>
      <c r="FMR35" s="17"/>
      <c r="FMS35" s="17"/>
      <c r="FMT35" s="17"/>
      <c r="FMU35" s="17"/>
      <c r="FMV35" s="17"/>
      <c r="FMW35" s="17"/>
      <c r="FMX35" s="17"/>
      <c r="FMY35" s="17"/>
      <c r="FMZ35" s="17"/>
      <c r="FNA35" s="17"/>
      <c r="FNB35" s="17"/>
      <c r="FNC35" s="17"/>
      <c r="FND35" s="17"/>
      <c r="FNE35" s="17"/>
      <c r="FNF35" s="17"/>
      <c r="FNG35" s="17"/>
      <c r="FNH35" s="17"/>
      <c r="FNI35" s="17"/>
      <c r="FNJ35" s="17"/>
      <c r="FNK35" s="17"/>
      <c r="FNL35" s="17"/>
      <c r="FNM35" s="17"/>
      <c r="FNN35" s="17"/>
      <c r="FNO35" s="17"/>
      <c r="FNP35" s="17"/>
      <c r="FNQ35" s="17"/>
      <c r="FNR35" s="17"/>
      <c r="FNS35" s="17"/>
      <c r="FNT35" s="17"/>
      <c r="FNU35" s="17"/>
      <c r="FNV35" s="17"/>
      <c r="FNW35" s="17"/>
      <c r="FNX35" s="17"/>
      <c r="FNY35" s="17"/>
      <c r="FNZ35" s="17"/>
      <c r="FOA35" s="17"/>
      <c r="FOB35" s="17"/>
      <c r="FOC35" s="17"/>
      <c r="FOD35" s="17"/>
      <c r="FOE35" s="17"/>
      <c r="FOF35" s="17"/>
      <c r="FOG35" s="17"/>
      <c r="FOH35" s="17"/>
      <c r="FOI35" s="17"/>
      <c r="FOJ35" s="17"/>
      <c r="FOK35" s="17"/>
      <c r="FOL35" s="17"/>
      <c r="FOM35" s="17"/>
      <c r="FON35" s="17"/>
      <c r="FOO35" s="17"/>
      <c r="FOP35" s="17"/>
      <c r="FOQ35" s="17"/>
      <c r="FOR35" s="17"/>
      <c r="FOS35" s="17"/>
      <c r="FOT35" s="17"/>
      <c r="FOU35" s="17"/>
      <c r="FOV35" s="17"/>
      <c r="FOW35" s="17"/>
      <c r="FOX35" s="17"/>
      <c r="FOY35" s="17"/>
      <c r="FOZ35" s="17"/>
      <c r="FPA35" s="17"/>
      <c r="FPB35" s="17"/>
      <c r="FPC35" s="17"/>
      <c r="FPD35" s="17"/>
      <c r="FPE35" s="17"/>
      <c r="FPF35" s="17"/>
      <c r="FPG35" s="17"/>
      <c r="FPH35" s="17"/>
      <c r="FPI35" s="17"/>
      <c r="FPJ35" s="17"/>
      <c r="FPK35" s="17"/>
      <c r="FPL35" s="17"/>
      <c r="FPM35" s="17"/>
      <c r="FPN35" s="17"/>
      <c r="FPO35" s="17"/>
      <c r="FPP35" s="17"/>
      <c r="FPQ35" s="17"/>
      <c r="FPR35" s="17"/>
      <c r="FPS35" s="17"/>
      <c r="FPT35" s="17"/>
      <c r="FPU35" s="17"/>
      <c r="FPV35" s="17"/>
      <c r="FPW35" s="17"/>
      <c r="FPX35" s="17"/>
      <c r="FPY35" s="17"/>
      <c r="FPZ35" s="17"/>
      <c r="FQA35" s="17"/>
      <c r="FQB35" s="17"/>
      <c r="FQC35" s="17"/>
      <c r="FQD35" s="17"/>
      <c r="FQE35" s="17"/>
      <c r="FQF35" s="17"/>
      <c r="FQG35" s="17"/>
      <c r="FQH35" s="17"/>
      <c r="FQI35" s="17"/>
      <c r="FQJ35" s="17"/>
      <c r="FQK35" s="17"/>
      <c r="FQL35" s="17"/>
      <c r="FQM35" s="17"/>
      <c r="FQN35" s="17"/>
      <c r="FQO35" s="17"/>
      <c r="FQP35" s="17"/>
      <c r="FQQ35" s="17"/>
      <c r="FQR35" s="17"/>
      <c r="FQS35" s="17"/>
      <c r="FQT35" s="17"/>
      <c r="FQU35" s="17"/>
      <c r="FQV35" s="17"/>
      <c r="FQW35" s="17"/>
      <c r="FQX35" s="17"/>
      <c r="FQY35" s="17"/>
      <c r="FQZ35" s="17"/>
      <c r="FRA35" s="17"/>
      <c r="FRB35" s="17"/>
      <c r="FRC35" s="17"/>
      <c r="FRD35" s="17"/>
      <c r="FRE35" s="17"/>
      <c r="FRF35" s="17"/>
      <c r="FRG35" s="17"/>
      <c r="FRH35" s="17"/>
      <c r="FRI35" s="17"/>
      <c r="FRJ35" s="17"/>
      <c r="FRK35" s="17"/>
      <c r="FRL35" s="17"/>
      <c r="FRM35" s="17"/>
      <c r="FRN35" s="17"/>
      <c r="FRO35" s="17"/>
      <c r="FRP35" s="17"/>
      <c r="FRQ35" s="17"/>
      <c r="FRR35" s="17"/>
      <c r="FRS35" s="17"/>
      <c r="FRT35" s="17"/>
      <c r="FRU35" s="17"/>
      <c r="FRV35" s="17"/>
      <c r="FRW35" s="17"/>
      <c r="FRX35" s="17"/>
      <c r="FRY35" s="17"/>
      <c r="FRZ35" s="17"/>
      <c r="FSA35" s="17"/>
      <c r="FSB35" s="17"/>
      <c r="FSC35" s="17"/>
      <c r="FSD35" s="17"/>
      <c r="FSE35" s="17"/>
      <c r="FSF35" s="17"/>
      <c r="FSG35" s="17"/>
      <c r="FSH35" s="17"/>
      <c r="FSI35" s="17"/>
      <c r="FSJ35" s="17"/>
      <c r="FSK35" s="17"/>
      <c r="FSL35" s="17"/>
      <c r="FSM35" s="17"/>
      <c r="FSN35" s="17"/>
      <c r="FSO35" s="17"/>
      <c r="FSP35" s="17"/>
      <c r="FSQ35" s="17"/>
      <c r="FSR35" s="17"/>
      <c r="FSS35" s="17"/>
      <c r="FST35" s="17"/>
      <c r="FSU35" s="17"/>
      <c r="FSV35" s="17"/>
      <c r="FSW35" s="17"/>
      <c r="FSX35" s="17"/>
      <c r="FSY35" s="17"/>
      <c r="FSZ35" s="17"/>
      <c r="FTA35" s="17"/>
      <c r="FTB35" s="17"/>
      <c r="FTC35" s="17"/>
      <c r="FTD35" s="17"/>
      <c r="FTE35" s="17"/>
      <c r="FTF35" s="17"/>
      <c r="FTG35" s="17"/>
      <c r="FTH35" s="17"/>
      <c r="FTI35" s="17"/>
      <c r="FTJ35" s="17"/>
      <c r="FTK35" s="17"/>
      <c r="FTL35" s="17"/>
      <c r="FTM35" s="17"/>
      <c r="FTN35" s="17"/>
      <c r="FTO35" s="17"/>
      <c r="FTP35" s="17"/>
      <c r="FTQ35" s="17"/>
      <c r="FTR35" s="17"/>
      <c r="FTS35" s="17"/>
      <c r="FTT35" s="17"/>
      <c r="FTU35" s="17"/>
      <c r="FTV35" s="17"/>
      <c r="FTW35" s="17"/>
      <c r="FTX35" s="17"/>
      <c r="FTY35" s="17"/>
      <c r="FTZ35" s="17"/>
      <c r="FUA35" s="17"/>
      <c r="FUB35" s="17"/>
      <c r="FUC35" s="17"/>
      <c r="FUD35" s="17"/>
      <c r="FUE35" s="17"/>
      <c r="FUF35" s="17"/>
      <c r="FUG35" s="17"/>
      <c r="FUH35" s="17"/>
      <c r="FUI35" s="17"/>
      <c r="FUJ35" s="17"/>
      <c r="FUK35" s="17"/>
      <c r="FUL35" s="17"/>
      <c r="FUM35" s="17"/>
      <c r="FUN35" s="17"/>
      <c r="FUO35" s="17"/>
      <c r="FUP35" s="17"/>
      <c r="FUQ35" s="17"/>
      <c r="FUR35" s="17"/>
      <c r="FUS35" s="17"/>
      <c r="FUT35" s="17"/>
      <c r="FUU35" s="17"/>
      <c r="FUV35" s="17"/>
      <c r="FUW35" s="17"/>
      <c r="FUX35" s="17"/>
      <c r="FUY35" s="17"/>
      <c r="FUZ35" s="17"/>
      <c r="FVA35" s="17"/>
      <c r="FVB35" s="17"/>
      <c r="FVC35" s="17"/>
      <c r="FVD35" s="17"/>
      <c r="FVE35" s="17"/>
      <c r="FVF35" s="17"/>
      <c r="FVG35" s="17"/>
      <c r="FVH35" s="17"/>
      <c r="FVI35" s="17"/>
      <c r="FVJ35" s="17"/>
      <c r="FVK35" s="17"/>
      <c r="FVL35" s="17"/>
      <c r="FVM35" s="17"/>
      <c r="FVN35" s="17"/>
      <c r="FVO35" s="17"/>
      <c r="FVP35" s="17"/>
      <c r="FVQ35" s="17"/>
      <c r="FVR35" s="17"/>
      <c r="FVS35" s="17"/>
      <c r="FVT35" s="17"/>
      <c r="FVU35" s="17"/>
      <c r="FVV35" s="17"/>
      <c r="FVW35" s="17"/>
      <c r="FVX35" s="17"/>
      <c r="FVY35" s="17"/>
      <c r="FVZ35" s="17"/>
      <c r="FWA35" s="17"/>
      <c r="FWB35" s="17"/>
      <c r="FWC35" s="17"/>
      <c r="FWD35" s="17"/>
      <c r="FWE35" s="17"/>
      <c r="FWF35" s="17"/>
      <c r="FWG35" s="17"/>
      <c r="FWH35" s="17"/>
      <c r="FWI35" s="17"/>
      <c r="FWJ35" s="17"/>
      <c r="FWK35" s="17"/>
      <c r="FWL35" s="17"/>
      <c r="FWM35" s="17"/>
      <c r="FWN35" s="17"/>
      <c r="FWO35" s="17"/>
      <c r="FWP35" s="17"/>
      <c r="FWQ35" s="17"/>
      <c r="FWR35" s="17"/>
      <c r="FWS35" s="17"/>
      <c r="FWT35" s="17"/>
      <c r="FWU35" s="17"/>
      <c r="FWV35" s="17"/>
      <c r="FWW35" s="17"/>
      <c r="FWX35" s="17"/>
      <c r="FWY35" s="17"/>
      <c r="FWZ35" s="17"/>
      <c r="FXA35" s="17"/>
      <c r="FXB35" s="17"/>
      <c r="FXC35" s="17"/>
      <c r="FXD35" s="17"/>
      <c r="FXE35" s="17"/>
      <c r="FXF35" s="17"/>
      <c r="FXG35" s="17"/>
      <c r="FXH35" s="17"/>
      <c r="FXI35" s="17"/>
      <c r="FXJ35" s="17"/>
      <c r="FXK35" s="17"/>
      <c r="FXL35" s="17"/>
      <c r="FXM35" s="17"/>
      <c r="FXN35" s="17"/>
      <c r="FXO35" s="17"/>
      <c r="FXP35" s="17"/>
      <c r="FXQ35" s="17"/>
      <c r="FXR35" s="17"/>
      <c r="FXS35" s="17"/>
      <c r="FXT35" s="17"/>
      <c r="FXU35" s="17"/>
      <c r="FXV35" s="17"/>
      <c r="FXW35" s="17"/>
      <c r="FXX35" s="17"/>
      <c r="FXY35" s="17"/>
      <c r="FXZ35" s="17"/>
      <c r="FYA35" s="17"/>
      <c r="FYB35" s="17"/>
      <c r="FYC35" s="17"/>
      <c r="FYD35" s="17"/>
      <c r="FYE35" s="17"/>
      <c r="FYF35" s="17"/>
      <c r="FYG35" s="17"/>
      <c r="FYH35" s="17"/>
      <c r="FYI35" s="17"/>
      <c r="FYJ35" s="17"/>
      <c r="FYK35" s="17"/>
      <c r="FYL35" s="17"/>
      <c r="FYM35" s="17"/>
      <c r="FYN35" s="17"/>
      <c r="FYO35" s="17"/>
      <c r="FYP35" s="17"/>
      <c r="FYQ35" s="17"/>
      <c r="FYR35" s="17"/>
      <c r="FYS35" s="17"/>
      <c r="FYT35" s="17"/>
      <c r="FYU35" s="17"/>
      <c r="FYV35" s="17"/>
      <c r="FYW35" s="17"/>
      <c r="FYX35" s="17"/>
      <c r="FYY35" s="17"/>
      <c r="FYZ35" s="17"/>
      <c r="FZA35" s="17"/>
      <c r="FZB35" s="17"/>
      <c r="FZC35" s="17"/>
      <c r="FZD35" s="17"/>
      <c r="FZE35" s="17"/>
      <c r="FZF35" s="17"/>
      <c r="FZG35" s="17"/>
      <c r="FZH35" s="17"/>
      <c r="FZI35" s="17"/>
      <c r="FZJ35" s="17"/>
      <c r="FZK35" s="17"/>
      <c r="FZL35" s="17"/>
      <c r="FZM35" s="17"/>
      <c r="FZN35" s="17"/>
      <c r="FZO35" s="17"/>
      <c r="FZP35" s="17"/>
      <c r="FZQ35" s="17"/>
      <c r="FZR35" s="17"/>
      <c r="FZS35" s="17"/>
      <c r="FZT35" s="17"/>
      <c r="FZU35" s="17"/>
      <c r="FZV35" s="17"/>
      <c r="FZW35" s="17"/>
      <c r="FZX35" s="17"/>
      <c r="FZY35" s="17"/>
      <c r="FZZ35" s="17"/>
      <c r="GAA35" s="17"/>
      <c r="GAB35" s="17"/>
      <c r="GAC35" s="17"/>
      <c r="GAD35" s="17"/>
      <c r="GAE35" s="17"/>
      <c r="GAF35" s="17"/>
      <c r="GAG35" s="17"/>
      <c r="GAH35" s="17"/>
      <c r="GAI35" s="17"/>
      <c r="GAJ35" s="17"/>
      <c r="GAK35" s="17"/>
      <c r="GAL35" s="17"/>
      <c r="GAM35" s="17"/>
      <c r="GAN35" s="17"/>
      <c r="GAO35" s="17"/>
      <c r="GAP35" s="17"/>
      <c r="GAQ35" s="17"/>
      <c r="GAR35" s="17"/>
      <c r="GAS35" s="17"/>
      <c r="GAT35" s="17"/>
      <c r="GAU35" s="17"/>
      <c r="GAV35" s="17"/>
      <c r="GAW35" s="17"/>
      <c r="GAX35" s="17"/>
      <c r="GAY35" s="17"/>
      <c r="GAZ35" s="17"/>
      <c r="GBA35" s="17"/>
      <c r="GBB35" s="17"/>
      <c r="GBC35" s="17"/>
      <c r="GBD35" s="17"/>
      <c r="GBE35" s="17"/>
      <c r="GBF35" s="17"/>
      <c r="GBG35" s="17"/>
      <c r="GBH35" s="17"/>
      <c r="GBI35" s="17"/>
      <c r="GBJ35" s="17"/>
      <c r="GBK35" s="17"/>
      <c r="GBL35" s="17"/>
      <c r="GBM35" s="17"/>
      <c r="GBN35" s="17"/>
      <c r="GBO35" s="17"/>
      <c r="GBP35" s="17"/>
      <c r="GBQ35" s="17"/>
      <c r="GBR35" s="17"/>
      <c r="GBS35" s="17"/>
      <c r="GBT35" s="17"/>
      <c r="GBU35" s="17"/>
      <c r="GBV35" s="17"/>
      <c r="GBW35" s="17"/>
      <c r="GBX35" s="17"/>
      <c r="GBY35" s="17"/>
      <c r="GBZ35" s="17"/>
      <c r="GCA35" s="17"/>
      <c r="GCB35" s="17"/>
      <c r="GCC35" s="17"/>
      <c r="GCD35" s="17"/>
      <c r="GCE35" s="17"/>
      <c r="GCF35" s="17"/>
      <c r="GCG35" s="17"/>
      <c r="GCH35" s="17"/>
      <c r="GCI35" s="17"/>
      <c r="GCJ35" s="17"/>
      <c r="GCK35" s="17"/>
      <c r="GCL35" s="17"/>
      <c r="GCM35" s="17"/>
      <c r="GCN35" s="17"/>
      <c r="GCO35" s="17"/>
      <c r="GCP35" s="17"/>
      <c r="GCQ35" s="17"/>
      <c r="GCR35" s="17"/>
      <c r="GCS35" s="17"/>
      <c r="GCT35" s="17"/>
      <c r="GCU35" s="17"/>
      <c r="GCV35" s="17"/>
      <c r="GCW35" s="17"/>
      <c r="GCX35" s="17"/>
      <c r="GCY35" s="17"/>
      <c r="GCZ35" s="17"/>
      <c r="GDA35" s="17"/>
      <c r="GDB35" s="17"/>
      <c r="GDC35" s="17"/>
      <c r="GDD35" s="17"/>
      <c r="GDE35" s="17"/>
      <c r="GDF35" s="17"/>
      <c r="GDG35" s="17"/>
      <c r="GDH35" s="17"/>
      <c r="GDI35" s="17"/>
      <c r="GDJ35" s="17"/>
      <c r="GDK35" s="17"/>
      <c r="GDL35" s="17"/>
      <c r="GDM35" s="17"/>
      <c r="GDN35" s="17"/>
      <c r="GDO35" s="17"/>
      <c r="GDP35" s="17"/>
      <c r="GDQ35" s="17"/>
      <c r="GDR35" s="17"/>
      <c r="GDS35" s="17"/>
      <c r="GDT35" s="17"/>
      <c r="GDU35" s="17"/>
      <c r="GDV35" s="17"/>
      <c r="GDW35" s="17"/>
      <c r="GDX35" s="17"/>
      <c r="GDY35" s="17"/>
      <c r="GDZ35" s="17"/>
      <c r="GEA35" s="17"/>
      <c r="GEB35" s="17"/>
      <c r="GEC35" s="17"/>
      <c r="GED35" s="17"/>
      <c r="GEE35" s="17"/>
      <c r="GEF35" s="17"/>
      <c r="GEG35" s="17"/>
      <c r="GEH35" s="17"/>
      <c r="GEI35" s="17"/>
      <c r="GEJ35" s="17"/>
      <c r="GEK35" s="17"/>
      <c r="GEL35" s="17"/>
      <c r="GEM35" s="17"/>
      <c r="GEN35" s="17"/>
      <c r="GEO35" s="17"/>
      <c r="GEP35" s="17"/>
      <c r="GEQ35" s="17"/>
      <c r="GER35" s="17"/>
      <c r="GES35" s="17"/>
      <c r="GET35" s="17"/>
      <c r="GEU35" s="17"/>
      <c r="GEV35" s="17"/>
      <c r="GEW35" s="17"/>
      <c r="GEX35" s="17"/>
      <c r="GEY35" s="17"/>
      <c r="GEZ35" s="17"/>
      <c r="GFA35" s="17"/>
      <c r="GFB35" s="17"/>
      <c r="GFC35" s="17"/>
      <c r="GFD35" s="17"/>
      <c r="GFE35" s="17"/>
      <c r="GFF35" s="17"/>
      <c r="GFG35" s="17"/>
      <c r="GFH35" s="17"/>
      <c r="GFI35" s="17"/>
      <c r="GFJ35" s="17"/>
      <c r="GFK35" s="17"/>
      <c r="GFL35" s="17"/>
      <c r="GFM35" s="17"/>
      <c r="GFN35" s="17"/>
      <c r="GFO35" s="17"/>
      <c r="GFP35" s="17"/>
      <c r="GFQ35" s="17"/>
      <c r="GFR35" s="17"/>
      <c r="GFS35" s="17"/>
      <c r="GFT35" s="17"/>
      <c r="GFU35" s="17"/>
      <c r="GFV35" s="17"/>
      <c r="GFW35" s="17"/>
      <c r="GFX35" s="17"/>
      <c r="GFY35" s="17"/>
      <c r="GFZ35" s="17"/>
      <c r="GGA35" s="17"/>
      <c r="GGB35" s="17"/>
      <c r="GGC35" s="17"/>
      <c r="GGD35" s="17"/>
      <c r="GGE35" s="17"/>
      <c r="GGF35" s="17"/>
      <c r="GGG35" s="17"/>
      <c r="GGH35" s="17"/>
      <c r="GGI35" s="17"/>
      <c r="GGJ35" s="17"/>
      <c r="GGK35" s="17"/>
      <c r="GGL35" s="17"/>
      <c r="GGM35" s="17"/>
      <c r="GGN35" s="17"/>
      <c r="GGO35" s="17"/>
      <c r="GGP35" s="17"/>
      <c r="GGQ35" s="17"/>
      <c r="GGR35" s="17"/>
      <c r="GGS35" s="17"/>
      <c r="GGT35" s="17"/>
      <c r="GGU35" s="17"/>
      <c r="GGV35" s="17"/>
      <c r="GGW35" s="17"/>
      <c r="GGX35" s="17"/>
      <c r="GGY35" s="17"/>
      <c r="GGZ35" s="17"/>
      <c r="GHA35" s="17"/>
      <c r="GHB35" s="17"/>
      <c r="GHC35" s="17"/>
      <c r="GHD35" s="17"/>
      <c r="GHE35" s="17"/>
      <c r="GHF35" s="17"/>
      <c r="GHG35" s="17"/>
      <c r="GHH35" s="17"/>
      <c r="GHI35" s="17"/>
      <c r="GHJ35" s="17"/>
      <c r="GHK35" s="17"/>
      <c r="GHL35" s="17"/>
      <c r="GHM35" s="17"/>
      <c r="GHN35" s="17"/>
      <c r="GHO35" s="17"/>
      <c r="GHP35" s="17"/>
      <c r="GHQ35" s="17"/>
      <c r="GHR35" s="17"/>
      <c r="GHS35" s="17"/>
      <c r="GHT35" s="17"/>
      <c r="GHU35" s="17"/>
      <c r="GHV35" s="17"/>
      <c r="GHW35" s="17"/>
      <c r="GHX35" s="17"/>
      <c r="GHY35" s="17"/>
      <c r="GHZ35" s="17"/>
      <c r="GIA35" s="17"/>
      <c r="GIB35" s="17"/>
      <c r="GIC35" s="17"/>
      <c r="GID35" s="17"/>
      <c r="GIE35" s="17"/>
      <c r="GIF35" s="17"/>
      <c r="GIG35" s="17"/>
      <c r="GIH35" s="17"/>
      <c r="GII35" s="17"/>
      <c r="GIJ35" s="17"/>
      <c r="GIK35" s="17"/>
      <c r="GIL35" s="17"/>
      <c r="GIM35" s="17"/>
      <c r="GIN35" s="17"/>
      <c r="GIO35" s="17"/>
      <c r="GIP35" s="17"/>
      <c r="GIQ35" s="17"/>
      <c r="GIR35" s="17"/>
      <c r="GIS35" s="17"/>
      <c r="GIT35" s="17"/>
      <c r="GIU35" s="17"/>
      <c r="GIV35" s="17"/>
      <c r="GIW35" s="17"/>
      <c r="GIX35" s="17"/>
      <c r="GIY35" s="17"/>
      <c r="GIZ35" s="17"/>
      <c r="GJA35" s="17"/>
      <c r="GJB35" s="17"/>
      <c r="GJC35" s="17"/>
      <c r="GJD35" s="17"/>
      <c r="GJE35" s="17"/>
      <c r="GJF35" s="17"/>
      <c r="GJG35" s="17"/>
      <c r="GJH35" s="17"/>
      <c r="GJI35" s="17"/>
      <c r="GJJ35" s="17"/>
      <c r="GJK35" s="17"/>
      <c r="GJL35" s="17"/>
      <c r="GJM35" s="17"/>
      <c r="GJN35" s="17"/>
      <c r="GJO35" s="17"/>
      <c r="GJP35" s="17"/>
      <c r="GJQ35" s="17"/>
      <c r="GJR35" s="17"/>
      <c r="GJS35" s="17"/>
      <c r="GJT35" s="17"/>
      <c r="GJU35" s="17"/>
      <c r="GJV35" s="17"/>
      <c r="GJW35" s="17"/>
      <c r="GJX35" s="17"/>
      <c r="GJY35" s="17"/>
      <c r="GJZ35" s="17"/>
      <c r="GKA35" s="17"/>
      <c r="GKB35" s="17"/>
      <c r="GKC35" s="17"/>
      <c r="GKD35" s="17"/>
      <c r="GKE35" s="17"/>
      <c r="GKF35" s="17"/>
      <c r="GKG35" s="17"/>
      <c r="GKH35" s="17"/>
      <c r="GKI35" s="17"/>
      <c r="GKJ35" s="17"/>
      <c r="GKK35" s="17"/>
      <c r="GKL35" s="17"/>
      <c r="GKM35" s="17"/>
      <c r="GKN35" s="17"/>
      <c r="GKO35" s="17"/>
      <c r="GKP35" s="17"/>
      <c r="GKQ35" s="17"/>
      <c r="GKR35" s="17"/>
      <c r="GKS35" s="17"/>
      <c r="GKT35" s="17"/>
      <c r="GKU35" s="17"/>
      <c r="GKV35" s="17"/>
      <c r="GKW35" s="17"/>
      <c r="GKX35" s="17"/>
      <c r="GKY35" s="17"/>
      <c r="GKZ35" s="17"/>
      <c r="GLA35" s="17"/>
      <c r="GLB35" s="17"/>
      <c r="GLC35" s="17"/>
      <c r="GLD35" s="17"/>
      <c r="GLE35" s="17"/>
      <c r="GLF35" s="17"/>
      <c r="GLG35" s="17"/>
      <c r="GLH35" s="17"/>
      <c r="GLI35" s="17"/>
      <c r="GLJ35" s="17"/>
      <c r="GLK35" s="17"/>
      <c r="GLL35" s="17"/>
      <c r="GLM35" s="17"/>
      <c r="GLN35" s="17"/>
      <c r="GLO35" s="17"/>
      <c r="GLP35" s="17"/>
      <c r="GLQ35" s="17"/>
      <c r="GLR35" s="17"/>
      <c r="GLS35" s="17"/>
      <c r="GLT35" s="17"/>
      <c r="GLU35" s="17"/>
      <c r="GLV35" s="17"/>
      <c r="GLW35" s="17"/>
      <c r="GLX35" s="17"/>
      <c r="GLY35" s="17"/>
      <c r="GLZ35" s="17"/>
      <c r="GMA35" s="17"/>
      <c r="GMB35" s="17"/>
      <c r="GMC35" s="17"/>
      <c r="GMD35" s="17"/>
      <c r="GME35" s="17"/>
      <c r="GMF35" s="17"/>
      <c r="GMG35" s="17"/>
      <c r="GMH35" s="17"/>
      <c r="GMI35" s="17"/>
      <c r="GMJ35" s="17"/>
      <c r="GMK35" s="17"/>
      <c r="GML35" s="17"/>
      <c r="GMM35" s="17"/>
      <c r="GMN35" s="17"/>
      <c r="GMO35" s="17"/>
      <c r="GMP35" s="17"/>
      <c r="GMQ35" s="17"/>
      <c r="GMR35" s="17"/>
      <c r="GMS35" s="17"/>
      <c r="GMT35" s="17"/>
      <c r="GMU35" s="17"/>
      <c r="GMV35" s="17"/>
      <c r="GMW35" s="17"/>
      <c r="GMX35" s="17"/>
      <c r="GMY35" s="17"/>
      <c r="GMZ35" s="17"/>
      <c r="GNA35" s="17"/>
      <c r="GNB35" s="17"/>
      <c r="GNC35" s="17"/>
      <c r="GND35" s="17"/>
      <c r="GNE35" s="17"/>
      <c r="GNF35" s="17"/>
      <c r="GNG35" s="17"/>
      <c r="GNH35" s="17"/>
      <c r="GNI35" s="17"/>
      <c r="GNJ35" s="17"/>
      <c r="GNK35" s="17"/>
      <c r="GNL35" s="17"/>
      <c r="GNM35" s="17"/>
      <c r="GNN35" s="17"/>
      <c r="GNO35" s="17"/>
      <c r="GNP35" s="17"/>
      <c r="GNQ35" s="17"/>
      <c r="GNR35" s="17"/>
      <c r="GNS35" s="17"/>
      <c r="GNT35" s="17"/>
      <c r="GNU35" s="17"/>
      <c r="GNV35" s="17"/>
      <c r="GNW35" s="17"/>
      <c r="GNX35" s="17"/>
      <c r="GNY35" s="17"/>
      <c r="GNZ35" s="17"/>
      <c r="GOA35" s="17"/>
      <c r="GOB35" s="17"/>
      <c r="GOC35" s="17"/>
      <c r="GOD35" s="17"/>
      <c r="GOE35" s="17"/>
      <c r="GOF35" s="17"/>
      <c r="GOG35" s="17"/>
      <c r="GOH35" s="17"/>
      <c r="GOI35" s="17"/>
      <c r="GOJ35" s="17"/>
      <c r="GOK35" s="17"/>
      <c r="GOL35" s="17"/>
      <c r="GOM35" s="17"/>
      <c r="GON35" s="17"/>
      <c r="GOO35" s="17"/>
      <c r="GOP35" s="17"/>
      <c r="GOQ35" s="17"/>
      <c r="GOR35" s="17"/>
      <c r="GOS35" s="17"/>
      <c r="GOT35" s="17"/>
      <c r="GOU35" s="17"/>
      <c r="GOV35" s="17"/>
      <c r="GOW35" s="17"/>
      <c r="GOX35" s="17"/>
      <c r="GOY35" s="17"/>
      <c r="GOZ35" s="17"/>
      <c r="GPA35" s="17"/>
      <c r="GPB35" s="17"/>
      <c r="GPC35" s="17"/>
      <c r="GPD35" s="17"/>
      <c r="GPE35" s="17"/>
      <c r="GPF35" s="17"/>
      <c r="GPG35" s="17"/>
      <c r="GPH35" s="17"/>
      <c r="GPI35" s="17"/>
      <c r="GPJ35" s="17"/>
      <c r="GPK35" s="17"/>
      <c r="GPL35" s="17"/>
      <c r="GPM35" s="17"/>
      <c r="GPN35" s="17"/>
      <c r="GPO35" s="17"/>
      <c r="GPP35" s="17"/>
      <c r="GPQ35" s="17"/>
      <c r="GPR35" s="17"/>
      <c r="GPS35" s="17"/>
      <c r="GPT35" s="17"/>
      <c r="GPU35" s="17"/>
      <c r="GPV35" s="17"/>
      <c r="GPW35" s="17"/>
      <c r="GPX35" s="17"/>
      <c r="GPY35" s="17"/>
      <c r="GPZ35" s="17"/>
      <c r="GQA35" s="17"/>
      <c r="GQB35" s="17"/>
      <c r="GQC35" s="17"/>
      <c r="GQD35" s="17"/>
      <c r="GQE35" s="17"/>
      <c r="GQF35" s="17"/>
      <c r="GQG35" s="17"/>
      <c r="GQH35" s="17"/>
      <c r="GQI35" s="17"/>
      <c r="GQJ35" s="17"/>
      <c r="GQK35" s="17"/>
      <c r="GQL35" s="17"/>
      <c r="GQM35" s="17"/>
      <c r="GQN35" s="17"/>
      <c r="GQO35" s="17"/>
      <c r="GQP35" s="17"/>
      <c r="GQQ35" s="17"/>
      <c r="GQR35" s="17"/>
      <c r="GQS35" s="17"/>
      <c r="GQT35" s="17"/>
      <c r="GQU35" s="17"/>
      <c r="GQV35" s="17"/>
      <c r="GQW35" s="17"/>
      <c r="GQX35" s="17"/>
      <c r="GQY35" s="17"/>
      <c r="GQZ35" s="17"/>
      <c r="GRA35" s="17"/>
      <c r="GRB35" s="17"/>
      <c r="GRC35" s="17"/>
      <c r="GRD35" s="17"/>
      <c r="GRE35" s="17"/>
      <c r="GRF35" s="17"/>
      <c r="GRG35" s="17"/>
      <c r="GRH35" s="17"/>
      <c r="GRI35" s="17"/>
      <c r="GRJ35" s="17"/>
      <c r="GRK35" s="17"/>
      <c r="GRL35" s="17"/>
      <c r="GRM35" s="17"/>
      <c r="GRN35" s="17"/>
      <c r="GRO35" s="17"/>
      <c r="GRP35" s="17"/>
      <c r="GRQ35" s="17"/>
      <c r="GRR35" s="17"/>
      <c r="GRS35" s="17"/>
      <c r="GRT35" s="17"/>
      <c r="GRU35" s="17"/>
      <c r="GRV35" s="17"/>
      <c r="GRW35" s="17"/>
      <c r="GRX35" s="17"/>
      <c r="GRY35" s="17"/>
      <c r="GRZ35" s="17"/>
      <c r="GSA35" s="17"/>
      <c r="GSB35" s="17"/>
      <c r="GSC35" s="17"/>
      <c r="GSD35" s="17"/>
      <c r="GSE35" s="17"/>
      <c r="GSF35" s="17"/>
      <c r="GSG35" s="17"/>
      <c r="GSH35" s="17"/>
      <c r="GSI35" s="17"/>
      <c r="GSJ35" s="17"/>
      <c r="GSK35" s="17"/>
      <c r="GSL35" s="17"/>
      <c r="GSM35" s="17"/>
      <c r="GSN35" s="17"/>
      <c r="GSO35" s="17"/>
      <c r="GSP35" s="17"/>
      <c r="GSQ35" s="17"/>
      <c r="GSR35" s="17"/>
      <c r="GSS35" s="17"/>
      <c r="GST35" s="17"/>
      <c r="GSU35" s="17"/>
      <c r="GSV35" s="17"/>
      <c r="GSW35" s="17"/>
      <c r="GSX35" s="17"/>
      <c r="GSY35" s="17"/>
      <c r="GSZ35" s="17"/>
      <c r="GTA35" s="17"/>
      <c r="GTB35" s="17"/>
      <c r="GTC35" s="17"/>
      <c r="GTD35" s="17"/>
      <c r="GTE35" s="17"/>
      <c r="GTF35" s="17"/>
      <c r="GTG35" s="17"/>
      <c r="GTH35" s="17"/>
      <c r="GTI35" s="17"/>
      <c r="GTJ35" s="17"/>
      <c r="GTK35" s="17"/>
      <c r="GTL35" s="17"/>
      <c r="GTM35" s="17"/>
      <c r="GTN35" s="17"/>
      <c r="GTO35" s="17"/>
      <c r="GTP35" s="17"/>
      <c r="GTQ35" s="17"/>
      <c r="GTR35" s="17"/>
      <c r="GTS35" s="17"/>
      <c r="GTT35" s="17"/>
      <c r="GTU35" s="17"/>
      <c r="GTV35" s="17"/>
      <c r="GTW35" s="17"/>
      <c r="GTX35" s="17"/>
      <c r="GTY35" s="17"/>
      <c r="GTZ35" s="17"/>
      <c r="GUA35" s="17"/>
      <c r="GUB35" s="17"/>
      <c r="GUC35" s="17"/>
      <c r="GUD35" s="17"/>
      <c r="GUE35" s="17"/>
      <c r="GUF35" s="17"/>
      <c r="GUG35" s="17"/>
      <c r="GUH35" s="17"/>
      <c r="GUI35" s="17"/>
      <c r="GUJ35" s="17"/>
      <c r="GUK35" s="17"/>
      <c r="GUL35" s="17"/>
      <c r="GUM35" s="17"/>
      <c r="GUN35" s="17"/>
      <c r="GUO35" s="17"/>
      <c r="GUP35" s="17"/>
      <c r="GUQ35" s="17"/>
      <c r="GUR35" s="17"/>
      <c r="GUS35" s="17"/>
      <c r="GUT35" s="17"/>
      <c r="GUU35" s="17"/>
      <c r="GUV35" s="17"/>
      <c r="GUW35" s="17"/>
      <c r="GUX35" s="17"/>
      <c r="GUY35" s="17"/>
      <c r="GUZ35" s="17"/>
      <c r="GVA35" s="17"/>
      <c r="GVB35" s="17"/>
      <c r="GVC35" s="17"/>
      <c r="GVD35" s="17"/>
      <c r="GVE35" s="17"/>
      <c r="GVF35" s="17"/>
      <c r="GVG35" s="17"/>
      <c r="GVH35" s="17"/>
      <c r="GVI35" s="17"/>
      <c r="GVJ35" s="17"/>
      <c r="GVK35" s="17"/>
      <c r="GVL35" s="17"/>
      <c r="GVM35" s="17"/>
      <c r="GVN35" s="17"/>
      <c r="GVO35" s="17"/>
      <c r="GVP35" s="17"/>
      <c r="GVQ35" s="17"/>
      <c r="GVR35" s="17"/>
      <c r="GVS35" s="17"/>
      <c r="GVT35" s="17"/>
      <c r="GVU35" s="17"/>
      <c r="GVV35" s="17"/>
      <c r="GVW35" s="17"/>
      <c r="GVX35" s="17"/>
      <c r="GVY35" s="17"/>
      <c r="GVZ35" s="17"/>
      <c r="GWA35" s="17"/>
      <c r="GWB35" s="17"/>
      <c r="GWC35" s="17"/>
      <c r="GWD35" s="17"/>
      <c r="GWE35" s="17"/>
      <c r="GWF35" s="17"/>
      <c r="GWG35" s="17"/>
      <c r="GWH35" s="17"/>
      <c r="GWI35" s="17"/>
      <c r="GWJ35" s="17"/>
      <c r="GWK35" s="17"/>
      <c r="GWL35" s="17"/>
      <c r="GWM35" s="17"/>
      <c r="GWN35" s="17"/>
      <c r="GWO35" s="17"/>
      <c r="GWP35" s="17"/>
      <c r="GWQ35" s="17"/>
      <c r="GWR35" s="17"/>
      <c r="GWS35" s="17"/>
      <c r="GWT35" s="17"/>
      <c r="GWU35" s="17"/>
      <c r="GWV35" s="17"/>
      <c r="GWW35" s="17"/>
      <c r="GWX35" s="17"/>
      <c r="GWY35" s="17"/>
      <c r="GWZ35" s="17"/>
      <c r="GXA35" s="17"/>
      <c r="GXB35" s="17"/>
      <c r="GXC35" s="17"/>
      <c r="GXD35" s="17"/>
      <c r="GXE35" s="17"/>
      <c r="GXF35" s="17"/>
      <c r="GXG35" s="17"/>
      <c r="GXH35" s="17"/>
      <c r="GXI35" s="17"/>
      <c r="GXJ35" s="17"/>
      <c r="GXK35" s="17"/>
      <c r="GXL35" s="17"/>
      <c r="GXM35" s="17"/>
      <c r="GXN35" s="17"/>
      <c r="GXO35" s="17"/>
      <c r="GXP35" s="17"/>
      <c r="GXQ35" s="17"/>
      <c r="GXR35" s="17"/>
      <c r="GXS35" s="17"/>
      <c r="GXT35" s="17"/>
      <c r="GXU35" s="17"/>
      <c r="GXV35" s="17"/>
      <c r="GXW35" s="17"/>
      <c r="GXX35" s="17"/>
      <c r="GXY35" s="17"/>
      <c r="GXZ35" s="17"/>
      <c r="GYA35" s="17"/>
      <c r="GYB35" s="17"/>
      <c r="GYC35" s="17"/>
      <c r="GYD35" s="17"/>
      <c r="GYE35" s="17"/>
      <c r="GYF35" s="17"/>
      <c r="GYG35" s="17"/>
      <c r="GYH35" s="17"/>
      <c r="GYI35" s="17"/>
      <c r="GYJ35" s="17"/>
      <c r="GYK35" s="17"/>
      <c r="GYL35" s="17"/>
      <c r="GYM35" s="17"/>
      <c r="GYN35" s="17"/>
      <c r="GYO35" s="17"/>
      <c r="GYP35" s="17"/>
      <c r="GYQ35" s="17"/>
      <c r="GYR35" s="17"/>
      <c r="GYS35" s="17"/>
      <c r="GYT35" s="17"/>
      <c r="GYU35" s="17"/>
      <c r="GYV35" s="17"/>
      <c r="GYW35" s="17"/>
      <c r="GYX35" s="17"/>
      <c r="GYY35" s="17"/>
      <c r="GYZ35" s="17"/>
      <c r="GZA35" s="17"/>
      <c r="GZB35" s="17"/>
      <c r="GZC35" s="17"/>
      <c r="GZD35" s="17"/>
      <c r="GZE35" s="17"/>
      <c r="GZF35" s="17"/>
      <c r="GZG35" s="17"/>
      <c r="GZH35" s="17"/>
      <c r="GZI35" s="17"/>
      <c r="GZJ35" s="17"/>
      <c r="GZK35" s="17"/>
      <c r="GZL35" s="17"/>
      <c r="GZM35" s="17"/>
      <c r="GZN35" s="17"/>
      <c r="GZO35" s="17"/>
      <c r="GZP35" s="17"/>
      <c r="GZQ35" s="17"/>
      <c r="GZR35" s="17"/>
      <c r="GZS35" s="17"/>
      <c r="GZT35" s="17"/>
      <c r="GZU35" s="17"/>
      <c r="GZV35" s="17"/>
      <c r="GZW35" s="17"/>
      <c r="GZX35" s="17"/>
      <c r="GZY35" s="17"/>
      <c r="GZZ35" s="17"/>
      <c r="HAA35" s="17"/>
      <c r="HAB35" s="17"/>
      <c r="HAC35" s="17"/>
      <c r="HAD35" s="17"/>
      <c r="HAE35" s="17"/>
      <c r="HAF35" s="17"/>
      <c r="HAG35" s="17"/>
      <c r="HAH35" s="17"/>
      <c r="HAI35" s="17"/>
      <c r="HAJ35" s="17"/>
      <c r="HAK35" s="17"/>
      <c r="HAL35" s="17"/>
      <c r="HAM35" s="17"/>
      <c r="HAN35" s="17"/>
      <c r="HAO35" s="17"/>
      <c r="HAP35" s="17"/>
      <c r="HAQ35" s="17"/>
      <c r="HAR35" s="17"/>
      <c r="HAS35" s="17"/>
      <c r="HAT35" s="17"/>
      <c r="HAU35" s="17"/>
      <c r="HAV35" s="17"/>
      <c r="HAW35" s="17"/>
      <c r="HAX35" s="17"/>
      <c r="HAY35" s="17"/>
      <c r="HAZ35" s="17"/>
      <c r="HBA35" s="17"/>
      <c r="HBB35" s="17"/>
      <c r="HBC35" s="17"/>
      <c r="HBD35" s="17"/>
      <c r="HBE35" s="17"/>
      <c r="HBF35" s="17"/>
      <c r="HBG35" s="17"/>
      <c r="HBH35" s="17"/>
      <c r="HBI35" s="17"/>
      <c r="HBJ35" s="17"/>
      <c r="HBK35" s="17"/>
      <c r="HBL35" s="17"/>
      <c r="HBM35" s="17"/>
      <c r="HBN35" s="17"/>
      <c r="HBO35" s="17"/>
      <c r="HBP35" s="17"/>
      <c r="HBQ35" s="17"/>
      <c r="HBR35" s="17"/>
      <c r="HBS35" s="17"/>
      <c r="HBT35" s="17"/>
      <c r="HBU35" s="17"/>
      <c r="HBV35" s="17"/>
      <c r="HBW35" s="17"/>
      <c r="HBX35" s="17"/>
      <c r="HBY35" s="17"/>
      <c r="HBZ35" s="17"/>
      <c r="HCA35" s="17"/>
      <c r="HCB35" s="17"/>
      <c r="HCC35" s="17"/>
      <c r="HCD35" s="17"/>
      <c r="HCE35" s="17"/>
      <c r="HCF35" s="17"/>
      <c r="HCG35" s="17"/>
      <c r="HCH35" s="17"/>
      <c r="HCI35" s="17"/>
      <c r="HCJ35" s="17"/>
      <c r="HCK35" s="17"/>
      <c r="HCL35" s="17"/>
      <c r="HCM35" s="17"/>
      <c r="HCN35" s="17"/>
      <c r="HCO35" s="17"/>
      <c r="HCP35" s="17"/>
      <c r="HCQ35" s="17"/>
      <c r="HCR35" s="17"/>
      <c r="HCS35" s="17"/>
      <c r="HCT35" s="17"/>
      <c r="HCU35" s="17"/>
      <c r="HCV35" s="17"/>
      <c r="HCW35" s="17"/>
      <c r="HCX35" s="17"/>
      <c r="HCY35" s="17"/>
      <c r="HCZ35" s="17"/>
      <c r="HDA35" s="17"/>
      <c r="HDB35" s="17"/>
      <c r="HDC35" s="17"/>
      <c r="HDD35" s="17"/>
      <c r="HDE35" s="17"/>
      <c r="HDF35" s="17"/>
      <c r="HDG35" s="17"/>
      <c r="HDH35" s="17"/>
      <c r="HDI35" s="17"/>
      <c r="HDJ35" s="17"/>
      <c r="HDK35" s="17"/>
      <c r="HDL35" s="17"/>
      <c r="HDM35" s="17"/>
      <c r="HDN35" s="17"/>
      <c r="HDO35" s="17"/>
      <c r="HDP35" s="17"/>
      <c r="HDQ35" s="17"/>
      <c r="HDR35" s="17"/>
      <c r="HDS35" s="17"/>
      <c r="HDT35" s="17"/>
      <c r="HDU35" s="17"/>
      <c r="HDV35" s="17"/>
      <c r="HDW35" s="17"/>
      <c r="HDX35" s="17"/>
      <c r="HDY35" s="17"/>
      <c r="HDZ35" s="17"/>
      <c r="HEA35" s="17"/>
      <c r="HEB35" s="17"/>
      <c r="HEC35" s="17"/>
      <c r="HED35" s="17"/>
      <c r="HEE35" s="17"/>
      <c r="HEF35" s="17"/>
      <c r="HEG35" s="17"/>
      <c r="HEH35" s="17"/>
      <c r="HEI35" s="17"/>
      <c r="HEJ35" s="17"/>
      <c r="HEK35" s="17"/>
      <c r="HEL35" s="17"/>
      <c r="HEM35" s="17"/>
      <c r="HEN35" s="17"/>
      <c r="HEO35" s="17"/>
      <c r="HEP35" s="17"/>
      <c r="HEQ35" s="17"/>
      <c r="HER35" s="17"/>
      <c r="HES35" s="17"/>
      <c r="HET35" s="17"/>
      <c r="HEU35" s="17"/>
      <c r="HEV35" s="17"/>
      <c r="HEW35" s="17"/>
      <c r="HEX35" s="17"/>
      <c r="HEY35" s="17"/>
      <c r="HEZ35" s="17"/>
      <c r="HFA35" s="17"/>
      <c r="HFB35" s="17"/>
      <c r="HFC35" s="17"/>
      <c r="HFD35" s="17"/>
      <c r="HFE35" s="17"/>
      <c r="HFF35" s="17"/>
      <c r="HFG35" s="17"/>
      <c r="HFH35" s="17"/>
      <c r="HFI35" s="17"/>
      <c r="HFJ35" s="17"/>
      <c r="HFK35" s="17"/>
      <c r="HFL35" s="17"/>
      <c r="HFM35" s="17"/>
      <c r="HFN35" s="17"/>
      <c r="HFO35" s="17"/>
      <c r="HFP35" s="17"/>
      <c r="HFQ35" s="17"/>
      <c r="HFR35" s="17"/>
      <c r="HFS35" s="17"/>
      <c r="HFT35" s="17"/>
      <c r="HFU35" s="17"/>
      <c r="HFV35" s="17"/>
      <c r="HFW35" s="17"/>
      <c r="HFX35" s="17"/>
      <c r="HFY35" s="17"/>
      <c r="HFZ35" s="17"/>
      <c r="HGA35" s="17"/>
      <c r="HGB35" s="17"/>
      <c r="HGC35" s="17"/>
      <c r="HGD35" s="17"/>
      <c r="HGE35" s="17"/>
      <c r="HGF35" s="17"/>
      <c r="HGG35" s="17"/>
      <c r="HGH35" s="17"/>
      <c r="HGI35" s="17"/>
      <c r="HGJ35" s="17"/>
      <c r="HGK35" s="17"/>
      <c r="HGL35" s="17"/>
      <c r="HGM35" s="17"/>
      <c r="HGN35" s="17"/>
      <c r="HGO35" s="17"/>
      <c r="HGP35" s="17"/>
      <c r="HGQ35" s="17"/>
      <c r="HGR35" s="17"/>
      <c r="HGS35" s="17"/>
      <c r="HGT35" s="17"/>
      <c r="HGU35" s="17"/>
      <c r="HGV35" s="17"/>
      <c r="HGW35" s="17"/>
      <c r="HGX35" s="17"/>
      <c r="HGY35" s="17"/>
      <c r="HGZ35" s="17"/>
      <c r="HHA35" s="17"/>
      <c r="HHB35" s="17"/>
      <c r="HHC35" s="17"/>
      <c r="HHD35" s="17"/>
      <c r="HHE35" s="17"/>
      <c r="HHF35" s="17"/>
      <c r="HHG35" s="17"/>
      <c r="HHH35" s="17"/>
      <c r="HHI35" s="17"/>
      <c r="HHJ35" s="17"/>
      <c r="HHK35" s="17"/>
      <c r="HHL35" s="17"/>
      <c r="HHM35" s="17"/>
      <c r="HHN35" s="17"/>
      <c r="HHO35" s="17"/>
      <c r="HHP35" s="17"/>
      <c r="HHQ35" s="17"/>
      <c r="HHR35" s="17"/>
      <c r="HHS35" s="17"/>
      <c r="HHT35" s="17"/>
      <c r="HHU35" s="17"/>
      <c r="HHV35" s="17"/>
      <c r="HHW35" s="17"/>
      <c r="HHX35" s="17"/>
      <c r="HHY35" s="17"/>
      <c r="HHZ35" s="17"/>
      <c r="HIA35" s="17"/>
      <c r="HIB35" s="17"/>
      <c r="HIC35" s="17"/>
      <c r="HID35" s="17"/>
      <c r="HIE35" s="17"/>
      <c r="HIF35" s="17"/>
      <c r="HIG35" s="17"/>
      <c r="HIH35" s="17"/>
      <c r="HII35" s="17"/>
      <c r="HIJ35" s="17"/>
      <c r="HIK35" s="17"/>
      <c r="HIL35" s="17"/>
      <c r="HIM35" s="17"/>
      <c r="HIN35" s="17"/>
      <c r="HIO35" s="17"/>
      <c r="HIP35" s="17"/>
      <c r="HIQ35" s="17"/>
      <c r="HIR35" s="17"/>
      <c r="HIS35" s="17"/>
      <c r="HIT35" s="17"/>
      <c r="HIU35" s="17"/>
      <c r="HIV35" s="17"/>
      <c r="HIW35" s="17"/>
      <c r="HIX35" s="17"/>
      <c r="HIY35" s="17"/>
      <c r="HIZ35" s="17"/>
      <c r="HJA35" s="17"/>
      <c r="HJB35" s="17"/>
      <c r="HJC35" s="17"/>
      <c r="HJD35" s="17"/>
      <c r="HJE35" s="17"/>
      <c r="HJF35" s="17"/>
      <c r="HJG35" s="17"/>
      <c r="HJH35" s="17"/>
      <c r="HJI35" s="17"/>
      <c r="HJJ35" s="17"/>
      <c r="HJK35" s="17"/>
      <c r="HJL35" s="17"/>
      <c r="HJM35" s="17"/>
      <c r="HJN35" s="17"/>
      <c r="HJO35" s="17"/>
      <c r="HJP35" s="17"/>
      <c r="HJQ35" s="17"/>
      <c r="HJR35" s="17"/>
      <c r="HJS35" s="17"/>
      <c r="HJT35" s="17"/>
      <c r="HJU35" s="17"/>
      <c r="HJV35" s="17"/>
      <c r="HJW35" s="17"/>
      <c r="HJX35" s="17"/>
      <c r="HJY35" s="17"/>
      <c r="HJZ35" s="17"/>
      <c r="HKA35" s="17"/>
      <c r="HKB35" s="17"/>
      <c r="HKC35" s="17"/>
      <c r="HKD35" s="17"/>
      <c r="HKE35" s="17"/>
      <c r="HKF35" s="17"/>
      <c r="HKG35" s="17"/>
      <c r="HKH35" s="17"/>
      <c r="HKI35" s="17"/>
      <c r="HKJ35" s="17"/>
      <c r="HKK35" s="17"/>
      <c r="HKL35" s="17"/>
      <c r="HKM35" s="17"/>
      <c r="HKN35" s="17"/>
      <c r="HKO35" s="17"/>
      <c r="HKP35" s="17"/>
      <c r="HKQ35" s="17"/>
      <c r="HKR35" s="17"/>
      <c r="HKS35" s="17"/>
      <c r="HKT35" s="17"/>
      <c r="HKU35" s="17"/>
      <c r="HKV35" s="17"/>
      <c r="HKW35" s="17"/>
      <c r="HKX35" s="17"/>
      <c r="HKY35" s="17"/>
      <c r="HKZ35" s="17"/>
      <c r="HLA35" s="17"/>
      <c r="HLB35" s="17"/>
      <c r="HLC35" s="17"/>
      <c r="HLD35" s="17"/>
      <c r="HLE35" s="17"/>
      <c r="HLF35" s="17"/>
      <c r="HLG35" s="17"/>
      <c r="HLH35" s="17"/>
      <c r="HLI35" s="17"/>
      <c r="HLJ35" s="17"/>
      <c r="HLK35" s="17"/>
      <c r="HLL35" s="17"/>
      <c r="HLM35" s="17"/>
      <c r="HLN35" s="17"/>
      <c r="HLO35" s="17"/>
      <c r="HLP35" s="17"/>
      <c r="HLQ35" s="17"/>
      <c r="HLR35" s="17"/>
      <c r="HLS35" s="17"/>
      <c r="HLT35" s="17"/>
      <c r="HLU35" s="17"/>
      <c r="HLV35" s="17"/>
      <c r="HLW35" s="17"/>
      <c r="HLX35" s="17"/>
      <c r="HLY35" s="17"/>
      <c r="HLZ35" s="17"/>
      <c r="HMA35" s="17"/>
      <c r="HMB35" s="17"/>
      <c r="HMC35" s="17"/>
      <c r="HMD35" s="17"/>
      <c r="HME35" s="17"/>
      <c r="HMF35" s="17"/>
      <c r="HMG35" s="17"/>
      <c r="HMH35" s="17"/>
      <c r="HMI35" s="17"/>
      <c r="HMJ35" s="17"/>
      <c r="HMK35" s="17"/>
      <c r="HML35" s="17"/>
      <c r="HMM35" s="17"/>
      <c r="HMN35" s="17"/>
      <c r="HMO35" s="17"/>
      <c r="HMP35" s="17"/>
      <c r="HMQ35" s="17"/>
      <c r="HMR35" s="17"/>
      <c r="HMS35" s="17"/>
      <c r="HMT35" s="17"/>
      <c r="HMU35" s="17"/>
      <c r="HMV35" s="17"/>
      <c r="HMW35" s="17"/>
      <c r="HMX35" s="17"/>
      <c r="HMY35" s="17"/>
      <c r="HMZ35" s="17"/>
      <c r="HNA35" s="17"/>
      <c r="HNB35" s="17"/>
      <c r="HNC35" s="17"/>
      <c r="HND35" s="17"/>
      <c r="HNE35" s="17"/>
      <c r="HNF35" s="17"/>
      <c r="HNG35" s="17"/>
      <c r="HNH35" s="17"/>
      <c r="HNI35" s="17"/>
      <c r="HNJ35" s="17"/>
      <c r="HNK35" s="17"/>
      <c r="HNL35" s="17"/>
      <c r="HNM35" s="17"/>
      <c r="HNN35" s="17"/>
      <c r="HNO35" s="17"/>
      <c r="HNP35" s="17"/>
      <c r="HNQ35" s="17"/>
      <c r="HNR35" s="17"/>
      <c r="HNS35" s="17"/>
      <c r="HNT35" s="17"/>
      <c r="HNU35" s="17"/>
      <c r="HNV35" s="17"/>
      <c r="HNW35" s="17"/>
      <c r="HNX35" s="17"/>
      <c r="HNY35" s="17"/>
      <c r="HNZ35" s="17"/>
      <c r="HOA35" s="17"/>
      <c r="HOB35" s="17"/>
      <c r="HOC35" s="17"/>
      <c r="HOD35" s="17"/>
      <c r="HOE35" s="17"/>
      <c r="HOF35" s="17"/>
      <c r="HOG35" s="17"/>
      <c r="HOH35" s="17"/>
      <c r="HOI35" s="17"/>
      <c r="HOJ35" s="17"/>
      <c r="HOK35" s="17"/>
      <c r="HOL35" s="17"/>
      <c r="HOM35" s="17"/>
      <c r="HON35" s="17"/>
      <c r="HOO35" s="17"/>
      <c r="HOP35" s="17"/>
      <c r="HOQ35" s="17"/>
      <c r="HOR35" s="17"/>
      <c r="HOS35" s="17"/>
      <c r="HOT35" s="17"/>
      <c r="HOU35" s="17"/>
      <c r="HOV35" s="17"/>
      <c r="HOW35" s="17"/>
      <c r="HOX35" s="17"/>
      <c r="HOY35" s="17"/>
      <c r="HOZ35" s="17"/>
      <c r="HPA35" s="17"/>
      <c r="HPB35" s="17"/>
      <c r="HPC35" s="17"/>
      <c r="HPD35" s="17"/>
      <c r="HPE35" s="17"/>
      <c r="HPF35" s="17"/>
      <c r="HPG35" s="17"/>
      <c r="HPH35" s="17"/>
      <c r="HPI35" s="17"/>
      <c r="HPJ35" s="17"/>
      <c r="HPK35" s="17"/>
      <c r="HPL35" s="17"/>
      <c r="HPM35" s="17"/>
      <c r="HPN35" s="17"/>
      <c r="HPO35" s="17"/>
      <c r="HPP35" s="17"/>
      <c r="HPQ35" s="17"/>
      <c r="HPR35" s="17"/>
      <c r="HPS35" s="17"/>
      <c r="HPT35" s="17"/>
      <c r="HPU35" s="17"/>
      <c r="HPV35" s="17"/>
      <c r="HPW35" s="17"/>
      <c r="HPX35" s="17"/>
      <c r="HPY35" s="17"/>
      <c r="HPZ35" s="17"/>
      <c r="HQA35" s="17"/>
      <c r="HQB35" s="17"/>
      <c r="HQC35" s="17"/>
      <c r="HQD35" s="17"/>
      <c r="HQE35" s="17"/>
      <c r="HQF35" s="17"/>
      <c r="HQG35" s="17"/>
      <c r="HQH35" s="17"/>
      <c r="HQI35" s="17"/>
      <c r="HQJ35" s="17"/>
      <c r="HQK35" s="17"/>
      <c r="HQL35" s="17"/>
      <c r="HQM35" s="17"/>
      <c r="HQN35" s="17"/>
      <c r="HQO35" s="17"/>
      <c r="HQP35" s="17"/>
      <c r="HQQ35" s="17"/>
      <c r="HQR35" s="17"/>
      <c r="HQS35" s="17"/>
      <c r="HQT35" s="17"/>
      <c r="HQU35" s="17"/>
      <c r="HQV35" s="17"/>
      <c r="HQW35" s="17"/>
      <c r="HQX35" s="17"/>
      <c r="HQY35" s="17"/>
      <c r="HQZ35" s="17"/>
      <c r="HRA35" s="17"/>
      <c r="HRB35" s="17"/>
      <c r="HRC35" s="17"/>
      <c r="HRD35" s="17"/>
      <c r="HRE35" s="17"/>
      <c r="HRF35" s="17"/>
      <c r="HRG35" s="17"/>
      <c r="HRH35" s="17"/>
      <c r="HRI35" s="17"/>
      <c r="HRJ35" s="17"/>
      <c r="HRK35" s="17"/>
      <c r="HRL35" s="17"/>
      <c r="HRM35" s="17"/>
      <c r="HRN35" s="17"/>
      <c r="HRO35" s="17"/>
      <c r="HRP35" s="17"/>
      <c r="HRQ35" s="17"/>
      <c r="HRR35" s="17"/>
      <c r="HRS35" s="17"/>
      <c r="HRT35" s="17"/>
      <c r="HRU35" s="17"/>
      <c r="HRV35" s="17"/>
      <c r="HRW35" s="17"/>
      <c r="HRX35" s="17"/>
      <c r="HRY35" s="17"/>
      <c r="HRZ35" s="17"/>
      <c r="HSA35" s="17"/>
      <c r="HSB35" s="17"/>
      <c r="HSC35" s="17"/>
      <c r="HSD35" s="17"/>
      <c r="HSE35" s="17"/>
      <c r="HSF35" s="17"/>
      <c r="HSG35" s="17"/>
      <c r="HSH35" s="17"/>
      <c r="HSI35" s="17"/>
      <c r="HSJ35" s="17"/>
      <c r="HSK35" s="17"/>
      <c r="HSL35" s="17"/>
      <c r="HSM35" s="17"/>
      <c r="HSN35" s="17"/>
      <c r="HSO35" s="17"/>
      <c r="HSP35" s="17"/>
      <c r="HSQ35" s="17"/>
      <c r="HSR35" s="17"/>
      <c r="HSS35" s="17"/>
      <c r="HST35" s="17"/>
      <c r="HSU35" s="17"/>
      <c r="HSV35" s="17"/>
      <c r="HSW35" s="17"/>
      <c r="HSX35" s="17"/>
      <c r="HSY35" s="17"/>
      <c r="HSZ35" s="17"/>
      <c r="HTA35" s="17"/>
      <c r="HTB35" s="17"/>
      <c r="HTC35" s="17"/>
      <c r="HTD35" s="17"/>
      <c r="HTE35" s="17"/>
      <c r="HTF35" s="17"/>
      <c r="HTG35" s="17"/>
      <c r="HTH35" s="17"/>
      <c r="HTI35" s="17"/>
      <c r="HTJ35" s="17"/>
      <c r="HTK35" s="17"/>
      <c r="HTL35" s="17"/>
      <c r="HTM35" s="17"/>
      <c r="HTN35" s="17"/>
      <c r="HTO35" s="17"/>
      <c r="HTP35" s="17"/>
      <c r="HTQ35" s="17"/>
      <c r="HTR35" s="17"/>
      <c r="HTS35" s="17"/>
      <c r="HTT35" s="17"/>
      <c r="HTU35" s="17"/>
      <c r="HTV35" s="17"/>
      <c r="HTW35" s="17"/>
      <c r="HTX35" s="17"/>
      <c r="HTY35" s="17"/>
      <c r="HTZ35" s="17"/>
      <c r="HUA35" s="17"/>
      <c r="HUB35" s="17"/>
      <c r="HUC35" s="17"/>
      <c r="HUD35" s="17"/>
      <c r="HUE35" s="17"/>
      <c r="HUF35" s="17"/>
      <c r="HUG35" s="17"/>
      <c r="HUH35" s="17"/>
      <c r="HUI35" s="17"/>
      <c r="HUJ35" s="17"/>
      <c r="HUK35" s="17"/>
      <c r="HUL35" s="17"/>
      <c r="HUM35" s="17"/>
      <c r="HUN35" s="17"/>
      <c r="HUO35" s="17"/>
      <c r="HUP35" s="17"/>
      <c r="HUQ35" s="17"/>
      <c r="HUR35" s="17"/>
      <c r="HUS35" s="17"/>
      <c r="HUT35" s="17"/>
      <c r="HUU35" s="17"/>
      <c r="HUV35" s="17"/>
      <c r="HUW35" s="17"/>
      <c r="HUX35" s="17"/>
      <c r="HUY35" s="17"/>
      <c r="HUZ35" s="17"/>
      <c r="HVA35" s="17"/>
      <c r="HVB35" s="17"/>
      <c r="HVC35" s="17"/>
      <c r="HVD35" s="17"/>
      <c r="HVE35" s="17"/>
      <c r="HVF35" s="17"/>
      <c r="HVG35" s="17"/>
      <c r="HVH35" s="17"/>
      <c r="HVI35" s="17"/>
      <c r="HVJ35" s="17"/>
      <c r="HVK35" s="17"/>
      <c r="HVL35" s="17"/>
      <c r="HVM35" s="17"/>
      <c r="HVN35" s="17"/>
      <c r="HVO35" s="17"/>
      <c r="HVP35" s="17"/>
      <c r="HVQ35" s="17"/>
      <c r="HVR35" s="17"/>
      <c r="HVS35" s="17"/>
      <c r="HVT35" s="17"/>
      <c r="HVU35" s="17"/>
      <c r="HVV35" s="17"/>
      <c r="HVW35" s="17"/>
      <c r="HVX35" s="17"/>
      <c r="HVY35" s="17"/>
      <c r="HVZ35" s="17"/>
      <c r="HWA35" s="17"/>
      <c r="HWB35" s="17"/>
      <c r="HWC35" s="17"/>
      <c r="HWD35" s="17"/>
      <c r="HWE35" s="17"/>
      <c r="HWF35" s="17"/>
      <c r="HWG35" s="17"/>
      <c r="HWH35" s="17"/>
      <c r="HWI35" s="17"/>
      <c r="HWJ35" s="17"/>
      <c r="HWK35" s="17"/>
      <c r="HWL35" s="17"/>
      <c r="HWM35" s="17"/>
      <c r="HWN35" s="17"/>
      <c r="HWO35" s="17"/>
      <c r="HWP35" s="17"/>
      <c r="HWQ35" s="17"/>
      <c r="HWR35" s="17"/>
      <c r="HWS35" s="17"/>
      <c r="HWT35" s="17"/>
      <c r="HWU35" s="17"/>
      <c r="HWV35" s="17"/>
      <c r="HWW35" s="17"/>
      <c r="HWX35" s="17"/>
      <c r="HWY35" s="17"/>
      <c r="HWZ35" s="17"/>
      <c r="HXA35" s="17"/>
      <c r="HXB35" s="17"/>
      <c r="HXC35" s="17"/>
      <c r="HXD35" s="17"/>
      <c r="HXE35" s="17"/>
      <c r="HXF35" s="17"/>
      <c r="HXG35" s="17"/>
      <c r="HXH35" s="17"/>
      <c r="HXI35" s="17"/>
      <c r="HXJ35" s="17"/>
      <c r="HXK35" s="17"/>
      <c r="HXL35" s="17"/>
      <c r="HXM35" s="17"/>
      <c r="HXN35" s="17"/>
      <c r="HXO35" s="17"/>
      <c r="HXP35" s="17"/>
      <c r="HXQ35" s="17"/>
      <c r="HXR35" s="17"/>
      <c r="HXS35" s="17"/>
      <c r="HXT35" s="17"/>
      <c r="HXU35" s="17"/>
      <c r="HXV35" s="17"/>
      <c r="HXW35" s="17"/>
      <c r="HXX35" s="17"/>
      <c r="HXY35" s="17"/>
      <c r="HXZ35" s="17"/>
      <c r="HYA35" s="17"/>
      <c r="HYB35" s="17"/>
      <c r="HYC35" s="17"/>
      <c r="HYD35" s="17"/>
      <c r="HYE35" s="17"/>
      <c r="HYF35" s="17"/>
      <c r="HYG35" s="17"/>
      <c r="HYH35" s="17"/>
      <c r="HYI35" s="17"/>
      <c r="HYJ35" s="17"/>
      <c r="HYK35" s="17"/>
      <c r="HYL35" s="17"/>
      <c r="HYM35" s="17"/>
      <c r="HYN35" s="17"/>
      <c r="HYO35" s="17"/>
      <c r="HYP35" s="17"/>
      <c r="HYQ35" s="17"/>
      <c r="HYR35" s="17"/>
      <c r="HYS35" s="17"/>
      <c r="HYT35" s="17"/>
      <c r="HYU35" s="17"/>
      <c r="HYV35" s="17"/>
      <c r="HYW35" s="17"/>
      <c r="HYX35" s="17"/>
      <c r="HYY35" s="17"/>
      <c r="HYZ35" s="17"/>
      <c r="HZA35" s="17"/>
      <c r="HZB35" s="17"/>
      <c r="HZC35" s="17"/>
      <c r="HZD35" s="17"/>
      <c r="HZE35" s="17"/>
      <c r="HZF35" s="17"/>
      <c r="HZG35" s="17"/>
      <c r="HZH35" s="17"/>
      <c r="HZI35" s="17"/>
      <c r="HZJ35" s="17"/>
      <c r="HZK35" s="17"/>
      <c r="HZL35" s="17"/>
      <c r="HZM35" s="17"/>
      <c r="HZN35" s="17"/>
      <c r="HZO35" s="17"/>
      <c r="HZP35" s="17"/>
      <c r="HZQ35" s="17"/>
      <c r="HZR35" s="17"/>
      <c r="HZS35" s="17"/>
      <c r="HZT35" s="17"/>
      <c r="HZU35" s="17"/>
      <c r="HZV35" s="17"/>
      <c r="HZW35" s="17"/>
      <c r="HZX35" s="17"/>
      <c r="HZY35" s="17"/>
      <c r="HZZ35" s="17"/>
      <c r="IAA35" s="17"/>
      <c r="IAB35" s="17"/>
      <c r="IAC35" s="17"/>
      <c r="IAD35" s="17"/>
      <c r="IAE35" s="17"/>
      <c r="IAF35" s="17"/>
      <c r="IAG35" s="17"/>
      <c r="IAH35" s="17"/>
      <c r="IAI35" s="17"/>
      <c r="IAJ35" s="17"/>
      <c r="IAK35" s="17"/>
      <c r="IAL35" s="17"/>
      <c r="IAM35" s="17"/>
      <c r="IAN35" s="17"/>
      <c r="IAO35" s="17"/>
      <c r="IAP35" s="17"/>
      <c r="IAQ35" s="17"/>
      <c r="IAR35" s="17"/>
      <c r="IAS35" s="17"/>
      <c r="IAT35" s="17"/>
      <c r="IAU35" s="17"/>
      <c r="IAV35" s="17"/>
      <c r="IAW35" s="17"/>
      <c r="IAX35" s="17"/>
      <c r="IAY35" s="17"/>
      <c r="IAZ35" s="17"/>
      <c r="IBA35" s="17"/>
      <c r="IBB35" s="17"/>
      <c r="IBC35" s="17"/>
      <c r="IBD35" s="17"/>
      <c r="IBE35" s="17"/>
      <c r="IBF35" s="17"/>
      <c r="IBG35" s="17"/>
      <c r="IBH35" s="17"/>
      <c r="IBI35" s="17"/>
      <c r="IBJ35" s="17"/>
      <c r="IBK35" s="17"/>
      <c r="IBL35" s="17"/>
      <c r="IBM35" s="17"/>
      <c r="IBN35" s="17"/>
      <c r="IBO35" s="17"/>
      <c r="IBP35" s="17"/>
      <c r="IBQ35" s="17"/>
      <c r="IBR35" s="17"/>
      <c r="IBS35" s="17"/>
      <c r="IBT35" s="17"/>
      <c r="IBU35" s="17"/>
      <c r="IBV35" s="17"/>
      <c r="IBW35" s="17"/>
      <c r="IBX35" s="17"/>
      <c r="IBY35" s="17"/>
      <c r="IBZ35" s="17"/>
      <c r="ICA35" s="17"/>
      <c r="ICB35" s="17"/>
      <c r="ICC35" s="17"/>
      <c r="ICD35" s="17"/>
      <c r="ICE35" s="17"/>
      <c r="ICF35" s="17"/>
      <c r="ICG35" s="17"/>
      <c r="ICH35" s="17"/>
      <c r="ICI35" s="17"/>
      <c r="ICJ35" s="17"/>
      <c r="ICK35" s="17"/>
      <c r="ICL35" s="17"/>
      <c r="ICM35" s="17"/>
      <c r="ICN35" s="17"/>
      <c r="ICO35" s="17"/>
      <c r="ICP35" s="17"/>
      <c r="ICQ35" s="17"/>
      <c r="ICR35" s="17"/>
      <c r="ICS35" s="17"/>
      <c r="ICT35" s="17"/>
      <c r="ICU35" s="17"/>
      <c r="ICV35" s="17"/>
      <c r="ICW35" s="17"/>
      <c r="ICX35" s="17"/>
      <c r="ICY35" s="17"/>
      <c r="ICZ35" s="17"/>
      <c r="IDA35" s="17"/>
      <c r="IDB35" s="17"/>
      <c r="IDC35" s="17"/>
      <c r="IDD35" s="17"/>
      <c r="IDE35" s="17"/>
      <c r="IDF35" s="17"/>
      <c r="IDG35" s="17"/>
      <c r="IDH35" s="17"/>
      <c r="IDI35" s="17"/>
      <c r="IDJ35" s="17"/>
      <c r="IDK35" s="17"/>
      <c r="IDL35" s="17"/>
      <c r="IDM35" s="17"/>
      <c r="IDN35" s="17"/>
      <c r="IDO35" s="17"/>
      <c r="IDP35" s="17"/>
      <c r="IDQ35" s="17"/>
      <c r="IDR35" s="17"/>
      <c r="IDS35" s="17"/>
      <c r="IDT35" s="17"/>
      <c r="IDU35" s="17"/>
      <c r="IDV35" s="17"/>
      <c r="IDW35" s="17"/>
      <c r="IDX35" s="17"/>
      <c r="IDY35" s="17"/>
      <c r="IDZ35" s="17"/>
      <c r="IEA35" s="17"/>
      <c r="IEB35" s="17"/>
      <c r="IEC35" s="17"/>
      <c r="IED35" s="17"/>
      <c r="IEE35" s="17"/>
      <c r="IEF35" s="17"/>
      <c r="IEG35" s="17"/>
      <c r="IEH35" s="17"/>
      <c r="IEI35" s="17"/>
      <c r="IEJ35" s="17"/>
      <c r="IEK35" s="17"/>
      <c r="IEL35" s="17"/>
      <c r="IEM35" s="17"/>
      <c r="IEN35" s="17"/>
      <c r="IEO35" s="17"/>
      <c r="IEP35" s="17"/>
      <c r="IEQ35" s="17"/>
      <c r="IER35" s="17"/>
      <c r="IES35" s="17"/>
      <c r="IET35" s="17"/>
      <c r="IEU35" s="17"/>
      <c r="IEV35" s="17"/>
      <c r="IEW35" s="17"/>
      <c r="IEX35" s="17"/>
      <c r="IEY35" s="17"/>
      <c r="IEZ35" s="17"/>
      <c r="IFA35" s="17"/>
      <c r="IFB35" s="17"/>
      <c r="IFC35" s="17"/>
      <c r="IFD35" s="17"/>
      <c r="IFE35" s="17"/>
      <c r="IFF35" s="17"/>
      <c r="IFG35" s="17"/>
      <c r="IFH35" s="17"/>
      <c r="IFI35" s="17"/>
      <c r="IFJ35" s="17"/>
      <c r="IFK35" s="17"/>
      <c r="IFL35" s="17"/>
      <c r="IFM35" s="17"/>
      <c r="IFN35" s="17"/>
      <c r="IFO35" s="17"/>
      <c r="IFP35" s="17"/>
      <c r="IFQ35" s="17"/>
      <c r="IFR35" s="17"/>
      <c r="IFS35" s="17"/>
      <c r="IFT35" s="17"/>
      <c r="IFU35" s="17"/>
      <c r="IFV35" s="17"/>
      <c r="IFW35" s="17"/>
      <c r="IFX35" s="17"/>
      <c r="IFY35" s="17"/>
      <c r="IFZ35" s="17"/>
      <c r="IGA35" s="17"/>
      <c r="IGB35" s="17"/>
      <c r="IGC35" s="17"/>
      <c r="IGD35" s="17"/>
      <c r="IGE35" s="17"/>
      <c r="IGF35" s="17"/>
      <c r="IGG35" s="17"/>
      <c r="IGH35" s="17"/>
      <c r="IGI35" s="17"/>
      <c r="IGJ35" s="17"/>
      <c r="IGK35" s="17"/>
      <c r="IGL35" s="17"/>
      <c r="IGM35" s="17"/>
      <c r="IGN35" s="17"/>
      <c r="IGO35" s="17"/>
      <c r="IGP35" s="17"/>
      <c r="IGQ35" s="17"/>
      <c r="IGR35" s="17"/>
      <c r="IGS35" s="17"/>
      <c r="IGT35" s="17"/>
      <c r="IGU35" s="17"/>
      <c r="IGV35" s="17"/>
      <c r="IGW35" s="17"/>
      <c r="IGX35" s="17"/>
      <c r="IGY35" s="17"/>
      <c r="IGZ35" s="17"/>
      <c r="IHA35" s="17"/>
      <c r="IHB35" s="17"/>
      <c r="IHC35" s="17"/>
      <c r="IHD35" s="17"/>
      <c r="IHE35" s="17"/>
      <c r="IHF35" s="17"/>
      <c r="IHG35" s="17"/>
      <c r="IHH35" s="17"/>
      <c r="IHI35" s="17"/>
      <c r="IHJ35" s="17"/>
      <c r="IHK35" s="17"/>
      <c r="IHL35" s="17"/>
      <c r="IHM35" s="17"/>
      <c r="IHN35" s="17"/>
      <c r="IHO35" s="17"/>
      <c r="IHP35" s="17"/>
      <c r="IHQ35" s="17"/>
      <c r="IHR35" s="17"/>
      <c r="IHS35" s="17"/>
      <c r="IHT35" s="17"/>
      <c r="IHU35" s="17"/>
      <c r="IHV35" s="17"/>
      <c r="IHW35" s="17"/>
      <c r="IHX35" s="17"/>
      <c r="IHY35" s="17"/>
      <c r="IHZ35" s="17"/>
      <c r="IIA35" s="17"/>
      <c r="IIB35" s="17"/>
      <c r="IIC35" s="17"/>
      <c r="IID35" s="17"/>
      <c r="IIE35" s="17"/>
      <c r="IIF35" s="17"/>
      <c r="IIG35" s="17"/>
      <c r="IIH35" s="17"/>
      <c r="III35" s="17"/>
      <c r="IIJ35" s="17"/>
      <c r="IIK35" s="17"/>
      <c r="IIL35" s="17"/>
      <c r="IIM35" s="17"/>
      <c r="IIN35" s="17"/>
      <c r="IIO35" s="17"/>
      <c r="IIP35" s="17"/>
      <c r="IIQ35" s="17"/>
      <c r="IIR35" s="17"/>
      <c r="IIS35" s="17"/>
      <c r="IIT35" s="17"/>
      <c r="IIU35" s="17"/>
      <c r="IIV35" s="17"/>
      <c r="IIW35" s="17"/>
      <c r="IIX35" s="17"/>
      <c r="IIY35" s="17"/>
      <c r="IIZ35" s="17"/>
      <c r="IJA35" s="17"/>
      <c r="IJB35" s="17"/>
      <c r="IJC35" s="17"/>
      <c r="IJD35" s="17"/>
      <c r="IJE35" s="17"/>
      <c r="IJF35" s="17"/>
      <c r="IJG35" s="17"/>
      <c r="IJH35" s="17"/>
      <c r="IJI35" s="17"/>
      <c r="IJJ35" s="17"/>
      <c r="IJK35" s="17"/>
      <c r="IJL35" s="17"/>
      <c r="IJM35" s="17"/>
      <c r="IJN35" s="17"/>
      <c r="IJO35" s="17"/>
      <c r="IJP35" s="17"/>
      <c r="IJQ35" s="17"/>
      <c r="IJR35" s="17"/>
      <c r="IJS35" s="17"/>
      <c r="IJT35" s="17"/>
      <c r="IJU35" s="17"/>
      <c r="IJV35" s="17"/>
      <c r="IJW35" s="17"/>
      <c r="IJX35" s="17"/>
      <c r="IJY35" s="17"/>
      <c r="IJZ35" s="17"/>
      <c r="IKA35" s="17"/>
      <c r="IKB35" s="17"/>
      <c r="IKC35" s="17"/>
      <c r="IKD35" s="17"/>
      <c r="IKE35" s="17"/>
      <c r="IKF35" s="17"/>
      <c r="IKG35" s="17"/>
      <c r="IKH35" s="17"/>
      <c r="IKI35" s="17"/>
      <c r="IKJ35" s="17"/>
      <c r="IKK35" s="17"/>
      <c r="IKL35" s="17"/>
      <c r="IKM35" s="17"/>
      <c r="IKN35" s="17"/>
      <c r="IKO35" s="17"/>
      <c r="IKP35" s="17"/>
      <c r="IKQ35" s="17"/>
      <c r="IKR35" s="17"/>
      <c r="IKS35" s="17"/>
      <c r="IKT35" s="17"/>
      <c r="IKU35" s="17"/>
      <c r="IKV35" s="17"/>
      <c r="IKW35" s="17"/>
      <c r="IKX35" s="17"/>
      <c r="IKY35" s="17"/>
      <c r="IKZ35" s="17"/>
      <c r="ILA35" s="17"/>
      <c r="ILB35" s="17"/>
      <c r="ILC35" s="17"/>
      <c r="ILD35" s="17"/>
      <c r="ILE35" s="17"/>
      <c r="ILF35" s="17"/>
      <c r="ILG35" s="17"/>
      <c r="ILH35" s="17"/>
      <c r="ILI35" s="17"/>
      <c r="ILJ35" s="17"/>
      <c r="ILK35" s="17"/>
      <c r="ILL35" s="17"/>
      <c r="ILM35" s="17"/>
      <c r="ILN35" s="17"/>
      <c r="ILO35" s="17"/>
      <c r="ILP35" s="17"/>
      <c r="ILQ35" s="17"/>
      <c r="ILR35" s="17"/>
      <c r="ILS35" s="17"/>
      <c r="ILT35" s="17"/>
      <c r="ILU35" s="17"/>
      <c r="ILV35" s="17"/>
      <c r="ILW35" s="17"/>
      <c r="ILX35" s="17"/>
      <c r="ILY35" s="17"/>
      <c r="ILZ35" s="17"/>
      <c r="IMA35" s="17"/>
      <c r="IMB35" s="17"/>
      <c r="IMC35" s="17"/>
      <c r="IMD35" s="17"/>
      <c r="IME35" s="17"/>
      <c r="IMF35" s="17"/>
      <c r="IMG35" s="17"/>
      <c r="IMH35" s="17"/>
      <c r="IMI35" s="17"/>
      <c r="IMJ35" s="17"/>
      <c r="IMK35" s="17"/>
      <c r="IML35" s="17"/>
      <c r="IMM35" s="17"/>
      <c r="IMN35" s="17"/>
      <c r="IMO35" s="17"/>
      <c r="IMP35" s="17"/>
      <c r="IMQ35" s="17"/>
      <c r="IMR35" s="17"/>
      <c r="IMS35" s="17"/>
      <c r="IMT35" s="17"/>
      <c r="IMU35" s="17"/>
      <c r="IMV35" s="17"/>
      <c r="IMW35" s="17"/>
      <c r="IMX35" s="17"/>
      <c r="IMY35" s="17"/>
      <c r="IMZ35" s="17"/>
      <c r="INA35" s="17"/>
      <c r="INB35" s="17"/>
      <c r="INC35" s="17"/>
      <c r="IND35" s="17"/>
      <c r="INE35" s="17"/>
      <c r="INF35" s="17"/>
      <c r="ING35" s="17"/>
      <c r="INH35" s="17"/>
      <c r="INI35" s="17"/>
      <c r="INJ35" s="17"/>
      <c r="INK35" s="17"/>
      <c r="INL35" s="17"/>
      <c r="INM35" s="17"/>
      <c r="INN35" s="17"/>
      <c r="INO35" s="17"/>
      <c r="INP35" s="17"/>
      <c r="INQ35" s="17"/>
      <c r="INR35" s="17"/>
      <c r="INS35" s="17"/>
      <c r="INT35" s="17"/>
      <c r="INU35" s="17"/>
      <c r="INV35" s="17"/>
      <c r="INW35" s="17"/>
      <c r="INX35" s="17"/>
      <c r="INY35" s="17"/>
      <c r="INZ35" s="17"/>
      <c r="IOA35" s="17"/>
      <c r="IOB35" s="17"/>
      <c r="IOC35" s="17"/>
      <c r="IOD35" s="17"/>
      <c r="IOE35" s="17"/>
      <c r="IOF35" s="17"/>
      <c r="IOG35" s="17"/>
      <c r="IOH35" s="17"/>
      <c r="IOI35" s="17"/>
      <c r="IOJ35" s="17"/>
      <c r="IOK35" s="17"/>
      <c r="IOL35" s="17"/>
      <c r="IOM35" s="17"/>
      <c r="ION35" s="17"/>
      <c r="IOO35" s="17"/>
      <c r="IOP35" s="17"/>
      <c r="IOQ35" s="17"/>
      <c r="IOR35" s="17"/>
      <c r="IOS35" s="17"/>
      <c r="IOT35" s="17"/>
      <c r="IOU35" s="17"/>
      <c r="IOV35" s="17"/>
      <c r="IOW35" s="17"/>
      <c r="IOX35" s="17"/>
      <c r="IOY35" s="17"/>
      <c r="IOZ35" s="17"/>
      <c r="IPA35" s="17"/>
      <c r="IPB35" s="17"/>
      <c r="IPC35" s="17"/>
      <c r="IPD35" s="17"/>
      <c r="IPE35" s="17"/>
      <c r="IPF35" s="17"/>
      <c r="IPG35" s="17"/>
      <c r="IPH35" s="17"/>
      <c r="IPI35" s="17"/>
      <c r="IPJ35" s="17"/>
      <c r="IPK35" s="17"/>
      <c r="IPL35" s="17"/>
      <c r="IPM35" s="17"/>
      <c r="IPN35" s="17"/>
      <c r="IPO35" s="17"/>
      <c r="IPP35" s="17"/>
      <c r="IPQ35" s="17"/>
      <c r="IPR35" s="17"/>
      <c r="IPS35" s="17"/>
      <c r="IPT35" s="17"/>
      <c r="IPU35" s="17"/>
      <c r="IPV35" s="17"/>
      <c r="IPW35" s="17"/>
      <c r="IPX35" s="17"/>
      <c r="IPY35" s="17"/>
      <c r="IPZ35" s="17"/>
      <c r="IQA35" s="17"/>
      <c r="IQB35" s="17"/>
      <c r="IQC35" s="17"/>
      <c r="IQD35" s="17"/>
      <c r="IQE35" s="17"/>
      <c r="IQF35" s="17"/>
      <c r="IQG35" s="17"/>
      <c r="IQH35" s="17"/>
      <c r="IQI35" s="17"/>
      <c r="IQJ35" s="17"/>
      <c r="IQK35" s="17"/>
      <c r="IQL35" s="17"/>
      <c r="IQM35" s="17"/>
      <c r="IQN35" s="17"/>
      <c r="IQO35" s="17"/>
      <c r="IQP35" s="17"/>
      <c r="IQQ35" s="17"/>
      <c r="IQR35" s="17"/>
      <c r="IQS35" s="17"/>
      <c r="IQT35" s="17"/>
      <c r="IQU35" s="17"/>
      <c r="IQV35" s="17"/>
      <c r="IQW35" s="17"/>
      <c r="IQX35" s="17"/>
      <c r="IQY35" s="17"/>
      <c r="IQZ35" s="17"/>
      <c r="IRA35" s="17"/>
      <c r="IRB35" s="17"/>
      <c r="IRC35" s="17"/>
      <c r="IRD35" s="17"/>
      <c r="IRE35" s="17"/>
      <c r="IRF35" s="17"/>
      <c r="IRG35" s="17"/>
      <c r="IRH35" s="17"/>
      <c r="IRI35" s="17"/>
      <c r="IRJ35" s="17"/>
      <c r="IRK35" s="17"/>
      <c r="IRL35" s="17"/>
      <c r="IRM35" s="17"/>
      <c r="IRN35" s="17"/>
      <c r="IRO35" s="17"/>
      <c r="IRP35" s="17"/>
      <c r="IRQ35" s="17"/>
      <c r="IRR35" s="17"/>
      <c r="IRS35" s="17"/>
      <c r="IRT35" s="17"/>
      <c r="IRU35" s="17"/>
      <c r="IRV35" s="17"/>
      <c r="IRW35" s="17"/>
      <c r="IRX35" s="17"/>
      <c r="IRY35" s="17"/>
      <c r="IRZ35" s="17"/>
      <c r="ISA35" s="17"/>
      <c r="ISB35" s="17"/>
      <c r="ISC35" s="17"/>
      <c r="ISD35" s="17"/>
      <c r="ISE35" s="17"/>
      <c r="ISF35" s="17"/>
      <c r="ISG35" s="17"/>
      <c r="ISH35" s="17"/>
      <c r="ISI35" s="17"/>
      <c r="ISJ35" s="17"/>
      <c r="ISK35" s="17"/>
      <c r="ISL35" s="17"/>
      <c r="ISM35" s="17"/>
      <c r="ISN35" s="17"/>
      <c r="ISO35" s="17"/>
      <c r="ISP35" s="17"/>
      <c r="ISQ35" s="17"/>
      <c r="ISR35" s="17"/>
      <c r="ISS35" s="17"/>
      <c r="IST35" s="17"/>
      <c r="ISU35" s="17"/>
      <c r="ISV35" s="17"/>
      <c r="ISW35" s="17"/>
      <c r="ISX35" s="17"/>
      <c r="ISY35" s="17"/>
      <c r="ISZ35" s="17"/>
      <c r="ITA35" s="17"/>
      <c r="ITB35" s="17"/>
      <c r="ITC35" s="17"/>
      <c r="ITD35" s="17"/>
      <c r="ITE35" s="17"/>
      <c r="ITF35" s="17"/>
      <c r="ITG35" s="17"/>
      <c r="ITH35" s="17"/>
      <c r="ITI35" s="17"/>
      <c r="ITJ35" s="17"/>
      <c r="ITK35" s="17"/>
      <c r="ITL35" s="17"/>
      <c r="ITM35" s="17"/>
      <c r="ITN35" s="17"/>
      <c r="ITO35" s="17"/>
      <c r="ITP35" s="17"/>
      <c r="ITQ35" s="17"/>
      <c r="ITR35" s="17"/>
      <c r="ITS35" s="17"/>
      <c r="ITT35" s="17"/>
      <c r="ITU35" s="17"/>
      <c r="ITV35" s="17"/>
      <c r="ITW35" s="17"/>
      <c r="ITX35" s="17"/>
      <c r="ITY35" s="17"/>
      <c r="ITZ35" s="17"/>
      <c r="IUA35" s="17"/>
      <c r="IUB35" s="17"/>
      <c r="IUC35" s="17"/>
      <c r="IUD35" s="17"/>
      <c r="IUE35" s="17"/>
      <c r="IUF35" s="17"/>
      <c r="IUG35" s="17"/>
      <c r="IUH35" s="17"/>
      <c r="IUI35" s="17"/>
      <c r="IUJ35" s="17"/>
      <c r="IUK35" s="17"/>
      <c r="IUL35" s="17"/>
      <c r="IUM35" s="17"/>
      <c r="IUN35" s="17"/>
      <c r="IUO35" s="17"/>
      <c r="IUP35" s="17"/>
      <c r="IUQ35" s="17"/>
      <c r="IUR35" s="17"/>
      <c r="IUS35" s="17"/>
      <c r="IUT35" s="17"/>
      <c r="IUU35" s="17"/>
      <c r="IUV35" s="17"/>
      <c r="IUW35" s="17"/>
      <c r="IUX35" s="17"/>
      <c r="IUY35" s="17"/>
      <c r="IUZ35" s="17"/>
      <c r="IVA35" s="17"/>
      <c r="IVB35" s="17"/>
      <c r="IVC35" s="17"/>
      <c r="IVD35" s="17"/>
      <c r="IVE35" s="17"/>
      <c r="IVF35" s="17"/>
      <c r="IVG35" s="17"/>
      <c r="IVH35" s="17"/>
      <c r="IVI35" s="17"/>
      <c r="IVJ35" s="17"/>
      <c r="IVK35" s="17"/>
      <c r="IVL35" s="17"/>
      <c r="IVM35" s="17"/>
      <c r="IVN35" s="17"/>
      <c r="IVO35" s="17"/>
      <c r="IVP35" s="17"/>
      <c r="IVQ35" s="17"/>
      <c r="IVR35" s="17"/>
      <c r="IVS35" s="17"/>
      <c r="IVT35" s="17"/>
      <c r="IVU35" s="17"/>
      <c r="IVV35" s="17"/>
      <c r="IVW35" s="17"/>
      <c r="IVX35" s="17"/>
      <c r="IVY35" s="17"/>
      <c r="IVZ35" s="17"/>
      <c r="IWA35" s="17"/>
      <c r="IWB35" s="17"/>
      <c r="IWC35" s="17"/>
      <c r="IWD35" s="17"/>
      <c r="IWE35" s="17"/>
      <c r="IWF35" s="17"/>
      <c r="IWG35" s="17"/>
      <c r="IWH35" s="17"/>
      <c r="IWI35" s="17"/>
      <c r="IWJ35" s="17"/>
      <c r="IWK35" s="17"/>
      <c r="IWL35" s="17"/>
      <c r="IWM35" s="17"/>
      <c r="IWN35" s="17"/>
      <c r="IWO35" s="17"/>
      <c r="IWP35" s="17"/>
      <c r="IWQ35" s="17"/>
      <c r="IWR35" s="17"/>
      <c r="IWS35" s="17"/>
      <c r="IWT35" s="17"/>
      <c r="IWU35" s="17"/>
      <c r="IWV35" s="17"/>
      <c r="IWW35" s="17"/>
      <c r="IWX35" s="17"/>
      <c r="IWY35" s="17"/>
      <c r="IWZ35" s="17"/>
      <c r="IXA35" s="17"/>
      <c r="IXB35" s="17"/>
      <c r="IXC35" s="17"/>
      <c r="IXD35" s="17"/>
      <c r="IXE35" s="17"/>
      <c r="IXF35" s="17"/>
      <c r="IXG35" s="17"/>
      <c r="IXH35" s="17"/>
      <c r="IXI35" s="17"/>
      <c r="IXJ35" s="17"/>
      <c r="IXK35" s="17"/>
      <c r="IXL35" s="17"/>
      <c r="IXM35" s="17"/>
      <c r="IXN35" s="17"/>
      <c r="IXO35" s="17"/>
      <c r="IXP35" s="17"/>
      <c r="IXQ35" s="17"/>
      <c r="IXR35" s="17"/>
      <c r="IXS35" s="17"/>
      <c r="IXT35" s="17"/>
      <c r="IXU35" s="17"/>
      <c r="IXV35" s="17"/>
      <c r="IXW35" s="17"/>
      <c r="IXX35" s="17"/>
      <c r="IXY35" s="17"/>
      <c r="IXZ35" s="17"/>
      <c r="IYA35" s="17"/>
      <c r="IYB35" s="17"/>
      <c r="IYC35" s="17"/>
      <c r="IYD35" s="17"/>
      <c r="IYE35" s="17"/>
      <c r="IYF35" s="17"/>
      <c r="IYG35" s="17"/>
      <c r="IYH35" s="17"/>
      <c r="IYI35" s="17"/>
      <c r="IYJ35" s="17"/>
      <c r="IYK35" s="17"/>
      <c r="IYL35" s="17"/>
      <c r="IYM35" s="17"/>
      <c r="IYN35" s="17"/>
      <c r="IYO35" s="17"/>
      <c r="IYP35" s="17"/>
      <c r="IYQ35" s="17"/>
      <c r="IYR35" s="17"/>
      <c r="IYS35" s="17"/>
      <c r="IYT35" s="17"/>
      <c r="IYU35" s="17"/>
      <c r="IYV35" s="17"/>
      <c r="IYW35" s="17"/>
      <c r="IYX35" s="17"/>
      <c r="IYY35" s="17"/>
      <c r="IYZ35" s="17"/>
      <c r="IZA35" s="17"/>
      <c r="IZB35" s="17"/>
      <c r="IZC35" s="17"/>
      <c r="IZD35" s="17"/>
      <c r="IZE35" s="17"/>
      <c r="IZF35" s="17"/>
      <c r="IZG35" s="17"/>
      <c r="IZH35" s="17"/>
      <c r="IZI35" s="17"/>
      <c r="IZJ35" s="17"/>
      <c r="IZK35" s="17"/>
      <c r="IZL35" s="17"/>
      <c r="IZM35" s="17"/>
      <c r="IZN35" s="17"/>
      <c r="IZO35" s="17"/>
      <c r="IZP35" s="17"/>
      <c r="IZQ35" s="17"/>
      <c r="IZR35" s="17"/>
      <c r="IZS35" s="17"/>
      <c r="IZT35" s="17"/>
      <c r="IZU35" s="17"/>
      <c r="IZV35" s="17"/>
      <c r="IZW35" s="17"/>
      <c r="IZX35" s="17"/>
      <c r="IZY35" s="17"/>
      <c r="IZZ35" s="17"/>
      <c r="JAA35" s="17"/>
      <c r="JAB35" s="17"/>
      <c r="JAC35" s="17"/>
      <c r="JAD35" s="17"/>
      <c r="JAE35" s="17"/>
      <c r="JAF35" s="17"/>
      <c r="JAG35" s="17"/>
      <c r="JAH35" s="17"/>
      <c r="JAI35" s="17"/>
      <c r="JAJ35" s="17"/>
      <c r="JAK35" s="17"/>
      <c r="JAL35" s="17"/>
      <c r="JAM35" s="17"/>
      <c r="JAN35" s="17"/>
      <c r="JAO35" s="17"/>
      <c r="JAP35" s="17"/>
      <c r="JAQ35" s="17"/>
      <c r="JAR35" s="17"/>
      <c r="JAS35" s="17"/>
      <c r="JAT35" s="17"/>
      <c r="JAU35" s="17"/>
      <c r="JAV35" s="17"/>
      <c r="JAW35" s="17"/>
      <c r="JAX35" s="17"/>
      <c r="JAY35" s="17"/>
      <c r="JAZ35" s="17"/>
      <c r="JBA35" s="17"/>
      <c r="JBB35" s="17"/>
      <c r="JBC35" s="17"/>
      <c r="JBD35" s="17"/>
      <c r="JBE35" s="17"/>
      <c r="JBF35" s="17"/>
      <c r="JBG35" s="17"/>
      <c r="JBH35" s="17"/>
      <c r="JBI35" s="17"/>
      <c r="JBJ35" s="17"/>
      <c r="JBK35" s="17"/>
      <c r="JBL35" s="17"/>
      <c r="JBM35" s="17"/>
      <c r="JBN35" s="17"/>
      <c r="JBO35" s="17"/>
      <c r="JBP35" s="17"/>
      <c r="JBQ35" s="17"/>
      <c r="JBR35" s="17"/>
      <c r="JBS35" s="17"/>
      <c r="JBT35" s="17"/>
      <c r="JBU35" s="17"/>
      <c r="JBV35" s="17"/>
      <c r="JBW35" s="17"/>
      <c r="JBX35" s="17"/>
      <c r="JBY35" s="17"/>
      <c r="JBZ35" s="17"/>
      <c r="JCA35" s="17"/>
      <c r="JCB35" s="17"/>
      <c r="JCC35" s="17"/>
      <c r="JCD35" s="17"/>
      <c r="JCE35" s="17"/>
      <c r="JCF35" s="17"/>
      <c r="JCG35" s="17"/>
      <c r="JCH35" s="17"/>
      <c r="JCI35" s="17"/>
      <c r="JCJ35" s="17"/>
      <c r="JCK35" s="17"/>
      <c r="JCL35" s="17"/>
      <c r="JCM35" s="17"/>
      <c r="JCN35" s="17"/>
      <c r="JCO35" s="17"/>
      <c r="JCP35" s="17"/>
      <c r="JCQ35" s="17"/>
      <c r="JCR35" s="17"/>
      <c r="JCS35" s="17"/>
      <c r="JCT35" s="17"/>
      <c r="JCU35" s="17"/>
      <c r="JCV35" s="17"/>
      <c r="JCW35" s="17"/>
      <c r="JCX35" s="17"/>
      <c r="JCY35" s="17"/>
      <c r="JCZ35" s="17"/>
      <c r="JDA35" s="17"/>
      <c r="JDB35" s="17"/>
      <c r="JDC35" s="17"/>
      <c r="JDD35" s="17"/>
      <c r="JDE35" s="17"/>
      <c r="JDF35" s="17"/>
      <c r="JDG35" s="17"/>
      <c r="JDH35" s="17"/>
      <c r="JDI35" s="17"/>
      <c r="JDJ35" s="17"/>
      <c r="JDK35" s="17"/>
      <c r="JDL35" s="17"/>
      <c r="JDM35" s="17"/>
      <c r="JDN35" s="17"/>
      <c r="JDO35" s="17"/>
      <c r="JDP35" s="17"/>
      <c r="JDQ35" s="17"/>
      <c r="JDR35" s="17"/>
      <c r="JDS35" s="17"/>
      <c r="JDT35" s="17"/>
      <c r="JDU35" s="17"/>
      <c r="JDV35" s="17"/>
      <c r="JDW35" s="17"/>
      <c r="JDX35" s="17"/>
      <c r="JDY35" s="17"/>
      <c r="JDZ35" s="17"/>
      <c r="JEA35" s="17"/>
      <c r="JEB35" s="17"/>
      <c r="JEC35" s="17"/>
      <c r="JED35" s="17"/>
      <c r="JEE35" s="17"/>
      <c r="JEF35" s="17"/>
      <c r="JEG35" s="17"/>
      <c r="JEH35" s="17"/>
      <c r="JEI35" s="17"/>
      <c r="JEJ35" s="17"/>
      <c r="JEK35" s="17"/>
      <c r="JEL35" s="17"/>
      <c r="JEM35" s="17"/>
      <c r="JEN35" s="17"/>
      <c r="JEO35" s="17"/>
      <c r="JEP35" s="17"/>
      <c r="JEQ35" s="17"/>
      <c r="JER35" s="17"/>
      <c r="JES35" s="17"/>
      <c r="JET35" s="17"/>
      <c r="JEU35" s="17"/>
      <c r="JEV35" s="17"/>
      <c r="JEW35" s="17"/>
      <c r="JEX35" s="17"/>
      <c r="JEY35" s="17"/>
      <c r="JEZ35" s="17"/>
      <c r="JFA35" s="17"/>
      <c r="JFB35" s="17"/>
      <c r="JFC35" s="17"/>
      <c r="JFD35" s="17"/>
      <c r="JFE35" s="17"/>
      <c r="JFF35" s="17"/>
      <c r="JFG35" s="17"/>
      <c r="JFH35" s="17"/>
      <c r="JFI35" s="17"/>
      <c r="JFJ35" s="17"/>
      <c r="JFK35" s="17"/>
      <c r="JFL35" s="17"/>
      <c r="JFM35" s="17"/>
      <c r="JFN35" s="17"/>
      <c r="JFO35" s="17"/>
      <c r="JFP35" s="17"/>
      <c r="JFQ35" s="17"/>
      <c r="JFR35" s="17"/>
      <c r="JFS35" s="17"/>
      <c r="JFT35" s="17"/>
      <c r="JFU35" s="17"/>
      <c r="JFV35" s="17"/>
      <c r="JFW35" s="17"/>
      <c r="JFX35" s="17"/>
      <c r="JFY35" s="17"/>
      <c r="JFZ35" s="17"/>
      <c r="JGA35" s="17"/>
      <c r="JGB35" s="17"/>
      <c r="JGC35" s="17"/>
      <c r="JGD35" s="17"/>
      <c r="JGE35" s="17"/>
      <c r="JGF35" s="17"/>
      <c r="JGG35" s="17"/>
      <c r="JGH35" s="17"/>
      <c r="JGI35" s="17"/>
      <c r="JGJ35" s="17"/>
      <c r="JGK35" s="17"/>
      <c r="JGL35" s="17"/>
      <c r="JGM35" s="17"/>
      <c r="JGN35" s="17"/>
      <c r="JGO35" s="17"/>
      <c r="JGP35" s="17"/>
      <c r="JGQ35" s="17"/>
      <c r="JGR35" s="17"/>
      <c r="JGS35" s="17"/>
      <c r="JGT35" s="17"/>
      <c r="JGU35" s="17"/>
      <c r="JGV35" s="17"/>
      <c r="JGW35" s="17"/>
      <c r="JGX35" s="17"/>
      <c r="JGY35" s="17"/>
      <c r="JGZ35" s="17"/>
      <c r="JHA35" s="17"/>
      <c r="JHB35" s="17"/>
      <c r="JHC35" s="17"/>
      <c r="JHD35" s="17"/>
      <c r="JHE35" s="17"/>
      <c r="JHF35" s="17"/>
      <c r="JHG35" s="17"/>
      <c r="JHH35" s="17"/>
      <c r="JHI35" s="17"/>
      <c r="JHJ35" s="17"/>
      <c r="JHK35" s="17"/>
      <c r="JHL35" s="17"/>
      <c r="JHM35" s="17"/>
      <c r="JHN35" s="17"/>
      <c r="JHO35" s="17"/>
      <c r="JHP35" s="17"/>
      <c r="JHQ35" s="17"/>
      <c r="JHR35" s="17"/>
      <c r="JHS35" s="17"/>
      <c r="JHT35" s="17"/>
      <c r="JHU35" s="17"/>
      <c r="JHV35" s="17"/>
      <c r="JHW35" s="17"/>
      <c r="JHX35" s="17"/>
      <c r="JHY35" s="17"/>
      <c r="JHZ35" s="17"/>
      <c r="JIA35" s="17"/>
      <c r="JIB35" s="17"/>
      <c r="JIC35" s="17"/>
      <c r="JID35" s="17"/>
      <c r="JIE35" s="17"/>
      <c r="JIF35" s="17"/>
      <c r="JIG35" s="17"/>
      <c r="JIH35" s="17"/>
      <c r="JII35" s="17"/>
      <c r="JIJ35" s="17"/>
      <c r="JIK35" s="17"/>
      <c r="JIL35" s="17"/>
      <c r="JIM35" s="17"/>
      <c r="JIN35" s="17"/>
      <c r="JIO35" s="17"/>
      <c r="JIP35" s="17"/>
      <c r="JIQ35" s="17"/>
      <c r="JIR35" s="17"/>
      <c r="JIS35" s="17"/>
      <c r="JIT35" s="17"/>
      <c r="JIU35" s="17"/>
      <c r="JIV35" s="17"/>
      <c r="JIW35" s="17"/>
      <c r="JIX35" s="17"/>
      <c r="JIY35" s="17"/>
      <c r="JIZ35" s="17"/>
      <c r="JJA35" s="17"/>
      <c r="JJB35" s="17"/>
      <c r="JJC35" s="17"/>
      <c r="JJD35" s="17"/>
      <c r="JJE35" s="17"/>
      <c r="JJF35" s="17"/>
      <c r="JJG35" s="17"/>
      <c r="JJH35" s="17"/>
      <c r="JJI35" s="17"/>
      <c r="JJJ35" s="17"/>
      <c r="JJK35" s="17"/>
      <c r="JJL35" s="17"/>
      <c r="JJM35" s="17"/>
      <c r="JJN35" s="17"/>
      <c r="JJO35" s="17"/>
      <c r="JJP35" s="17"/>
      <c r="JJQ35" s="17"/>
      <c r="JJR35" s="17"/>
      <c r="JJS35" s="17"/>
      <c r="JJT35" s="17"/>
      <c r="JJU35" s="17"/>
      <c r="JJV35" s="17"/>
      <c r="JJW35" s="17"/>
      <c r="JJX35" s="17"/>
      <c r="JJY35" s="17"/>
      <c r="JJZ35" s="17"/>
      <c r="JKA35" s="17"/>
      <c r="JKB35" s="17"/>
      <c r="JKC35" s="17"/>
      <c r="JKD35" s="17"/>
      <c r="JKE35" s="17"/>
      <c r="JKF35" s="17"/>
      <c r="JKG35" s="17"/>
      <c r="JKH35" s="17"/>
      <c r="JKI35" s="17"/>
      <c r="JKJ35" s="17"/>
      <c r="JKK35" s="17"/>
      <c r="JKL35" s="17"/>
      <c r="JKM35" s="17"/>
      <c r="JKN35" s="17"/>
      <c r="JKO35" s="17"/>
      <c r="JKP35" s="17"/>
      <c r="JKQ35" s="17"/>
      <c r="JKR35" s="17"/>
      <c r="JKS35" s="17"/>
      <c r="JKT35" s="17"/>
      <c r="JKU35" s="17"/>
      <c r="JKV35" s="17"/>
      <c r="JKW35" s="17"/>
      <c r="JKX35" s="17"/>
      <c r="JKY35" s="17"/>
      <c r="JKZ35" s="17"/>
      <c r="JLA35" s="17"/>
      <c r="JLB35" s="17"/>
      <c r="JLC35" s="17"/>
      <c r="JLD35" s="17"/>
      <c r="JLE35" s="17"/>
      <c r="JLF35" s="17"/>
      <c r="JLG35" s="17"/>
      <c r="JLH35" s="17"/>
      <c r="JLI35" s="17"/>
      <c r="JLJ35" s="17"/>
      <c r="JLK35" s="17"/>
      <c r="JLL35" s="17"/>
      <c r="JLM35" s="17"/>
      <c r="JLN35" s="17"/>
      <c r="JLO35" s="17"/>
      <c r="JLP35" s="17"/>
      <c r="JLQ35" s="17"/>
      <c r="JLR35" s="17"/>
      <c r="JLS35" s="17"/>
      <c r="JLT35" s="17"/>
      <c r="JLU35" s="17"/>
      <c r="JLV35" s="17"/>
      <c r="JLW35" s="17"/>
      <c r="JLX35" s="17"/>
      <c r="JLY35" s="17"/>
      <c r="JLZ35" s="17"/>
      <c r="JMA35" s="17"/>
      <c r="JMB35" s="17"/>
      <c r="JMC35" s="17"/>
      <c r="JMD35" s="17"/>
      <c r="JME35" s="17"/>
      <c r="JMF35" s="17"/>
      <c r="JMG35" s="17"/>
      <c r="JMH35" s="17"/>
      <c r="JMI35" s="17"/>
      <c r="JMJ35" s="17"/>
      <c r="JMK35" s="17"/>
      <c r="JML35" s="17"/>
      <c r="JMM35" s="17"/>
      <c r="JMN35" s="17"/>
      <c r="JMO35" s="17"/>
      <c r="JMP35" s="17"/>
      <c r="JMQ35" s="17"/>
      <c r="JMR35" s="17"/>
      <c r="JMS35" s="17"/>
      <c r="JMT35" s="17"/>
      <c r="JMU35" s="17"/>
      <c r="JMV35" s="17"/>
      <c r="JMW35" s="17"/>
      <c r="JMX35" s="17"/>
      <c r="JMY35" s="17"/>
      <c r="JMZ35" s="17"/>
      <c r="JNA35" s="17"/>
      <c r="JNB35" s="17"/>
      <c r="JNC35" s="17"/>
      <c r="JND35" s="17"/>
      <c r="JNE35" s="17"/>
      <c r="JNF35" s="17"/>
      <c r="JNG35" s="17"/>
      <c r="JNH35" s="17"/>
      <c r="JNI35" s="17"/>
      <c r="JNJ35" s="17"/>
      <c r="JNK35" s="17"/>
      <c r="JNL35" s="17"/>
      <c r="JNM35" s="17"/>
      <c r="JNN35" s="17"/>
      <c r="JNO35" s="17"/>
      <c r="JNP35" s="17"/>
      <c r="JNQ35" s="17"/>
      <c r="JNR35" s="17"/>
      <c r="JNS35" s="17"/>
      <c r="JNT35" s="17"/>
      <c r="JNU35" s="17"/>
      <c r="JNV35" s="17"/>
      <c r="JNW35" s="17"/>
      <c r="JNX35" s="17"/>
      <c r="JNY35" s="17"/>
      <c r="JNZ35" s="17"/>
      <c r="JOA35" s="17"/>
      <c r="JOB35" s="17"/>
      <c r="JOC35" s="17"/>
      <c r="JOD35" s="17"/>
      <c r="JOE35" s="17"/>
      <c r="JOF35" s="17"/>
      <c r="JOG35" s="17"/>
      <c r="JOH35" s="17"/>
      <c r="JOI35" s="17"/>
      <c r="JOJ35" s="17"/>
      <c r="JOK35" s="17"/>
      <c r="JOL35" s="17"/>
      <c r="JOM35" s="17"/>
      <c r="JON35" s="17"/>
      <c r="JOO35" s="17"/>
      <c r="JOP35" s="17"/>
      <c r="JOQ35" s="17"/>
      <c r="JOR35" s="17"/>
      <c r="JOS35" s="17"/>
      <c r="JOT35" s="17"/>
      <c r="JOU35" s="17"/>
      <c r="JOV35" s="17"/>
      <c r="JOW35" s="17"/>
      <c r="JOX35" s="17"/>
      <c r="JOY35" s="17"/>
      <c r="JOZ35" s="17"/>
      <c r="JPA35" s="17"/>
      <c r="JPB35" s="17"/>
      <c r="JPC35" s="17"/>
      <c r="JPD35" s="17"/>
      <c r="JPE35" s="17"/>
      <c r="JPF35" s="17"/>
      <c r="JPG35" s="17"/>
      <c r="JPH35" s="17"/>
      <c r="JPI35" s="17"/>
      <c r="JPJ35" s="17"/>
      <c r="JPK35" s="17"/>
      <c r="JPL35" s="17"/>
      <c r="JPM35" s="17"/>
      <c r="JPN35" s="17"/>
      <c r="JPO35" s="17"/>
      <c r="JPP35" s="17"/>
      <c r="JPQ35" s="17"/>
      <c r="JPR35" s="17"/>
      <c r="JPS35" s="17"/>
      <c r="JPT35" s="17"/>
      <c r="JPU35" s="17"/>
      <c r="JPV35" s="17"/>
      <c r="JPW35" s="17"/>
      <c r="JPX35" s="17"/>
      <c r="JPY35" s="17"/>
      <c r="JPZ35" s="17"/>
      <c r="JQA35" s="17"/>
      <c r="JQB35" s="17"/>
      <c r="JQC35" s="17"/>
      <c r="JQD35" s="17"/>
      <c r="JQE35" s="17"/>
      <c r="JQF35" s="17"/>
      <c r="JQG35" s="17"/>
      <c r="JQH35" s="17"/>
      <c r="JQI35" s="17"/>
      <c r="JQJ35" s="17"/>
      <c r="JQK35" s="17"/>
      <c r="JQL35" s="17"/>
      <c r="JQM35" s="17"/>
      <c r="JQN35" s="17"/>
      <c r="JQO35" s="17"/>
      <c r="JQP35" s="17"/>
      <c r="JQQ35" s="17"/>
      <c r="JQR35" s="17"/>
      <c r="JQS35" s="17"/>
      <c r="JQT35" s="17"/>
      <c r="JQU35" s="17"/>
      <c r="JQV35" s="17"/>
      <c r="JQW35" s="17"/>
      <c r="JQX35" s="17"/>
      <c r="JQY35" s="17"/>
      <c r="JQZ35" s="17"/>
      <c r="JRA35" s="17"/>
      <c r="JRB35" s="17"/>
      <c r="JRC35" s="17"/>
      <c r="JRD35" s="17"/>
      <c r="JRE35" s="17"/>
      <c r="JRF35" s="17"/>
      <c r="JRG35" s="17"/>
      <c r="JRH35" s="17"/>
      <c r="JRI35" s="17"/>
      <c r="JRJ35" s="17"/>
      <c r="JRK35" s="17"/>
      <c r="JRL35" s="17"/>
      <c r="JRM35" s="17"/>
      <c r="JRN35" s="17"/>
      <c r="JRO35" s="17"/>
      <c r="JRP35" s="17"/>
      <c r="JRQ35" s="17"/>
      <c r="JRR35" s="17"/>
      <c r="JRS35" s="17"/>
      <c r="JRT35" s="17"/>
      <c r="JRU35" s="17"/>
      <c r="JRV35" s="17"/>
      <c r="JRW35" s="17"/>
      <c r="JRX35" s="17"/>
      <c r="JRY35" s="17"/>
      <c r="JRZ35" s="17"/>
      <c r="JSA35" s="17"/>
      <c r="JSB35" s="17"/>
      <c r="JSC35" s="17"/>
      <c r="JSD35" s="17"/>
      <c r="JSE35" s="17"/>
      <c r="JSF35" s="17"/>
      <c r="JSG35" s="17"/>
      <c r="JSH35" s="17"/>
      <c r="JSI35" s="17"/>
      <c r="JSJ35" s="17"/>
      <c r="JSK35" s="17"/>
      <c r="JSL35" s="17"/>
      <c r="JSM35" s="17"/>
      <c r="JSN35" s="17"/>
      <c r="JSO35" s="17"/>
      <c r="JSP35" s="17"/>
      <c r="JSQ35" s="17"/>
      <c r="JSR35" s="17"/>
      <c r="JSS35" s="17"/>
      <c r="JST35" s="17"/>
      <c r="JSU35" s="17"/>
      <c r="JSV35" s="17"/>
      <c r="JSW35" s="17"/>
      <c r="JSX35" s="17"/>
      <c r="JSY35" s="17"/>
      <c r="JSZ35" s="17"/>
      <c r="JTA35" s="17"/>
      <c r="JTB35" s="17"/>
      <c r="JTC35" s="17"/>
      <c r="JTD35" s="17"/>
      <c r="JTE35" s="17"/>
      <c r="JTF35" s="17"/>
      <c r="JTG35" s="17"/>
      <c r="JTH35" s="17"/>
      <c r="JTI35" s="17"/>
      <c r="JTJ35" s="17"/>
      <c r="JTK35" s="17"/>
      <c r="JTL35" s="17"/>
      <c r="JTM35" s="17"/>
      <c r="JTN35" s="17"/>
      <c r="JTO35" s="17"/>
      <c r="JTP35" s="17"/>
      <c r="JTQ35" s="17"/>
      <c r="JTR35" s="17"/>
      <c r="JTS35" s="17"/>
      <c r="JTT35" s="17"/>
      <c r="JTU35" s="17"/>
      <c r="JTV35" s="17"/>
      <c r="JTW35" s="17"/>
      <c r="JTX35" s="17"/>
      <c r="JTY35" s="17"/>
      <c r="JTZ35" s="17"/>
      <c r="JUA35" s="17"/>
      <c r="JUB35" s="17"/>
      <c r="JUC35" s="17"/>
      <c r="JUD35" s="17"/>
      <c r="JUE35" s="17"/>
      <c r="JUF35" s="17"/>
      <c r="JUG35" s="17"/>
      <c r="JUH35" s="17"/>
      <c r="JUI35" s="17"/>
      <c r="JUJ35" s="17"/>
      <c r="JUK35" s="17"/>
      <c r="JUL35" s="17"/>
      <c r="JUM35" s="17"/>
      <c r="JUN35" s="17"/>
      <c r="JUO35" s="17"/>
      <c r="JUP35" s="17"/>
      <c r="JUQ35" s="17"/>
      <c r="JUR35" s="17"/>
      <c r="JUS35" s="17"/>
      <c r="JUT35" s="17"/>
      <c r="JUU35" s="17"/>
      <c r="JUV35" s="17"/>
      <c r="JUW35" s="17"/>
      <c r="JUX35" s="17"/>
      <c r="JUY35" s="17"/>
      <c r="JUZ35" s="17"/>
      <c r="JVA35" s="17"/>
      <c r="JVB35" s="17"/>
      <c r="JVC35" s="17"/>
      <c r="JVD35" s="17"/>
      <c r="JVE35" s="17"/>
      <c r="JVF35" s="17"/>
      <c r="JVG35" s="17"/>
      <c r="JVH35" s="17"/>
      <c r="JVI35" s="17"/>
      <c r="JVJ35" s="17"/>
      <c r="JVK35" s="17"/>
      <c r="JVL35" s="17"/>
      <c r="JVM35" s="17"/>
      <c r="JVN35" s="17"/>
      <c r="JVO35" s="17"/>
      <c r="JVP35" s="17"/>
      <c r="JVQ35" s="17"/>
      <c r="JVR35" s="17"/>
      <c r="JVS35" s="17"/>
      <c r="JVT35" s="17"/>
      <c r="JVU35" s="17"/>
      <c r="JVV35" s="17"/>
      <c r="JVW35" s="17"/>
      <c r="JVX35" s="17"/>
      <c r="JVY35" s="17"/>
      <c r="JVZ35" s="17"/>
      <c r="JWA35" s="17"/>
      <c r="JWB35" s="17"/>
      <c r="JWC35" s="17"/>
      <c r="JWD35" s="17"/>
      <c r="JWE35" s="17"/>
      <c r="JWF35" s="17"/>
      <c r="JWG35" s="17"/>
      <c r="JWH35" s="17"/>
      <c r="JWI35" s="17"/>
      <c r="JWJ35" s="17"/>
      <c r="JWK35" s="17"/>
      <c r="JWL35" s="17"/>
      <c r="JWM35" s="17"/>
      <c r="JWN35" s="17"/>
      <c r="JWO35" s="17"/>
      <c r="JWP35" s="17"/>
      <c r="JWQ35" s="17"/>
      <c r="JWR35" s="17"/>
      <c r="JWS35" s="17"/>
      <c r="JWT35" s="17"/>
      <c r="JWU35" s="17"/>
      <c r="JWV35" s="17"/>
      <c r="JWW35" s="17"/>
      <c r="JWX35" s="17"/>
      <c r="JWY35" s="17"/>
      <c r="JWZ35" s="17"/>
      <c r="JXA35" s="17"/>
      <c r="JXB35" s="17"/>
      <c r="JXC35" s="17"/>
      <c r="JXD35" s="17"/>
      <c r="JXE35" s="17"/>
      <c r="JXF35" s="17"/>
      <c r="JXG35" s="17"/>
      <c r="JXH35" s="17"/>
      <c r="JXI35" s="17"/>
      <c r="JXJ35" s="17"/>
      <c r="JXK35" s="17"/>
      <c r="JXL35" s="17"/>
      <c r="JXM35" s="17"/>
      <c r="JXN35" s="17"/>
      <c r="JXO35" s="17"/>
      <c r="JXP35" s="17"/>
      <c r="JXQ35" s="17"/>
      <c r="JXR35" s="17"/>
      <c r="JXS35" s="17"/>
      <c r="JXT35" s="17"/>
      <c r="JXU35" s="17"/>
      <c r="JXV35" s="17"/>
      <c r="JXW35" s="17"/>
      <c r="JXX35" s="17"/>
      <c r="JXY35" s="17"/>
      <c r="JXZ35" s="17"/>
      <c r="JYA35" s="17"/>
      <c r="JYB35" s="17"/>
      <c r="JYC35" s="17"/>
      <c r="JYD35" s="17"/>
      <c r="JYE35" s="17"/>
      <c r="JYF35" s="17"/>
      <c r="JYG35" s="17"/>
      <c r="JYH35" s="17"/>
      <c r="JYI35" s="17"/>
      <c r="JYJ35" s="17"/>
      <c r="JYK35" s="17"/>
      <c r="JYL35" s="17"/>
      <c r="JYM35" s="17"/>
      <c r="JYN35" s="17"/>
      <c r="JYO35" s="17"/>
      <c r="JYP35" s="17"/>
      <c r="JYQ35" s="17"/>
      <c r="JYR35" s="17"/>
      <c r="JYS35" s="17"/>
      <c r="JYT35" s="17"/>
      <c r="JYU35" s="17"/>
      <c r="JYV35" s="17"/>
      <c r="JYW35" s="17"/>
      <c r="JYX35" s="17"/>
      <c r="JYY35" s="17"/>
      <c r="JYZ35" s="17"/>
      <c r="JZA35" s="17"/>
      <c r="JZB35" s="17"/>
      <c r="JZC35" s="17"/>
      <c r="JZD35" s="17"/>
      <c r="JZE35" s="17"/>
      <c r="JZF35" s="17"/>
      <c r="JZG35" s="17"/>
      <c r="JZH35" s="17"/>
      <c r="JZI35" s="17"/>
      <c r="JZJ35" s="17"/>
      <c r="JZK35" s="17"/>
      <c r="JZL35" s="17"/>
      <c r="JZM35" s="17"/>
      <c r="JZN35" s="17"/>
      <c r="JZO35" s="17"/>
      <c r="JZP35" s="17"/>
      <c r="JZQ35" s="17"/>
      <c r="JZR35" s="17"/>
      <c r="JZS35" s="17"/>
      <c r="JZT35" s="17"/>
      <c r="JZU35" s="17"/>
      <c r="JZV35" s="17"/>
      <c r="JZW35" s="17"/>
      <c r="JZX35" s="17"/>
      <c r="JZY35" s="17"/>
      <c r="JZZ35" s="17"/>
      <c r="KAA35" s="17"/>
      <c r="KAB35" s="17"/>
      <c r="KAC35" s="17"/>
      <c r="KAD35" s="17"/>
      <c r="KAE35" s="17"/>
      <c r="KAF35" s="17"/>
      <c r="KAG35" s="17"/>
      <c r="KAH35" s="17"/>
      <c r="KAI35" s="17"/>
      <c r="KAJ35" s="17"/>
      <c r="KAK35" s="17"/>
      <c r="KAL35" s="17"/>
      <c r="KAM35" s="17"/>
      <c r="KAN35" s="17"/>
      <c r="KAO35" s="17"/>
      <c r="KAP35" s="17"/>
      <c r="KAQ35" s="17"/>
      <c r="KAR35" s="17"/>
      <c r="KAS35" s="17"/>
      <c r="KAT35" s="17"/>
      <c r="KAU35" s="17"/>
      <c r="KAV35" s="17"/>
      <c r="KAW35" s="17"/>
      <c r="KAX35" s="17"/>
      <c r="KAY35" s="17"/>
      <c r="KAZ35" s="17"/>
      <c r="KBA35" s="17"/>
      <c r="KBB35" s="17"/>
      <c r="KBC35" s="17"/>
      <c r="KBD35" s="17"/>
      <c r="KBE35" s="17"/>
      <c r="KBF35" s="17"/>
      <c r="KBG35" s="17"/>
      <c r="KBH35" s="17"/>
      <c r="KBI35" s="17"/>
      <c r="KBJ35" s="17"/>
      <c r="KBK35" s="17"/>
      <c r="KBL35" s="17"/>
      <c r="KBM35" s="17"/>
      <c r="KBN35" s="17"/>
      <c r="KBO35" s="17"/>
      <c r="KBP35" s="17"/>
      <c r="KBQ35" s="17"/>
      <c r="KBR35" s="17"/>
      <c r="KBS35" s="17"/>
      <c r="KBT35" s="17"/>
      <c r="KBU35" s="17"/>
      <c r="KBV35" s="17"/>
      <c r="KBW35" s="17"/>
      <c r="KBX35" s="17"/>
      <c r="KBY35" s="17"/>
      <c r="KBZ35" s="17"/>
      <c r="KCA35" s="17"/>
      <c r="KCB35" s="17"/>
      <c r="KCC35" s="17"/>
      <c r="KCD35" s="17"/>
      <c r="KCE35" s="17"/>
      <c r="KCF35" s="17"/>
      <c r="KCG35" s="17"/>
      <c r="KCH35" s="17"/>
      <c r="KCI35" s="17"/>
      <c r="KCJ35" s="17"/>
      <c r="KCK35" s="17"/>
      <c r="KCL35" s="17"/>
      <c r="KCM35" s="17"/>
      <c r="KCN35" s="17"/>
      <c r="KCO35" s="17"/>
      <c r="KCP35" s="17"/>
      <c r="KCQ35" s="17"/>
      <c r="KCR35" s="17"/>
      <c r="KCS35" s="17"/>
      <c r="KCT35" s="17"/>
      <c r="KCU35" s="17"/>
      <c r="KCV35" s="17"/>
      <c r="KCW35" s="17"/>
      <c r="KCX35" s="17"/>
      <c r="KCY35" s="17"/>
      <c r="KCZ35" s="17"/>
      <c r="KDA35" s="17"/>
      <c r="KDB35" s="17"/>
      <c r="KDC35" s="17"/>
      <c r="KDD35" s="17"/>
      <c r="KDE35" s="17"/>
      <c r="KDF35" s="17"/>
      <c r="KDG35" s="17"/>
      <c r="KDH35" s="17"/>
      <c r="KDI35" s="17"/>
      <c r="KDJ35" s="17"/>
      <c r="KDK35" s="17"/>
      <c r="KDL35" s="17"/>
      <c r="KDM35" s="17"/>
      <c r="KDN35" s="17"/>
      <c r="KDO35" s="17"/>
      <c r="KDP35" s="17"/>
      <c r="KDQ35" s="17"/>
      <c r="KDR35" s="17"/>
      <c r="KDS35" s="17"/>
      <c r="KDT35" s="17"/>
      <c r="KDU35" s="17"/>
      <c r="KDV35" s="17"/>
      <c r="KDW35" s="17"/>
      <c r="KDX35" s="17"/>
      <c r="KDY35" s="17"/>
      <c r="KDZ35" s="17"/>
      <c r="KEA35" s="17"/>
      <c r="KEB35" s="17"/>
      <c r="KEC35" s="17"/>
      <c r="KED35" s="17"/>
      <c r="KEE35" s="17"/>
      <c r="KEF35" s="17"/>
      <c r="KEG35" s="17"/>
      <c r="KEH35" s="17"/>
      <c r="KEI35" s="17"/>
      <c r="KEJ35" s="17"/>
      <c r="KEK35" s="17"/>
      <c r="KEL35" s="17"/>
      <c r="KEM35" s="17"/>
      <c r="KEN35" s="17"/>
      <c r="KEO35" s="17"/>
      <c r="KEP35" s="17"/>
      <c r="KEQ35" s="17"/>
      <c r="KER35" s="17"/>
      <c r="KES35" s="17"/>
      <c r="KET35" s="17"/>
      <c r="KEU35" s="17"/>
      <c r="KEV35" s="17"/>
      <c r="KEW35" s="17"/>
      <c r="KEX35" s="17"/>
      <c r="KEY35" s="17"/>
      <c r="KEZ35" s="17"/>
      <c r="KFA35" s="17"/>
      <c r="KFB35" s="17"/>
      <c r="KFC35" s="17"/>
      <c r="KFD35" s="17"/>
      <c r="KFE35" s="17"/>
      <c r="KFF35" s="17"/>
      <c r="KFG35" s="17"/>
      <c r="KFH35" s="17"/>
      <c r="KFI35" s="17"/>
      <c r="KFJ35" s="17"/>
      <c r="KFK35" s="17"/>
      <c r="KFL35" s="17"/>
      <c r="KFM35" s="17"/>
      <c r="KFN35" s="17"/>
      <c r="KFO35" s="17"/>
      <c r="KFP35" s="17"/>
      <c r="KFQ35" s="17"/>
      <c r="KFR35" s="17"/>
      <c r="KFS35" s="17"/>
      <c r="KFT35" s="17"/>
      <c r="KFU35" s="17"/>
      <c r="KFV35" s="17"/>
      <c r="KFW35" s="17"/>
      <c r="KFX35" s="17"/>
      <c r="KFY35" s="17"/>
      <c r="KFZ35" s="17"/>
      <c r="KGA35" s="17"/>
      <c r="KGB35" s="17"/>
      <c r="KGC35" s="17"/>
      <c r="KGD35" s="17"/>
      <c r="KGE35" s="17"/>
      <c r="KGF35" s="17"/>
      <c r="KGG35" s="17"/>
      <c r="KGH35" s="17"/>
      <c r="KGI35" s="17"/>
      <c r="KGJ35" s="17"/>
      <c r="KGK35" s="17"/>
      <c r="KGL35" s="17"/>
      <c r="KGM35" s="17"/>
      <c r="KGN35" s="17"/>
      <c r="KGO35" s="17"/>
      <c r="KGP35" s="17"/>
      <c r="KGQ35" s="17"/>
      <c r="KGR35" s="17"/>
      <c r="KGS35" s="17"/>
      <c r="KGT35" s="17"/>
      <c r="KGU35" s="17"/>
      <c r="KGV35" s="17"/>
      <c r="KGW35" s="17"/>
      <c r="KGX35" s="17"/>
      <c r="KGY35" s="17"/>
      <c r="KGZ35" s="17"/>
      <c r="KHA35" s="17"/>
      <c r="KHB35" s="17"/>
      <c r="KHC35" s="17"/>
      <c r="KHD35" s="17"/>
      <c r="KHE35" s="17"/>
      <c r="KHF35" s="17"/>
      <c r="KHG35" s="17"/>
      <c r="KHH35" s="17"/>
      <c r="KHI35" s="17"/>
      <c r="KHJ35" s="17"/>
      <c r="KHK35" s="17"/>
      <c r="KHL35" s="17"/>
      <c r="KHM35" s="17"/>
      <c r="KHN35" s="17"/>
      <c r="KHO35" s="17"/>
      <c r="KHP35" s="17"/>
      <c r="KHQ35" s="17"/>
      <c r="KHR35" s="17"/>
      <c r="KHS35" s="17"/>
      <c r="KHT35" s="17"/>
      <c r="KHU35" s="17"/>
      <c r="KHV35" s="17"/>
      <c r="KHW35" s="17"/>
      <c r="KHX35" s="17"/>
      <c r="KHY35" s="17"/>
      <c r="KHZ35" s="17"/>
      <c r="KIA35" s="17"/>
      <c r="KIB35" s="17"/>
      <c r="KIC35" s="17"/>
      <c r="KID35" s="17"/>
      <c r="KIE35" s="17"/>
      <c r="KIF35" s="17"/>
      <c r="KIG35" s="17"/>
      <c r="KIH35" s="17"/>
      <c r="KII35" s="17"/>
      <c r="KIJ35" s="17"/>
      <c r="KIK35" s="17"/>
      <c r="KIL35" s="17"/>
      <c r="KIM35" s="17"/>
      <c r="KIN35" s="17"/>
      <c r="KIO35" s="17"/>
      <c r="KIP35" s="17"/>
      <c r="KIQ35" s="17"/>
      <c r="KIR35" s="17"/>
      <c r="KIS35" s="17"/>
      <c r="KIT35" s="17"/>
      <c r="KIU35" s="17"/>
      <c r="KIV35" s="17"/>
      <c r="KIW35" s="17"/>
      <c r="KIX35" s="17"/>
      <c r="KIY35" s="17"/>
      <c r="KIZ35" s="17"/>
      <c r="KJA35" s="17"/>
      <c r="KJB35" s="17"/>
      <c r="KJC35" s="17"/>
      <c r="KJD35" s="17"/>
      <c r="KJE35" s="17"/>
      <c r="KJF35" s="17"/>
      <c r="KJG35" s="17"/>
      <c r="KJH35" s="17"/>
      <c r="KJI35" s="17"/>
      <c r="KJJ35" s="17"/>
      <c r="KJK35" s="17"/>
      <c r="KJL35" s="17"/>
      <c r="KJM35" s="17"/>
      <c r="KJN35" s="17"/>
      <c r="KJO35" s="17"/>
      <c r="KJP35" s="17"/>
      <c r="KJQ35" s="17"/>
      <c r="KJR35" s="17"/>
      <c r="KJS35" s="17"/>
      <c r="KJT35" s="17"/>
      <c r="KJU35" s="17"/>
      <c r="KJV35" s="17"/>
      <c r="KJW35" s="17"/>
      <c r="KJX35" s="17"/>
      <c r="KJY35" s="17"/>
      <c r="KJZ35" s="17"/>
      <c r="KKA35" s="17"/>
      <c r="KKB35" s="17"/>
      <c r="KKC35" s="17"/>
      <c r="KKD35" s="17"/>
      <c r="KKE35" s="17"/>
      <c r="KKF35" s="17"/>
      <c r="KKG35" s="17"/>
      <c r="KKH35" s="17"/>
      <c r="KKI35" s="17"/>
      <c r="KKJ35" s="17"/>
      <c r="KKK35" s="17"/>
      <c r="KKL35" s="17"/>
      <c r="KKM35" s="17"/>
      <c r="KKN35" s="17"/>
      <c r="KKO35" s="17"/>
      <c r="KKP35" s="17"/>
      <c r="KKQ35" s="17"/>
      <c r="KKR35" s="17"/>
      <c r="KKS35" s="17"/>
      <c r="KKT35" s="17"/>
      <c r="KKU35" s="17"/>
      <c r="KKV35" s="17"/>
      <c r="KKW35" s="17"/>
      <c r="KKX35" s="17"/>
      <c r="KKY35" s="17"/>
      <c r="KKZ35" s="17"/>
      <c r="KLA35" s="17"/>
      <c r="KLB35" s="17"/>
      <c r="KLC35" s="17"/>
      <c r="KLD35" s="17"/>
      <c r="KLE35" s="17"/>
      <c r="KLF35" s="17"/>
      <c r="KLG35" s="17"/>
      <c r="KLH35" s="17"/>
      <c r="KLI35" s="17"/>
      <c r="KLJ35" s="17"/>
      <c r="KLK35" s="17"/>
      <c r="KLL35" s="17"/>
      <c r="KLM35" s="17"/>
      <c r="KLN35" s="17"/>
      <c r="KLO35" s="17"/>
      <c r="KLP35" s="17"/>
      <c r="KLQ35" s="17"/>
      <c r="KLR35" s="17"/>
      <c r="KLS35" s="17"/>
      <c r="KLT35" s="17"/>
      <c r="KLU35" s="17"/>
      <c r="KLV35" s="17"/>
      <c r="KLW35" s="17"/>
      <c r="KLX35" s="17"/>
      <c r="KLY35" s="17"/>
      <c r="KLZ35" s="17"/>
      <c r="KMA35" s="17"/>
      <c r="KMB35" s="17"/>
      <c r="KMC35" s="17"/>
      <c r="KMD35" s="17"/>
      <c r="KME35" s="17"/>
      <c r="KMF35" s="17"/>
      <c r="KMG35" s="17"/>
      <c r="KMH35" s="17"/>
      <c r="KMI35" s="17"/>
      <c r="KMJ35" s="17"/>
      <c r="KMK35" s="17"/>
      <c r="KML35" s="17"/>
      <c r="KMM35" s="17"/>
      <c r="KMN35" s="17"/>
      <c r="KMO35" s="17"/>
      <c r="KMP35" s="17"/>
      <c r="KMQ35" s="17"/>
      <c r="KMR35" s="17"/>
      <c r="KMS35" s="17"/>
      <c r="KMT35" s="17"/>
      <c r="KMU35" s="17"/>
      <c r="KMV35" s="17"/>
      <c r="KMW35" s="17"/>
      <c r="KMX35" s="17"/>
      <c r="KMY35" s="17"/>
      <c r="KMZ35" s="17"/>
      <c r="KNA35" s="17"/>
      <c r="KNB35" s="17"/>
      <c r="KNC35" s="17"/>
      <c r="KND35" s="17"/>
      <c r="KNE35" s="17"/>
      <c r="KNF35" s="17"/>
      <c r="KNG35" s="17"/>
      <c r="KNH35" s="17"/>
      <c r="KNI35" s="17"/>
      <c r="KNJ35" s="17"/>
      <c r="KNK35" s="17"/>
      <c r="KNL35" s="17"/>
      <c r="KNM35" s="17"/>
      <c r="KNN35" s="17"/>
      <c r="KNO35" s="17"/>
      <c r="KNP35" s="17"/>
      <c r="KNQ35" s="17"/>
      <c r="KNR35" s="17"/>
      <c r="KNS35" s="17"/>
      <c r="KNT35" s="17"/>
      <c r="KNU35" s="17"/>
      <c r="KNV35" s="17"/>
      <c r="KNW35" s="17"/>
      <c r="KNX35" s="17"/>
      <c r="KNY35" s="17"/>
      <c r="KNZ35" s="17"/>
      <c r="KOA35" s="17"/>
      <c r="KOB35" s="17"/>
      <c r="KOC35" s="17"/>
      <c r="KOD35" s="17"/>
      <c r="KOE35" s="17"/>
      <c r="KOF35" s="17"/>
      <c r="KOG35" s="17"/>
      <c r="KOH35" s="17"/>
      <c r="KOI35" s="17"/>
      <c r="KOJ35" s="17"/>
      <c r="KOK35" s="17"/>
      <c r="KOL35" s="17"/>
      <c r="KOM35" s="17"/>
      <c r="KON35" s="17"/>
      <c r="KOO35" s="17"/>
      <c r="KOP35" s="17"/>
      <c r="KOQ35" s="17"/>
      <c r="KOR35" s="17"/>
      <c r="KOS35" s="17"/>
      <c r="KOT35" s="17"/>
      <c r="KOU35" s="17"/>
      <c r="KOV35" s="17"/>
      <c r="KOW35" s="17"/>
      <c r="KOX35" s="17"/>
      <c r="KOY35" s="17"/>
      <c r="KOZ35" s="17"/>
      <c r="KPA35" s="17"/>
      <c r="KPB35" s="17"/>
      <c r="KPC35" s="17"/>
      <c r="KPD35" s="17"/>
      <c r="KPE35" s="17"/>
      <c r="KPF35" s="17"/>
      <c r="KPG35" s="17"/>
      <c r="KPH35" s="17"/>
      <c r="KPI35" s="17"/>
      <c r="KPJ35" s="17"/>
      <c r="KPK35" s="17"/>
      <c r="KPL35" s="17"/>
      <c r="KPM35" s="17"/>
      <c r="KPN35" s="17"/>
      <c r="KPO35" s="17"/>
      <c r="KPP35" s="17"/>
      <c r="KPQ35" s="17"/>
      <c r="KPR35" s="17"/>
      <c r="KPS35" s="17"/>
      <c r="KPT35" s="17"/>
      <c r="KPU35" s="17"/>
      <c r="KPV35" s="17"/>
      <c r="KPW35" s="17"/>
      <c r="KPX35" s="17"/>
      <c r="KPY35" s="17"/>
      <c r="KPZ35" s="17"/>
      <c r="KQA35" s="17"/>
      <c r="KQB35" s="17"/>
      <c r="KQC35" s="17"/>
      <c r="KQD35" s="17"/>
      <c r="KQE35" s="17"/>
      <c r="KQF35" s="17"/>
      <c r="KQG35" s="17"/>
      <c r="KQH35" s="17"/>
      <c r="KQI35" s="17"/>
      <c r="KQJ35" s="17"/>
      <c r="KQK35" s="17"/>
      <c r="KQL35" s="17"/>
      <c r="KQM35" s="17"/>
      <c r="KQN35" s="17"/>
      <c r="KQO35" s="17"/>
      <c r="KQP35" s="17"/>
      <c r="KQQ35" s="17"/>
      <c r="KQR35" s="17"/>
      <c r="KQS35" s="17"/>
      <c r="KQT35" s="17"/>
      <c r="KQU35" s="17"/>
      <c r="KQV35" s="17"/>
      <c r="KQW35" s="17"/>
      <c r="KQX35" s="17"/>
      <c r="KQY35" s="17"/>
      <c r="KQZ35" s="17"/>
      <c r="KRA35" s="17"/>
      <c r="KRB35" s="17"/>
      <c r="KRC35" s="17"/>
      <c r="KRD35" s="17"/>
      <c r="KRE35" s="17"/>
      <c r="KRF35" s="17"/>
      <c r="KRG35" s="17"/>
      <c r="KRH35" s="17"/>
      <c r="KRI35" s="17"/>
      <c r="KRJ35" s="17"/>
      <c r="KRK35" s="17"/>
      <c r="KRL35" s="17"/>
      <c r="KRM35" s="17"/>
      <c r="KRN35" s="17"/>
      <c r="KRO35" s="17"/>
      <c r="KRP35" s="17"/>
      <c r="KRQ35" s="17"/>
      <c r="KRR35" s="17"/>
      <c r="KRS35" s="17"/>
      <c r="KRT35" s="17"/>
      <c r="KRU35" s="17"/>
      <c r="KRV35" s="17"/>
      <c r="KRW35" s="17"/>
      <c r="KRX35" s="17"/>
      <c r="KRY35" s="17"/>
      <c r="KRZ35" s="17"/>
      <c r="KSA35" s="17"/>
      <c r="KSB35" s="17"/>
      <c r="KSC35" s="17"/>
      <c r="KSD35" s="17"/>
      <c r="KSE35" s="17"/>
      <c r="KSF35" s="17"/>
      <c r="KSG35" s="17"/>
      <c r="KSH35" s="17"/>
      <c r="KSI35" s="17"/>
      <c r="KSJ35" s="17"/>
      <c r="KSK35" s="17"/>
      <c r="KSL35" s="17"/>
      <c r="KSM35" s="17"/>
      <c r="KSN35" s="17"/>
      <c r="KSO35" s="17"/>
      <c r="KSP35" s="17"/>
      <c r="KSQ35" s="17"/>
      <c r="KSR35" s="17"/>
      <c r="KSS35" s="17"/>
      <c r="KST35" s="17"/>
      <c r="KSU35" s="17"/>
      <c r="KSV35" s="17"/>
      <c r="KSW35" s="17"/>
      <c r="KSX35" s="17"/>
      <c r="KSY35" s="17"/>
      <c r="KSZ35" s="17"/>
      <c r="KTA35" s="17"/>
      <c r="KTB35" s="17"/>
      <c r="KTC35" s="17"/>
      <c r="KTD35" s="17"/>
      <c r="KTE35" s="17"/>
      <c r="KTF35" s="17"/>
      <c r="KTG35" s="17"/>
      <c r="KTH35" s="17"/>
      <c r="KTI35" s="17"/>
      <c r="KTJ35" s="17"/>
      <c r="KTK35" s="17"/>
      <c r="KTL35" s="17"/>
      <c r="KTM35" s="17"/>
      <c r="KTN35" s="17"/>
      <c r="KTO35" s="17"/>
      <c r="KTP35" s="17"/>
      <c r="KTQ35" s="17"/>
      <c r="KTR35" s="17"/>
      <c r="KTS35" s="17"/>
      <c r="KTT35" s="17"/>
      <c r="KTU35" s="17"/>
      <c r="KTV35" s="17"/>
      <c r="KTW35" s="17"/>
      <c r="KTX35" s="17"/>
      <c r="KTY35" s="17"/>
      <c r="KTZ35" s="17"/>
      <c r="KUA35" s="17"/>
      <c r="KUB35" s="17"/>
      <c r="KUC35" s="17"/>
      <c r="KUD35" s="17"/>
      <c r="KUE35" s="17"/>
      <c r="KUF35" s="17"/>
      <c r="KUG35" s="17"/>
      <c r="KUH35" s="17"/>
      <c r="KUI35" s="17"/>
      <c r="KUJ35" s="17"/>
      <c r="KUK35" s="17"/>
      <c r="KUL35" s="17"/>
      <c r="KUM35" s="17"/>
      <c r="KUN35" s="17"/>
      <c r="KUO35" s="17"/>
      <c r="KUP35" s="17"/>
      <c r="KUQ35" s="17"/>
      <c r="KUR35" s="17"/>
      <c r="KUS35" s="17"/>
      <c r="KUT35" s="17"/>
      <c r="KUU35" s="17"/>
      <c r="KUV35" s="17"/>
      <c r="KUW35" s="17"/>
      <c r="KUX35" s="17"/>
      <c r="KUY35" s="17"/>
      <c r="KUZ35" s="17"/>
      <c r="KVA35" s="17"/>
      <c r="KVB35" s="17"/>
      <c r="KVC35" s="17"/>
      <c r="KVD35" s="17"/>
      <c r="KVE35" s="17"/>
      <c r="KVF35" s="17"/>
      <c r="KVG35" s="17"/>
      <c r="KVH35" s="17"/>
      <c r="KVI35" s="17"/>
      <c r="KVJ35" s="17"/>
      <c r="KVK35" s="17"/>
      <c r="KVL35" s="17"/>
      <c r="KVM35" s="17"/>
      <c r="KVN35" s="17"/>
      <c r="KVO35" s="17"/>
      <c r="KVP35" s="17"/>
      <c r="KVQ35" s="17"/>
      <c r="KVR35" s="17"/>
      <c r="KVS35" s="17"/>
      <c r="KVT35" s="17"/>
      <c r="KVU35" s="17"/>
      <c r="KVV35" s="17"/>
      <c r="KVW35" s="17"/>
      <c r="KVX35" s="17"/>
      <c r="KVY35" s="17"/>
      <c r="KVZ35" s="17"/>
      <c r="KWA35" s="17"/>
      <c r="KWB35" s="17"/>
      <c r="KWC35" s="17"/>
      <c r="KWD35" s="17"/>
      <c r="KWE35" s="17"/>
      <c r="KWF35" s="17"/>
      <c r="KWG35" s="17"/>
      <c r="KWH35" s="17"/>
      <c r="KWI35" s="17"/>
      <c r="KWJ35" s="17"/>
      <c r="KWK35" s="17"/>
      <c r="KWL35" s="17"/>
      <c r="KWM35" s="17"/>
      <c r="KWN35" s="17"/>
      <c r="KWO35" s="17"/>
      <c r="KWP35" s="17"/>
      <c r="KWQ35" s="17"/>
      <c r="KWR35" s="17"/>
      <c r="KWS35" s="17"/>
      <c r="KWT35" s="17"/>
      <c r="KWU35" s="17"/>
      <c r="KWV35" s="17"/>
      <c r="KWW35" s="17"/>
      <c r="KWX35" s="17"/>
      <c r="KWY35" s="17"/>
      <c r="KWZ35" s="17"/>
      <c r="KXA35" s="17"/>
      <c r="KXB35" s="17"/>
      <c r="KXC35" s="17"/>
      <c r="KXD35" s="17"/>
      <c r="KXE35" s="17"/>
      <c r="KXF35" s="17"/>
      <c r="KXG35" s="17"/>
      <c r="KXH35" s="17"/>
      <c r="KXI35" s="17"/>
      <c r="KXJ35" s="17"/>
      <c r="KXK35" s="17"/>
      <c r="KXL35" s="17"/>
      <c r="KXM35" s="17"/>
      <c r="KXN35" s="17"/>
      <c r="KXO35" s="17"/>
      <c r="KXP35" s="17"/>
      <c r="KXQ35" s="17"/>
      <c r="KXR35" s="17"/>
      <c r="KXS35" s="17"/>
      <c r="KXT35" s="17"/>
      <c r="KXU35" s="17"/>
      <c r="KXV35" s="17"/>
      <c r="KXW35" s="17"/>
      <c r="KXX35" s="17"/>
      <c r="KXY35" s="17"/>
      <c r="KXZ35" s="17"/>
      <c r="KYA35" s="17"/>
      <c r="KYB35" s="17"/>
      <c r="KYC35" s="17"/>
      <c r="KYD35" s="17"/>
      <c r="KYE35" s="17"/>
      <c r="KYF35" s="17"/>
      <c r="KYG35" s="17"/>
      <c r="KYH35" s="17"/>
      <c r="KYI35" s="17"/>
      <c r="KYJ35" s="17"/>
      <c r="KYK35" s="17"/>
      <c r="KYL35" s="17"/>
      <c r="KYM35" s="17"/>
      <c r="KYN35" s="17"/>
      <c r="KYO35" s="17"/>
      <c r="KYP35" s="17"/>
      <c r="KYQ35" s="17"/>
      <c r="KYR35" s="17"/>
      <c r="KYS35" s="17"/>
      <c r="KYT35" s="17"/>
      <c r="KYU35" s="17"/>
      <c r="KYV35" s="17"/>
      <c r="KYW35" s="17"/>
      <c r="KYX35" s="17"/>
      <c r="KYY35" s="17"/>
      <c r="KYZ35" s="17"/>
      <c r="KZA35" s="17"/>
      <c r="KZB35" s="17"/>
      <c r="KZC35" s="17"/>
      <c r="KZD35" s="17"/>
      <c r="KZE35" s="17"/>
      <c r="KZF35" s="17"/>
      <c r="KZG35" s="17"/>
      <c r="KZH35" s="17"/>
      <c r="KZI35" s="17"/>
      <c r="KZJ35" s="17"/>
      <c r="KZK35" s="17"/>
      <c r="KZL35" s="17"/>
      <c r="KZM35" s="17"/>
      <c r="KZN35" s="17"/>
      <c r="KZO35" s="17"/>
      <c r="KZP35" s="17"/>
      <c r="KZQ35" s="17"/>
      <c r="KZR35" s="17"/>
      <c r="KZS35" s="17"/>
      <c r="KZT35" s="17"/>
      <c r="KZU35" s="17"/>
      <c r="KZV35" s="17"/>
      <c r="KZW35" s="17"/>
      <c r="KZX35" s="17"/>
      <c r="KZY35" s="17"/>
      <c r="KZZ35" s="17"/>
      <c r="LAA35" s="17"/>
      <c r="LAB35" s="17"/>
      <c r="LAC35" s="17"/>
      <c r="LAD35" s="17"/>
      <c r="LAE35" s="17"/>
      <c r="LAF35" s="17"/>
      <c r="LAG35" s="17"/>
      <c r="LAH35" s="17"/>
      <c r="LAI35" s="17"/>
      <c r="LAJ35" s="17"/>
      <c r="LAK35" s="17"/>
      <c r="LAL35" s="17"/>
      <c r="LAM35" s="17"/>
      <c r="LAN35" s="17"/>
      <c r="LAO35" s="17"/>
      <c r="LAP35" s="17"/>
      <c r="LAQ35" s="17"/>
      <c r="LAR35" s="17"/>
      <c r="LAS35" s="17"/>
      <c r="LAT35" s="17"/>
      <c r="LAU35" s="17"/>
      <c r="LAV35" s="17"/>
      <c r="LAW35" s="17"/>
      <c r="LAX35" s="17"/>
      <c r="LAY35" s="17"/>
      <c r="LAZ35" s="17"/>
      <c r="LBA35" s="17"/>
      <c r="LBB35" s="17"/>
      <c r="LBC35" s="17"/>
      <c r="LBD35" s="17"/>
      <c r="LBE35" s="17"/>
      <c r="LBF35" s="17"/>
      <c r="LBG35" s="17"/>
      <c r="LBH35" s="17"/>
      <c r="LBI35" s="17"/>
      <c r="LBJ35" s="17"/>
      <c r="LBK35" s="17"/>
      <c r="LBL35" s="17"/>
      <c r="LBM35" s="17"/>
      <c r="LBN35" s="17"/>
      <c r="LBO35" s="17"/>
      <c r="LBP35" s="17"/>
      <c r="LBQ35" s="17"/>
      <c r="LBR35" s="17"/>
      <c r="LBS35" s="17"/>
      <c r="LBT35" s="17"/>
      <c r="LBU35" s="17"/>
      <c r="LBV35" s="17"/>
      <c r="LBW35" s="17"/>
      <c r="LBX35" s="17"/>
      <c r="LBY35" s="17"/>
      <c r="LBZ35" s="17"/>
      <c r="LCA35" s="17"/>
      <c r="LCB35" s="17"/>
      <c r="LCC35" s="17"/>
      <c r="LCD35" s="17"/>
      <c r="LCE35" s="17"/>
      <c r="LCF35" s="17"/>
      <c r="LCG35" s="17"/>
      <c r="LCH35" s="17"/>
      <c r="LCI35" s="17"/>
      <c r="LCJ35" s="17"/>
      <c r="LCK35" s="17"/>
      <c r="LCL35" s="17"/>
      <c r="LCM35" s="17"/>
      <c r="LCN35" s="17"/>
      <c r="LCO35" s="17"/>
      <c r="LCP35" s="17"/>
      <c r="LCQ35" s="17"/>
      <c r="LCR35" s="17"/>
      <c r="LCS35" s="17"/>
      <c r="LCT35" s="17"/>
      <c r="LCU35" s="17"/>
      <c r="LCV35" s="17"/>
      <c r="LCW35" s="17"/>
      <c r="LCX35" s="17"/>
      <c r="LCY35" s="17"/>
      <c r="LCZ35" s="17"/>
      <c r="LDA35" s="17"/>
      <c r="LDB35" s="17"/>
      <c r="LDC35" s="17"/>
      <c r="LDD35" s="17"/>
      <c r="LDE35" s="17"/>
      <c r="LDF35" s="17"/>
      <c r="LDG35" s="17"/>
      <c r="LDH35" s="17"/>
      <c r="LDI35" s="17"/>
      <c r="LDJ35" s="17"/>
      <c r="LDK35" s="17"/>
      <c r="LDL35" s="17"/>
      <c r="LDM35" s="17"/>
      <c r="LDN35" s="17"/>
      <c r="LDO35" s="17"/>
      <c r="LDP35" s="17"/>
      <c r="LDQ35" s="17"/>
      <c r="LDR35" s="17"/>
      <c r="LDS35" s="17"/>
      <c r="LDT35" s="17"/>
      <c r="LDU35" s="17"/>
      <c r="LDV35" s="17"/>
      <c r="LDW35" s="17"/>
      <c r="LDX35" s="17"/>
      <c r="LDY35" s="17"/>
      <c r="LDZ35" s="17"/>
      <c r="LEA35" s="17"/>
      <c r="LEB35" s="17"/>
      <c r="LEC35" s="17"/>
      <c r="LED35" s="17"/>
      <c r="LEE35" s="17"/>
      <c r="LEF35" s="17"/>
      <c r="LEG35" s="17"/>
      <c r="LEH35" s="17"/>
      <c r="LEI35" s="17"/>
      <c r="LEJ35" s="17"/>
      <c r="LEK35" s="17"/>
      <c r="LEL35" s="17"/>
      <c r="LEM35" s="17"/>
      <c r="LEN35" s="17"/>
      <c r="LEO35" s="17"/>
      <c r="LEP35" s="17"/>
      <c r="LEQ35" s="17"/>
      <c r="LER35" s="17"/>
      <c r="LES35" s="17"/>
      <c r="LET35" s="17"/>
      <c r="LEU35" s="17"/>
      <c r="LEV35" s="17"/>
      <c r="LEW35" s="17"/>
      <c r="LEX35" s="17"/>
      <c r="LEY35" s="17"/>
      <c r="LEZ35" s="17"/>
      <c r="LFA35" s="17"/>
      <c r="LFB35" s="17"/>
      <c r="LFC35" s="17"/>
      <c r="LFD35" s="17"/>
      <c r="LFE35" s="17"/>
      <c r="LFF35" s="17"/>
      <c r="LFG35" s="17"/>
      <c r="LFH35" s="17"/>
      <c r="LFI35" s="17"/>
      <c r="LFJ35" s="17"/>
      <c r="LFK35" s="17"/>
      <c r="LFL35" s="17"/>
      <c r="LFM35" s="17"/>
      <c r="LFN35" s="17"/>
      <c r="LFO35" s="17"/>
      <c r="LFP35" s="17"/>
      <c r="LFQ35" s="17"/>
      <c r="LFR35" s="17"/>
      <c r="LFS35" s="17"/>
      <c r="LFT35" s="17"/>
      <c r="LFU35" s="17"/>
      <c r="LFV35" s="17"/>
      <c r="LFW35" s="17"/>
      <c r="LFX35" s="17"/>
      <c r="LFY35" s="17"/>
      <c r="LFZ35" s="17"/>
      <c r="LGA35" s="17"/>
      <c r="LGB35" s="17"/>
      <c r="LGC35" s="17"/>
      <c r="LGD35" s="17"/>
      <c r="LGE35" s="17"/>
      <c r="LGF35" s="17"/>
      <c r="LGG35" s="17"/>
      <c r="LGH35" s="17"/>
      <c r="LGI35" s="17"/>
      <c r="LGJ35" s="17"/>
      <c r="LGK35" s="17"/>
      <c r="LGL35" s="17"/>
      <c r="LGM35" s="17"/>
      <c r="LGN35" s="17"/>
      <c r="LGO35" s="17"/>
      <c r="LGP35" s="17"/>
      <c r="LGQ35" s="17"/>
      <c r="LGR35" s="17"/>
      <c r="LGS35" s="17"/>
      <c r="LGT35" s="17"/>
      <c r="LGU35" s="17"/>
      <c r="LGV35" s="17"/>
      <c r="LGW35" s="17"/>
      <c r="LGX35" s="17"/>
      <c r="LGY35" s="17"/>
      <c r="LGZ35" s="17"/>
      <c r="LHA35" s="17"/>
      <c r="LHB35" s="17"/>
      <c r="LHC35" s="17"/>
      <c r="LHD35" s="17"/>
      <c r="LHE35" s="17"/>
      <c r="LHF35" s="17"/>
      <c r="LHG35" s="17"/>
      <c r="LHH35" s="17"/>
      <c r="LHI35" s="17"/>
      <c r="LHJ35" s="17"/>
      <c r="LHK35" s="17"/>
      <c r="LHL35" s="17"/>
      <c r="LHM35" s="17"/>
      <c r="LHN35" s="17"/>
      <c r="LHO35" s="17"/>
      <c r="LHP35" s="17"/>
      <c r="LHQ35" s="17"/>
      <c r="LHR35" s="17"/>
      <c r="LHS35" s="17"/>
      <c r="LHT35" s="17"/>
      <c r="LHU35" s="17"/>
      <c r="LHV35" s="17"/>
      <c r="LHW35" s="17"/>
      <c r="LHX35" s="17"/>
      <c r="LHY35" s="17"/>
      <c r="LHZ35" s="17"/>
      <c r="LIA35" s="17"/>
      <c r="LIB35" s="17"/>
      <c r="LIC35" s="17"/>
      <c r="LID35" s="17"/>
      <c r="LIE35" s="17"/>
      <c r="LIF35" s="17"/>
      <c r="LIG35" s="17"/>
      <c r="LIH35" s="17"/>
      <c r="LII35" s="17"/>
      <c r="LIJ35" s="17"/>
      <c r="LIK35" s="17"/>
      <c r="LIL35" s="17"/>
      <c r="LIM35" s="17"/>
      <c r="LIN35" s="17"/>
      <c r="LIO35" s="17"/>
      <c r="LIP35" s="17"/>
      <c r="LIQ35" s="17"/>
      <c r="LIR35" s="17"/>
      <c r="LIS35" s="17"/>
      <c r="LIT35" s="17"/>
      <c r="LIU35" s="17"/>
      <c r="LIV35" s="17"/>
      <c r="LIW35" s="17"/>
      <c r="LIX35" s="17"/>
      <c r="LIY35" s="17"/>
      <c r="LIZ35" s="17"/>
      <c r="LJA35" s="17"/>
      <c r="LJB35" s="17"/>
      <c r="LJC35" s="17"/>
      <c r="LJD35" s="17"/>
      <c r="LJE35" s="17"/>
      <c r="LJF35" s="17"/>
      <c r="LJG35" s="17"/>
      <c r="LJH35" s="17"/>
      <c r="LJI35" s="17"/>
      <c r="LJJ35" s="17"/>
      <c r="LJK35" s="17"/>
      <c r="LJL35" s="17"/>
      <c r="LJM35" s="17"/>
      <c r="LJN35" s="17"/>
      <c r="LJO35" s="17"/>
      <c r="LJP35" s="17"/>
      <c r="LJQ35" s="17"/>
      <c r="LJR35" s="17"/>
      <c r="LJS35" s="17"/>
      <c r="LJT35" s="17"/>
      <c r="LJU35" s="17"/>
      <c r="LJV35" s="17"/>
      <c r="LJW35" s="17"/>
      <c r="LJX35" s="17"/>
      <c r="LJY35" s="17"/>
      <c r="LJZ35" s="17"/>
      <c r="LKA35" s="17"/>
      <c r="LKB35" s="17"/>
      <c r="LKC35" s="17"/>
      <c r="LKD35" s="17"/>
      <c r="LKE35" s="17"/>
      <c r="LKF35" s="17"/>
      <c r="LKG35" s="17"/>
      <c r="LKH35" s="17"/>
      <c r="LKI35" s="17"/>
      <c r="LKJ35" s="17"/>
      <c r="LKK35" s="17"/>
      <c r="LKL35" s="17"/>
      <c r="LKM35" s="17"/>
      <c r="LKN35" s="17"/>
      <c r="LKO35" s="17"/>
      <c r="LKP35" s="17"/>
      <c r="LKQ35" s="17"/>
      <c r="LKR35" s="17"/>
      <c r="LKS35" s="17"/>
      <c r="LKT35" s="17"/>
      <c r="LKU35" s="17"/>
      <c r="LKV35" s="17"/>
      <c r="LKW35" s="17"/>
      <c r="LKX35" s="17"/>
      <c r="LKY35" s="17"/>
      <c r="LKZ35" s="17"/>
      <c r="LLA35" s="17"/>
      <c r="LLB35" s="17"/>
      <c r="LLC35" s="17"/>
      <c r="LLD35" s="17"/>
      <c r="LLE35" s="17"/>
      <c r="LLF35" s="17"/>
      <c r="LLG35" s="17"/>
      <c r="LLH35" s="17"/>
      <c r="LLI35" s="17"/>
      <c r="LLJ35" s="17"/>
      <c r="LLK35" s="17"/>
      <c r="LLL35" s="17"/>
      <c r="LLM35" s="17"/>
      <c r="LLN35" s="17"/>
      <c r="LLO35" s="17"/>
      <c r="LLP35" s="17"/>
      <c r="LLQ35" s="17"/>
      <c r="LLR35" s="17"/>
      <c r="LLS35" s="17"/>
      <c r="LLT35" s="17"/>
      <c r="LLU35" s="17"/>
      <c r="LLV35" s="17"/>
      <c r="LLW35" s="17"/>
      <c r="LLX35" s="17"/>
      <c r="LLY35" s="17"/>
      <c r="LLZ35" s="17"/>
      <c r="LMA35" s="17"/>
      <c r="LMB35" s="17"/>
      <c r="LMC35" s="17"/>
      <c r="LMD35" s="17"/>
      <c r="LME35" s="17"/>
      <c r="LMF35" s="17"/>
      <c r="LMG35" s="17"/>
      <c r="LMH35" s="17"/>
      <c r="LMI35" s="17"/>
      <c r="LMJ35" s="17"/>
      <c r="LMK35" s="17"/>
      <c r="LML35" s="17"/>
      <c r="LMM35" s="17"/>
      <c r="LMN35" s="17"/>
      <c r="LMO35" s="17"/>
      <c r="LMP35" s="17"/>
      <c r="LMQ35" s="17"/>
      <c r="LMR35" s="17"/>
      <c r="LMS35" s="17"/>
      <c r="LMT35" s="17"/>
      <c r="LMU35" s="17"/>
      <c r="LMV35" s="17"/>
      <c r="LMW35" s="17"/>
      <c r="LMX35" s="17"/>
      <c r="LMY35" s="17"/>
      <c r="LMZ35" s="17"/>
      <c r="LNA35" s="17"/>
      <c r="LNB35" s="17"/>
      <c r="LNC35" s="17"/>
      <c r="LND35" s="17"/>
      <c r="LNE35" s="17"/>
      <c r="LNF35" s="17"/>
      <c r="LNG35" s="17"/>
      <c r="LNH35" s="17"/>
      <c r="LNI35" s="17"/>
      <c r="LNJ35" s="17"/>
      <c r="LNK35" s="17"/>
      <c r="LNL35" s="17"/>
      <c r="LNM35" s="17"/>
      <c r="LNN35" s="17"/>
      <c r="LNO35" s="17"/>
      <c r="LNP35" s="17"/>
      <c r="LNQ35" s="17"/>
      <c r="LNR35" s="17"/>
      <c r="LNS35" s="17"/>
      <c r="LNT35" s="17"/>
      <c r="LNU35" s="17"/>
      <c r="LNV35" s="17"/>
      <c r="LNW35" s="17"/>
      <c r="LNX35" s="17"/>
      <c r="LNY35" s="17"/>
      <c r="LNZ35" s="17"/>
      <c r="LOA35" s="17"/>
      <c r="LOB35" s="17"/>
      <c r="LOC35" s="17"/>
      <c r="LOD35" s="17"/>
      <c r="LOE35" s="17"/>
      <c r="LOF35" s="17"/>
      <c r="LOG35" s="17"/>
      <c r="LOH35" s="17"/>
      <c r="LOI35" s="17"/>
      <c r="LOJ35" s="17"/>
      <c r="LOK35" s="17"/>
      <c r="LOL35" s="17"/>
      <c r="LOM35" s="17"/>
      <c r="LON35" s="17"/>
      <c r="LOO35" s="17"/>
      <c r="LOP35" s="17"/>
      <c r="LOQ35" s="17"/>
      <c r="LOR35" s="17"/>
      <c r="LOS35" s="17"/>
      <c r="LOT35" s="17"/>
      <c r="LOU35" s="17"/>
      <c r="LOV35" s="17"/>
      <c r="LOW35" s="17"/>
      <c r="LOX35" s="17"/>
      <c r="LOY35" s="17"/>
      <c r="LOZ35" s="17"/>
      <c r="LPA35" s="17"/>
      <c r="LPB35" s="17"/>
      <c r="LPC35" s="17"/>
      <c r="LPD35" s="17"/>
      <c r="LPE35" s="17"/>
      <c r="LPF35" s="17"/>
      <c r="LPG35" s="17"/>
      <c r="LPH35" s="17"/>
      <c r="LPI35" s="17"/>
      <c r="LPJ35" s="17"/>
      <c r="LPK35" s="17"/>
      <c r="LPL35" s="17"/>
      <c r="LPM35" s="17"/>
      <c r="LPN35" s="17"/>
      <c r="LPO35" s="17"/>
      <c r="LPP35" s="17"/>
      <c r="LPQ35" s="17"/>
      <c r="LPR35" s="17"/>
      <c r="LPS35" s="17"/>
      <c r="LPT35" s="17"/>
      <c r="LPU35" s="17"/>
      <c r="LPV35" s="17"/>
      <c r="LPW35" s="17"/>
      <c r="LPX35" s="17"/>
      <c r="LPY35" s="17"/>
      <c r="LPZ35" s="17"/>
      <c r="LQA35" s="17"/>
      <c r="LQB35" s="17"/>
      <c r="LQC35" s="17"/>
      <c r="LQD35" s="17"/>
      <c r="LQE35" s="17"/>
      <c r="LQF35" s="17"/>
      <c r="LQG35" s="17"/>
      <c r="LQH35" s="17"/>
      <c r="LQI35" s="17"/>
      <c r="LQJ35" s="17"/>
      <c r="LQK35" s="17"/>
      <c r="LQL35" s="17"/>
      <c r="LQM35" s="17"/>
      <c r="LQN35" s="17"/>
      <c r="LQO35" s="17"/>
      <c r="LQP35" s="17"/>
      <c r="LQQ35" s="17"/>
      <c r="LQR35" s="17"/>
      <c r="LQS35" s="17"/>
      <c r="LQT35" s="17"/>
      <c r="LQU35" s="17"/>
      <c r="LQV35" s="17"/>
      <c r="LQW35" s="17"/>
      <c r="LQX35" s="17"/>
      <c r="LQY35" s="17"/>
      <c r="LQZ35" s="17"/>
      <c r="LRA35" s="17"/>
      <c r="LRB35" s="17"/>
      <c r="LRC35" s="17"/>
      <c r="LRD35" s="17"/>
      <c r="LRE35" s="17"/>
      <c r="LRF35" s="17"/>
      <c r="LRG35" s="17"/>
      <c r="LRH35" s="17"/>
      <c r="LRI35" s="17"/>
      <c r="LRJ35" s="17"/>
      <c r="LRK35" s="17"/>
      <c r="LRL35" s="17"/>
      <c r="LRM35" s="17"/>
      <c r="LRN35" s="17"/>
      <c r="LRO35" s="17"/>
      <c r="LRP35" s="17"/>
      <c r="LRQ35" s="17"/>
      <c r="LRR35" s="17"/>
      <c r="LRS35" s="17"/>
      <c r="LRT35" s="17"/>
      <c r="LRU35" s="17"/>
      <c r="LRV35" s="17"/>
      <c r="LRW35" s="17"/>
      <c r="LRX35" s="17"/>
      <c r="LRY35" s="17"/>
      <c r="LRZ35" s="17"/>
      <c r="LSA35" s="17"/>
      <c r="LSB35" s="17"/>
      <c r="LSC35" s="17"/>
      <c r="LSD35" s="17"/>
      <c r="LSE35" s="17"/>
      <c r="LSF35" s="17"/>
      <c r="LSG35" s="17"/>
      <c r="LSH35" s="17"/>
      <c r="LSI35" s="17"/>
      <c r="LSJ35" s="17"/>
      <c r="LSK35" s="17"/>
      <c r="LSL35" s="17"/>
      <c r="LSM35" s="17"/>
      <c r="LSN35" s="17"/>
      <c r="LSO35" s="17"/>
      <c r="LSP35" s="17"/>
      <c r="LSQ35" s="17"/>
      <c r="LSR35" s="17"/>
      <c r="LSS35" s="17"/>
      <c r="LST35" s="17"/>
      <c r="LSU35" s="17"/>
      <c r="LSV35" s="17"/>
      <c r="LSW35" s="17"/>
      <c r="LSX35" s="17"/>
      <c r="LSY35" s="17"/>
      <c r="LSZ35" s="17"/>
      <c r="LTA35" s="17"/>
      <c r="LTB35" s="17"/>
      <c r="LTC35" s="17"/>
      <c r="LTD35" s="17"/>
      <c r="LTE35" s="17"/>
      <c r="LTF35" s="17"/>
      <c r="LTG35" s="17"/>
      <c r="LTH35" s="17"/>
      <c r="LTI35" s="17"/>
      <c r="LTJ35" s="17"/>
      <c r="LTK35" s="17"/>
      <c r="LTL35" s="17"/>
      <c r="LTM35" s="17"/>
      <c r="LTN35" s="17"/>
      <c r="LTO35" s="17"/>
      <c r="LTP35" s="17"/>
      <c r="LTQ35" s="17"/>
      <c r="LTR35" s="17"/>
      <c r="LTS35" s="17"/>
      <c r="LTT35" s="17"/>
      <c r="LTU35" s="17"/>
      <c r="LTV35" s="17"/>
      <c r="LTW35" s="17"/>
      <c r="LTX35" s="17"/>
      <c r="LTY35" s="17"/>
      <c r="LTZ35" s="17"/>
      <c r="LUA35" s="17"/>
      <c r="LUB35" s="17"/>
      <c r="LUC35" s="17"/>
      <c r="LUD35" s="17"/>
      <c r="LUE35" s="17"/>
      <c r="LUF35" s="17"/>
      <c r="LUG35" s="17"/>
      <c r="LUH35" s="17"/>
      <c r="LUI35" s="17"/>
      <c r="LUJ35" s="17"/>
      <c r="LUK35" s="17"/>
      <c r="LUL35" s="17"/>
      <c r="LUM35" s="17"/>
      <c r="LUN35" s="17"/>
      <c r="LUO35" s="17"/>
      <c r="LUP35" s="17"/>
      <c r="LUQ35" s="17"/>
      <c r="LUR35" s="17"/>
      <c r="LUS35" s="17"/>
      <c r="LUT35" s="17"/>
      <c r="LUU35" s="17"/>
      <c r="LUV35" s="17"/>
      <c r="LUW35" s="17"/>
      <c r="LUX35" s="17"/>
      <c r="LUY35" s="17"/>
      <c r="LUZ35" s="17"/>
      <c r="LVA35" s="17"/>
      <c r="LVB35" s="17"/>
      <c r="LVC35" s="17"/>
      <c r="LVD35" s="17"/>
      <c r="LVE35" s="17"/>
      <c r="LVF35" s="17"/>
      <c r="LVG35" s="17"/>
      <c r="LVH35" s="17"/>
      <c r="LVI35" s="17"/>
      <c r="LVJ35" s="17"/>
      <c r="LVK35" s="17"/>
      <c r="LVL35" s="17"/>
      <c r="LVM35" s="17"/>
      <c r="LVN35" s="17"/>
      <c r="LVO35" s="17"/>
      <c r="LVP35" s="17"/>
      <c r="LVQ35" s="17"/>
      <c r="LVR35" s="17"/>
      <c r="LVS35" s="17"/>
      <c r="LVT35" s="17"/>
      <c r="LVU35" s="17"/>
      <c r="LVV35" s="17"/>
      <c r="LVW35" s="17"/>
      <c r="LVX35" s="17"/>
      <c r="LVY35" s="17"/>
      <c r="LVZ35" s="17"/>
      <c r="LWA35" s="17"/>
      <c r="LWB35" s="17"/>
      <c r="LWC35" s="17"/>
      <c r="LWD35" s="17"/>
      <c r="LWE35" s="17"/>
      <c r="LWF35" s="17"/>
      <c r="LWG35" s="17"/>
      <c r="LWH35" s="17"/>
      <c r="LWI35" s="17"/>
      <c r="LWJ35" s="17"/>
      <c r="LWK35" s="17"/>
      <c r="LWL35" s="17"/>
      <c r="LWM35" s="17"/>
      <c r="LWN35" s="17"/>
      <c r="LWO35" s="17"/>
      <c r="LWP35" s="17"/>
      <c r="LWQ35" s="17"/>
      <c r="LWR35" s="17"/>
      <c r="LWS35" s="17"/>
      <c r="LWT35" s="17"/>
      <c r="LWU35" s="17"/>
      <c r="LWV35" s="17"/>
      <c r="LWW35" s="17"/>
      <c r="LWX35" s="17"/>
      <c r="LWY35" s="17"/>
      <c r="LWZ35" s="17"/>
      <c r="LXA35" s="17"/>
      <c r="LXB35" s="17"/>
      <c r="LXC35" s="17"/>
      <c r="LXD35" s="17"/>
      <c r="LXE35" s="17"/>
      <c r="LXF35" s="17"/>
      <c r="LXG35" s="17"/>
      <c r="LXH35" s="17"/>
      <c r="LXI35" s="17"/>
      <c r="LXJ35" s="17"/>
      <c r="LXK35" s="17"/>
      <c r="LXL35" s="17"/>
      <c r="LXM35" s="17"/>
      <c r="LXN35" s="17"/>
      <c r="LXO35" s="17"/>
      <c r="LXP35" s="17"/>
      <c r="LXQ35" s="17"/>
      <c r="LXR35" s="17"/>
      <c r="LXS35" s="17"/>
      <c r="LXT35" s="17"/>
      <c r="LXU35" s="17"/>
      <c r="LXV35" s="17"/>
      <c r="LXW35" s="17"/>
      <c r="LXX35" s="17"/>
      <c r="LXY35" s="17"/>
      <c r="LXZ35" s="17"/>
      <c r="LYA35" s="17"/>
      <c r="LYB35" s="17"/>
      <c r="LYC35" s="17"/>
      <c r="LYD35" s="17"/>
      <c r="LYE35" s="17"/>
      <c r="LYF35" s="17"/>
      <c r="LYG35" s="17"/>
      <c r="LYH35" s="17"/>
      <c r="LYI35" s="17"/>
      <c r="LYJ35" s="17"/>
      <c r="LYK35" s="17"/>
      <c r="LYL35" s="17"/>
      <c r="LYM35" s="17"/>
      <c r="LYN35" s="17"/>
      <c r="LYO35" s="17"/>
      <c r="LYP35" s="17"/>
      <c r="LYQ35" s="17"/>
      <c r="LYR35" s="17"/>
      <c r="LYS35" s="17"/>
      <c r="LYT35" s="17"/>
      <c r="LYU35" s="17"/>
      <c r="LYV35" s="17"/>
      <c r="LYW35" s="17"/>
      <c r="LYX35" s="17"/>
      <c r="LYY35" s="17"/>
      <c r="LYZ35" s="17"/>
      <c r="LZA35" s="17"/>
      <c r="LZB35" s="17"/>
      <c r="LZC35" s="17"/>
      <c r="LZD35" s="17"/>
      <c r="LZE35" s="17"/>
      <c r="LZF35" s="17"/>
      <c r="LZG35" s="17"/>
      <c r="LZH35" s="17"/>
      <c r="LZI35" s="17"/>
      <c r="LZJ35" s="17"/>
      <c r="LZK35" s="17"/>
      <c r="LZL35" s="17"/>
      <c r="LZM35" s="17"/>
      <c r="LZN35" s="17"/>
      <c r="LZO35" s="17"/>
      <c r="LZP35" s="17"/>
      <c r="LZQ35" s="17"/>
      <c r="LZR35" s="17"/>
      <c r="LZS35" s="17"/>
      <c r="LZT35" s="17"/>
      <c r="LZU35" s="17"/>
      <c r="LZV35" s="17"/>
      <c r="LZW35" s="17"/>
      <c r="LZX35" s="17"/>
      <c r="LZY35" s="17"/>
      <c r="LZZ35" s="17"/>
      <c r="MAA35" s="17"/>
      <c r="MAB35" s="17"/>
      <c r="MAC35" s="17"/>
      <c r="MAD35" s="17"/>
      <c r="MAE35" s="17"/>
      <c r="MAF35" s="17"/>
      <c r="MAG35" s="17"/>
      <c r="MAH35" s="17"/>
      <c r="MAI35" s="17"/>
      <c r="MAJ35" s="17"/>
      <c r="MAK35" s="17"/>
      <c r="MAL35" s="17"/>
      <c r="MAM35" s="17"/>
      <c r="MAN35" s="17"/>
      <c r="MAO35" s="17"/>
      <c r="MAP35" s="17"/>
      <c r="MAQ35" s="17"/>
      <c r="MAR35" s="17"/>
      <c r="MAS35" s="17"/>
      <c r="MAT35" s="17"/>
      <c r="MAU35" s="17"/>
      <c r="MAV35" s="17"/>
      <c r="MAW35" s="17"/>
      <c r="MAX35" s="17"/>
      <c r="MAY35" s="17"/>
      <c r="MAZ35" s="17"/>
      <c r="MBA35" s="17"/>
      <c r="MBB35" s="17"/>
      <c r="MBC35" s="17"/>
      <c r="MBD35" s="17"/>
      <c r="MBE35" s="17"/>
      <c r="MBF35" s="17"/>
      <c r="MBG35" s="17"/>
      <c r="MBH35" s="17"/>
      <c r="MBI35" s="17"/>
      <c r="MBJ35" s="17"/>
      <c r="MBK35" s="17"/>
      <c r="MBL35" s="17"/>
      <c r="MBM35" s="17"/>
      <c r="MBN35" s="17"/>
      <c r="MBO35" s="17"/>
      <c r="MBP35" s="17"/>
      <c r="MBQ35" s="17"/>
      <c r="MBR35" s="17"/>
      <c r="MBS35" s="17"/>
      <c r="MBT35" s="17"/>
      <c r="MBU35" s="17"/>
      <c r="MBV35" s="17"/>
      <c r="MBW35" s="17"/>
      <c r="MBX35" s="17"/>
      <c r="MBY35" s="17"/>
      <c r="MBZ35" s="17"/>
      <c r="MCA35" s="17"/>
      <c r="MCB35" s="17"/>
      <c r="MCC35" s="17"/>
      <c r="MCD35" s="17"/>
      <c r="MCE35" s="17"/>
      <c r="MCF35" s="17"/>
      <c r="MCG35" s="17"/>
      <c r="MCH35" s="17"/>
      <c r="MCI35" s="17"/>
      <c r="MCJ35" s="17"/>
      <c r="MCK35" s="17"/>
      <c r="MCL35" s="17"/>
      <c r="MCM35" s="17"/>
      <c r="MCN35" s="17"/>
      <c r="MCO35" s="17"/>
      <c r="MCP35" s="17"/>
      <c r="MCQ35" s="17"/>
      <c r="MCR35" s="17"/>
      <c r="MCS35" s="17"/>
      <c r="MCT35" s="17"/>
      <c r="MCU35" s="17"/>
      <c r="MCV35" s="17"/>
      <c r="MCW35" s="17"/>
      <c r="MCX35" s="17"/>
      <c r="MCY35" s="17"/>
      <c r="MCZ35" s="17"/>
      <c r="MDA35" s="17"/>
      <c r="MDB35" s="17"/>
      <c r="MDC35" s="17"/>
      <c r="MDD35" s="17"/>
      <c r="MDE35" s="17"/>
      <c r="MDF35" s="17"/>
      <c r="MDG35" s="17"/>
      <c r="MDH35" s="17"/>
      <c r="MDI35" s="17"/>
      <c r="MDJ35" s="17"/>
      <c r="MDK35" s="17"/>
      <c r="MDL35" s="17"/>
      <c r="MDM35" s="17"/>
      <c r="MDN35" s="17"/>
      <c r="MDO35" s="17"/>
      <c r="MDP35" s="17"/>
      <c r="MDQ35" s="17"/>
      <c r="MDR35" s="17"/>
      <c r="MDS35" s="17"/>
      <c r="MDT35" s="17"/>
      <c r="MDU35" s="17"/>
      <c r="MDV35" s="17"/>
      <c r="MDW35" s="17"/>
      <c r="MDX35" s="17"/>
      <c r="MDY35" s="17"/>
      <c r="MDZ35" s="17"/>
      <c r="MEA35" s="17"/>
      <c r="MEB35" s="17"/>
      <c r="MEC35" s="17"/>
      <c r="MED35" s="17"/>
      <c r="MEE35" s="17"/>
      <c r="MEF35" s="17"/>
      <c r="MEG35" s="17"/>
      <c r="MEH35" s="17"/>
      <c r="MEI35" s="17"/>
      <c r="MEJ35" s="17"/>
      <c r="MEK35" s="17"/>
      <c r="MEL35" s="17"/>
      <c r="MEM35" s="17"/>
      <c r="MEN35" s="17"/>
      <c r="MEO35" s="17"/>
      <c r="MEP35" s="17"/>
      <c r="MEQ35" s="17"/>
      <c r="MER35" s="17"/>
      <c r="MES35" s="17"/>
      <c r="MET35" s="17"/>
      <c r="MEU35" s="17"/>
      <c r="MEV35" s="17"/>
      <c r="MEW35" s="17"/>
      <c r="MEX35" s="17"/>
      <c r="MEY35" s="17"/>
      <c r="MEZ35" s="17"/>
      <c r="MFA35" s="17"/>
      <c r="MFB35" s="17"/>
      <c r="MFC35" s="17"/>
      <c r="MFD35" s="17"/>
      <c r="MFE35" s="17"/>
      <c r="MFF35" s="17"/>
      <c r="MFG35" s="17"/>
      <c r="MFH35" s="17"/>
      <c r="MFI35" s="17"/>
      <c r="MFJ35" s="17"/>
      <c r="MFK35" s="17"/>
      <c r="MFL35" s="17"/>
      <c r="MFM35" s="17"/>
      <c r="MFN35" s="17"/>
      <c r="MFO35" s="17"/>
      <c r="MFP35" s="17"/>
      <c r="MFQ35" s="17"/>
      <c r="MFR35" s="17"/>
      <c r="MFS35" s="17"/>
      <c r="MFT35" s="17"/>
      <c r="MFU35" s="17"/>
      <c r="MFV35" s="17"/>
      <c r="MFW35" s="17"/>
      <c r="MFX35" s="17"/>
      <c r="MFY35" s="17"/>
      <c r="MFZ35" s="17"/>
      <c r="MGA35" s="17"/>
      <c r="MGB35" s="17"/>
      <c r="MGC35" s="17"/>
      <c r="MGD35" s="17"/>
      <c r="MGE35" s="17"/>
      <c r="MGF35" s="17"/>
      <c r="MGG35" s="17"/>
      <c r="MGH35" s="17"/>
      <c r="MGI35" s="17"/>
      <c r="MGJ35" s="17"/>
      <c r="MGK35" s="17"/>
      <c r="MGL35" s="17"/>
      <c r="MGM35" s="17"/>
      <c r="MGN35" s="17"/>
      <c r="MGO35" s="17"/>
      <c r="MGP35" s="17"/>
      <c r="MGQ35" s="17"/>
      <c r="MGR35" s="17"/>
      <c r="MGS35" s="17"/>
      <c r="MGT35" s="17"/>
      <c r="MGU35" s="17"/>
      <c r="MGV35" s="17"/>
      <c r="MGW35" s="17"/>
      <c r="MGX35" s="17"/>
      <c r="MGY35" s="17"/>
      <c r="MGZ35" s="17"/>
      <c r="MHA35" s="17"/>
      <c r="MHB35" s="17"/>
      <c r="MHC35" s="17"/>
      <c r="MHD35" s="17"/>
      <c r="MHE35" s="17"/>
      <c r="MHF35" s="17"/>
      <c r="MHG35" s="17"/>
      <c r="MHH35" s="17"/>
      <c r="MHI35" s="17"/>
      <c r="MHJ35" s="17"/>
      <c r="MHK35" s="17"/>
      <c r="MHL35" s="17"/>
      <c r="MHM35" s="17"/>
      <c r="MHN35" s="17"/>
      <c r="MHO35" s="17"/>
      <c r="MHP35" s="17"/>
      <c r="MHQ35" s="17"/>
      <c r="MHR35" s="17"/>
      <c r="MHS35" s="17"/>
      <c r="MHT35" s="17"/>
      <c r="MHU35" s="17"/>
      <c r="MHV35" s="17"/>
      <c r="MHW35" s="17"/>
      <c r="MHX35" s="17"/>
      <c r="MHY35" s="17"/>
      <c r="MHZ35" s="17"/>
      <c r="MIA35" s="17"/>
      <c r="MIB35" s="17"/>
      <c r="MIC35" s="17"/>
      <c r="MID35" s="17"/>
      <c r="MIE35" s="17"/>
      <c r="MIF35" s="17"/>
      <c r="MIG35" s="17"/>
      <c r="MIH35" s="17"/>
      <c r="MII35" s="17"/>
      <c r="MIJ35" s="17"/>
      <c r="MIK35" s="17"/>
      <c r="MIL35" s="17"/>
      <c r="MIM35" s="17"/>
      <c r="MIN35" s="17"/>
      <c r="MIO35" s="17"/>
      <c r="MIP35" s="17"/>
      <c r="MIQ35" s="17"/>
      <c r="MIR35" s="17"/>
      <c r="MIS35" s="17"/>
      <c r="MIT35" s="17"/>
      <c r="MIU35" s="17"/>
      <c r="MIV35" s="17"/>
      <c r="MIW35" s="17"/>
      <c r="MIX35" s="17"/>
      <c r="MIY35" s="17"/>
      <c r="MIZ35" s="17"/>
      <c r="MJA35" s="17"/>
      <c r="MJB35" s="17"/>
      <c r="MJC35" s="17"/>
      <c r="MJD35" s="17"/>
      <c r="MJE35" s="17"/>
      <c r="MJF35" s="17"/>
      <c r="MJG35" s="17"/>
      <c r="MJH35" s="17"/>
      <c r="MJI35" s="17"/>
      <c r="MJJ35" s="17"/>
      <c r="MJK35" s="17"/>
      <c r="MJL35" s="17"/>
      <c r="MJM35" s="17"/>
      <c r="MJN35" s="17"/>
      <c r="MJO35" s="17"/>
      <c r="MJP35" s="17"/>
      <c r="MJQ35" s="17"/>
      <c r="MJR35" s="17"/>
      <c r="MJS35" s="17"/>
      <c r="MJT35" s="17"/>
      <c r="MJU35" s="17"/>
      <c r="MJV35" s="17"/>
      <c r="MJW35" s="17"/>
      <c r="MJX35" s="17"/>
      <c r="MJY35" s="17"/>
      <c r="MJZ35" s="17"/>
      <c r="MKA35" s="17"/>
      <c r="MKB35" s="17"/>
      <c r="MKC35" s="17"/>
      <c r="MKD35" s="17"/>
      <c r="MKE35" s="17"/>
      <c r="MKF35" s="17"/>
      <c r="MKG35" s="17"/>
      <c r="MKH35" s="17"/>
      <c r="MKI35" s="17"/>
      <c r="MKJ35" s="17"/>
      <c r="MKK35" s="17"/>
      <c r="MKL35" s="17"/>
      <c r="MKM35" s="17"/>
      <c r="MKN35" s="17"/>
      <c r="MKO35" s="17"/>
      <c r="MKP35" s="17"/>
      <c r="MKQ35" s="17"/>
      <c r="MKR35" s="17"/>
      <c r="MKS35" s="17"/>
      <c r="MKT35" s="17"/>
      <c r="MKU35" s="17"/>
      <c r="MKV35" s="17"/>
      <c r="MKW35" s="17"/>
      <c r="MKX35" s="17"/>
      <c r="MKY35" s="17"/>
      <c r="MKZ35" s="17"/>
      <c r="MLA35" s="17"/>
      <c r="MLB35" s="17"/>
      <c r="MLC35" s="17"/>
      <c r="MLD35" s="17"/>
      <c r="MLE35" s="17"/>
      <c r="MLF35" s="17"/>
      <c r="MLG35" s="17"/>
      <c r="MLH35" s="17"/>
      <c r="MLI35" s="17"/>
      <c r="MLJ35" s="17"/>
      <c r="MLK35" s="17"/>
      <c r="MLL35" s="17"/>
      <c r="MLM35" s="17"/>
      <c r="MLN35" s="17"/>
      <c r="MLO35" s="17"/>
      <c r="MLP35" s="17"/>
      <c r="MLQ35" s="17"/>
      <c r="MLR35" s="17"/>
      <c r="MLS35" s="17"/>
      <c r="MLT35" s="17"/>
      <c r="MLU35" s="17"/>
      <c r="MLV35" s="17"/>
      <c r="MLW35" s="17"/>
      <c r="MLX35" s="17"/>
      <c r="MLY35" s="17"/>
      <c r="MLZ35" s="17"/>
      <c r="MMA35" s="17"/>
      <c r="MMB35" s="17"/>
      <c r="MMC35" s="17"/>
      <c r="MMD35" s="17"/>
      <c r="MME35" s="17"/>
      <c r="MMF35" s="17"/>
      <c r="MMG35" s="17"/>
      <c r="MMH35" s="17"/>
      <c r="MMI35" s="17"/>
      <c r="MMJ35" s="17"/>
      <c r="MMK35" s="17"/>
      <c r="MML35" s="17"/>
      <c r="MMM35" s="17"/>
      <c r="MMN35" s="17"/>
      <c r="MMO35" s="17"/>
      <c r="MMP35" s="17"/>
      <c r="MMQ35" s="17"/>
      <c r="MMR35" s="17"/>
      <c r="MMS35" s="17"/>
      <c r="MMT35" s="17"/>
      <c r="MMU35" s="17"/>
      <c r="MMV35" s="17"/>
      <c r="MMW35" s="17"/>
      <c r="MMX35" s="17"/>
      <c r="MMY35" s="17"/>
      <c r="MMZ35" s="17"/>
      <c r="MNA35" s="17"/>
      <c r="MNB35" s="17"/>
      <c r="MNC35" s="17"/>
      <c r="MND35" s="17"/>
      <c r="MNE35" s="17"/>
      <c r="MNF35" s="17"/>
      <c r="MNG35" s="17"/>
      <c r="MNH35" s="17"/>
      <c r="MNI35" s="17"/>
      <c r="MNJ35" s="17"/>
      <c r="MNK35" s="17"/>
      <c r="MNL35" s="17"/>
      <c r="MNM35" s="17"/>
      <c r="MNN35" s="17"/>
      <c r="MNO35" s="17"/>
      <c r="MNP35" s="17"/>
      <c r="MNQ35" s="17"/>
      <c r="MNR35" s="17"/>
      <c r="MNS35" s="17"/>
      <c r="MNT35" s="17"/>
      <c r="MNU35" s="17"/>
      <c r="MNV35" s="17"/>
      <c r="MNW35" s="17"/>
      <c r="MNX35" s="17"/>
      <c r="MNY35" s="17"/>
      <c r="MNZ35" s="17"/>
      <c r="MOA35" s="17"/>
      <c r="MOB35" s="17"/>
      <c r="MOC35" s="17"/>
      <c r="MOD35" s="17"/>
      <c r="MOE35" s="17"/>
      <c r="MOF35" s="17"/>
      <c r="MOG35" s="17"/>
      <c r="MOH35" s="17"/>
      <c r="MOI35" s="17"/>
      <c r="MOJ35" s="17"/>
      <c r="MOK35" s="17"/>
      <c r="MOL35" s="17"/>
      <c r="MOM35" s="17"/>
      <c r="MON35" s="17"/>
      <c r="MOO35" s="17"/>
      <c r="MOP35" s="17"/>
      <c r="MOQ35" s="17"/>
      <c r="MOR35" s="17"/>
      <c r="MOS35" s="17"/>
      <c r="MOT35" s="17"/>
      <c r="MOU35" s="17"/>
      <c r="MOV35" s="17"/>
      <c r="MOW35" s="17"/>
      <c r="MOX35" s="17"/>
      <c r="MOY35" s="17"/>
      <c r="MOZ35" s="17"/>
      <c r="MPA35" s="17"/>
      <c r="MPB35" s="17"/>
      <c r="MPC35" s="17"/>
      <c r="MPD35" s="17"/>
      <c r="MPE35" s="17"/>
      <c r="MPF35" s="17"/>
      <c r="MPG35" s="17"/>
      <c r="MPH35" s="17"/>
      <c r="MPI35" s="17"/>
      <c r="MPJ35" s="17"/>
      <c r="MPK35" s="17"/>
      <c r="MPL35" s="17"/>
      <c r="MPM35" s="17"/>
      <c r="MPN35" s="17"/>
      <c r="MPO35" s="17"/>
      <c r="MPP35" s="17"/>
      <c r="MPQ35" s="17"/>
      <c r="MPR35" s="17"/>
      <c r="MPS35" s="17"/>
      <c r="MPT35" s="17"/>
      <c r="MPU35" s="17"/>
      <c r="MPV35" s="17"/>
      <c r="MPW35" s="17"/>
      <c r="MPX35" s="17"/>
      <c r="MPY35" s="17"/>
      <c r="MPZ35" s="17"/>
      <c r="MQA35" s="17"/>
      <c r="MQB35" s="17"/>
      <c r="MQC35" s="17"/>
      <c r="MQD35" s="17"/>
      <c r="MQE35" s="17"/>
      <c r="MQF35" s="17"/>
      <c r="MQG35" s="17"/>
      <c r="MQH35" s="17"/>
      <c r="MQI35" s="17"/>
      <c r="MQJ35" s="17"/>
      <c r="MQK35" s="17"/>
      <c r="MQL35" s="17"/>
      <c r="MQM35" s="17"/>
      <c r="MQN35" s="17"/>
      <c r="MQO35" s="17"/>
      <c r="MQP35" s="17"/>
      <c r="MQQ35" s="17"/>
      <c r="MQR35" s="17"/>
      <c r="MQS35" s="17"/>
      <c r="MQT35" s="17"/>
      <c r="MQU35" s="17"/>
      <c r="MQV35" s="17"/>
      <c r="MQW35" s="17"/>
      <c r="MQX35" s="17"/>
      <c r="MQY35" s="17"/>
      <c r="MQZ35" s="17"/>
      <c r="MRA35" s="17"/>
      <c r="MRB35" s="17"/>
      <c r="MRC35" s="17"/>
      <c r="MRD35" s="17"/>
      <c r="MRE35" s="17"/>
      <c r="MRF35" s="17"/>
      <c r="MRG35" s="17"/>
      <c r="MRH35" s="17"/>
      <c r="MRI35" s="17"/>
      <c r="MRJ35" s="17"/>
      <c r="MRK35" s="17"/>
      <c r="MRL35" s="17"/>
      <c r="MRM35" s="17"/>
      <c r="MRN35" s="17"/>
      <c r="MRO35" s="17"/>
      <c r="MRP35" s="17"/>
      <c r="MRQ35" s="17"/>
      <c r="MRR35" s="17"/>
      <c r="MRS35" s="17"/>
      <c r="MRT35" s="17"/>
      <c r="MRU35" s="17"/>
      <c r="MRV35" s="17"/>
      <c r="MRW35" s="17"/>
      <c r="MRX35" s="17"/>
      <c r="MRY35" s="17"/>
      <c r="MRZ35" s="17"/>
      <c r="MSA35" s="17"/>
      <c r="MSB35" s="17"/>
      <c r="MSC35" s="17"/>
      <c r="MSD35" s="17"/>
      <c r="MSE35" s="17"/>
      <c r="MSF35" s="17"/>
      <c r="MSG35" s="17"/>
      <c r="MSH35" s="17"/>
      <c r="MSI35" s="17"/>
      <c r="MSJ35" s="17"/>
      <c r="MSK35" s="17"/>
      <c r="MSL35" s="17"/>
      <c r="MSM35" s="17"/>
      <c r="MSN35" s="17"/>
      <c r="MSO35" s="17"/>
      <c r="MSP35" s="17"/>
      <c r="MSQ35" s="17"/>
      <c r="MSR35" s="17"/>
      <c r="MSS35" s="17"/>
      <c r="MST35" s="17"/>
      <c r="MSU35" s="17"/>
      <c r="MSV35" s="17"/>
      <c r="MSW35" s="17"/>
      <c r="MSX35" s="17"/>
      <c r="MSY35" s="17"/>
      <c r="MSZ35" s="17"/>
      <c r="MTA35" s="17"/>
      <c r="MTB35" s="17"/>
      <c r="MTC35" s="17"/>
      <c r="MTD35" s="17"/>
      <c r="MTE35" s="17"/>
      <c r="MTF35" s="17"/>
      <c r="MTG35" s="17"/>
      <c r="MTH35" s="17"/>
      <c r="MTI35" s="17"/>
      <c r="MTJ35" s="17"/>
      <c r="MTK35" s="17"/>
      <c r="MTL35" s="17"/>
      <c r="MTM35" s="17"/>
      <c r="MTN35" s="17"/>
      <c r="MTO35" s="17"/>
      <c r="MTP35" s="17"/>
      <c r="MTQ35" s="17"/>
      <c r="MTR35" s="17"/>
      <c r="MTS35" s="17"/>
      <c r="MTT35" s="17"/>
      <c r="MTU35" s="17"/>
      <c r="MTV35" s="17"/>
      <c r="MTW35" s="17"/>
      <c r="MTX35" s="17"/>
      <c r="MTY35" s="17"/>
      <c r="MTZ35" s="17"/>
      <c r="MUA35" s="17"/>
      <c r="MUB35" s="17"/>
      <c r="MUC35" s="17"/>
      <c r="MUD35" s="17"/>
      <c r="MUE35" s="17"/>
      <c r="MUF35" s="17"/>
      <c r="MUG35" s="17"/>
      <c r="MUH35" s="17"/>
      <c r="MUI35" s="17"/>
      <c r="MUJ35" s="17"/>
      <c r="MUK35" s="17"/>
      <c r="MUL35" s="17"/>
      <c r="MUM35" s="17"/>
      <c r="MUN35" s="17"/>
      <c r="MUO35" s="17"/>
      <c r="MUP35" s="17"/>
      <c r="MUQ35" s="17"/>
      <c r="MUR35" s="17"/>
      <c r="MUS35" s="17"/>
      <c r="MUT35" s="17"/>
      <c r="MUU35" s="17"/>
      <c r="MUV35" s="17"/>
      <c r="MUW35" s="17"/>
      <c r="MUX35" s="17"/>
      <c r="MUY35" s="17"/>
      <c r="MUZ35" s="17"/>
      <c r="MVA35" s="17"/>
      <c r="MVB35" s="17"/>
      <c r="MVC35" s="17"/>
      <c r="MVD35" s="17"/>
      <c r="MVE35" s="17"/>
      <c r="MVF35" s="17"/>
      <c r="MVG35" s="17"/>
      <c r="MVH35" s="17"/>
      <c r="MVI35" s="17"/>
      <c r="MVJ35" s="17"/>
      <c r="MVK35" s="17"/>
      <c r="MVL35" s="17"/>
      <c r="MVM35" s="17"/>
      <c r="MVN35" s="17"/>
      <c r="MVO35" s="17"/>
      <c r="MVP35" s="17"/>
      <c r="MVQ35" s="17"/>
      <c r="MVR35" s="17"/>
      <c r="MVS35" s="17"/>
      <c r="MVT35" s="17"/>
      <c r="MVU35" s="17"/>
      <c r="MVV35" s="17"/>
      <c r="MVW35" s="17"/>
      <c r="MVX35" s="17"/>
      <c r="MVY35" s="17"/>
      <c r="MVZ35" s="17"/>
      <c r="MWA35" s="17"/>
      <c r="MWB35" s="17"/>
      <c r="MWC35" s="17"/>
      <c r="MWD35" s="17"/>
      <c r="MWE35" s="17"/>
      <c r="MWF35" s="17"/>
      <c r="MWG35" s="17"/>
      <c r="MWH35" s="17"/>
      <c r="MWI35" s="17"/>
      <c r="MWJ35" s="17"/>
      <c r="MWK35" s="17"/>
      <c r="MWL35" s="17"/>
      <c r="MWM35" s="17"/>
      <c r="MWN35" s="17"/>
      <c r="MWO35" s="17"/>
      <c r="MWP35" s="17"/>
      <c r="MWQ35" s="17"/>
      <c r="MWR35" s="17"/>
      <c r="MWS35" s="17"/>
      <c r="MWT35" s="17"/>
      <c r="MWU35" s="17"/>
      <c r="MWV35" s="17"/>
      <c r="MWW35" s="17"/>
      <c r="MWX35" s="17"/>
      <c r="MWY35" s="17"/>
      <c r="MWZ35" s="17"/>
      <c r="MXA35" s="17"/>
      <c r="MXB35" s="17"/>
      <c r="MXC35" s="17"/>
      <c r="MXD35" s="17"/>
      <c r="MXE35" s="17"/>
      <c r="MXF35" s="17"/>
      <c r="MXG35" s="17"/>
      <c r="MXH35" s="17"/>
      <c r="MXI35" s="17"/>
      <c r="MXJ35" s="17"/>
      <c r="MXK35" s="17"/>
      <c r="MXL35" s="17"/>
      <c r="MXM35" s="17"/>
      <c r="MXN35" s="17"/>
      <c r="MXO35" s="17"/>
      <c r="MXP35" s="17"/>
      <c r="MXQ35" s="17"/>
      <c r="MXR35" s="17"/>
      <c r="MXS35" s="17"/>
      <c r="MXT35" s="17"/>
      <c r="MXU35" s="17"/>
      <c r="MXV35" s="17"/>
      <c r="MXW35" s="17"/>
      <c r="MXX35" s="17"/>
      <c r="MXY35" s="17"/>
      <c r="MXZ35" s="17"/>
      <c r="MYA35" s="17"/>
      <c r="MYB35" s="17"/>
      <c r="MYC35" s="17"/>
      <c r="MYD35" s="17"/>
      <c r="MYE35" s="17"/>
      <c r="MYF35" s="17"/>
      <c r="MYG35" s="17"/>
      <c r="MYH35" s="17"/>
      <c r="MYI35" s="17"/>
      <c r="MYJ35" s="17"/>
      <c r="MYK35" s="17"/>
      <c r="MYL35" s="17"/>
      <c r="MYM35" s="17"/>
      <c r="MYN35" s="17"/>
      <c r="MYO35" s="17"/>
      <c r="MYP35" s="17"/>
      <c r="MYQ35" s="17"/>
      <c r="MYR35" s="17"/>
      <c r="MYS35" s="17"/>
      <c r="MYT35" s="17"/>
      <c r="MYU35" s="17"/>
      <c r="MYV35" s="17"/>
      <c r="MYW35" s="17"/>
      <c r="MYX35" s="17"/>
      <c r="MYY35" s="17"/>
      <c r="MYZ35" s="17"/>
      <c r="MZA35" s="17"/>
      <c r="MZB35" s="17"/>
      <c r="MZC35" s="17"/>
      <c r="MZD35" s="17"/>
      <c r="MZE35" s="17"/>
      <c r="MZF35" s="17"/>
      <c r="MZG35" s="17"/>
      <c r="MZH35" s="17"/>
      <c r="MZI35" s="17"/>
      <c r="MZJ35" s="17"/>
      <c r="MZK35" s="17"/>
      <c r="MZL35" s="17"/>
      <c r="MZM35" s="17"/>
      <c r="MZN35" s="17"/>
      <c r="MZO35" s="17"/>
      <c r="MZP35" s="17"/>
      <c r="MZQ35" s="17"/>
      <c r="MZR35" s="17"/>
      <c r="MZS35" s="17"/>
      <c r="MZT35" s="17"/>
      <c r="MZU35" s="17"/>
      <c r="MZV35" s="17"/>
      <c r="MZW35" s="17"/>
      <c r="MZX35" s="17"/>
      <c r="MZY35" s="17"/>
      <c r="MZZ35" s="17"/>
      <c r="NAA35" s="17"/>
      <c r="NAB35" s="17"/>
      <c r="NAC35" s="17"/>
      <c r="NAD35" s="17"/>
      <c r="NAE35" s="17"/>
      <c r="NAF35" s="17"/>
      <c r="NAG35" s="17"/>
      <c r="NAH35" s="17"/>
      <c r="NAI35" s="17"/>
      <c r="NAJ35" s="17"/>
      <c r="NAK35" s="17"/>
      <c r="NAL35" s="17"/>
      <c r="NAM35" s="17"/>
      <c r="NAN35" s="17"/>
      <c r="NAO35" s="17"/>
      <c r="NAP35" s="17"/>
      <c r="NAQ35" s="17"/>
      <c r="NAR35" s="17"/>
      <c r="NAS35" s="17"/>
      <c r="NAT35" s="17"/>
      <c r="NAU35" s="17"/>
      <c r="NAV35" s="17"/>
      <c r="NAW35" s="17"/>
      <c r="NAX35" s="17"/>
      <c r="NAY35" s="17"/>
      <c r="NAZ35" s="17"/>
      <c r="NBA35" s="17"/>
      <c r="NBB35" s="17"/>
      <c r="NBC35" s="17"/>
      <c r="NBD35" s="17"/>
      <c r="NBE35" s="17"/>
      <c r="NBF35" s="17"/>
      <c r="NBG35" s="17"/>
      <c r="NBH35" s="17"/>
      <c r="NBI35" s="17"/>
      <c r="NBJ35" s="17"/>
      <c r="NBK35" s="17"/>
      <c r="NBL35" s="17"/>
      <c r="NBM35" s="17"/>
      <c r="NBN35" s="17"/>
      <c r="NBO35" s="17"/>
      <c r="NBP35" s="17"/>
      <c r="NBQ35" s="17"/>
      <c r="NBR35" s="17"/>
      <c r="NBS35" s="17"/>
      <c r="NBT35" s="17"/>
      <c r="NBU35" s="17"/>
      <c r="NBV35" s="17"/>
      <c r="NBW35" s="17"/>
      <c r="NBX35" s="17"/>
      <c r="NBY35" s="17"/>
      <c r="NBZ35" s="17"/>
      <c r="NCA35" s="17"/>
      <c r="NCB35" s="17"/>
      <c r="NCC35" s="17"/>
      <c r="NCD35" s="17"/>
      <c r="NCE35" s="17"/>
      <c r="NCF35" s="17"/>
      <c r="NCG35" s="17"/>
      <c r="NCH35" s="17"/>
      <c r="NCI35" s="17"/>
      <c r="NCJ35" s="17"/>
      <c r="NCK35" s="17"/>
      <c r="NCL35" s="17"/>
      <c r="NCM35" s="17"/>
      <c r="NCN35" s="17"/>
      <c r="NCO35" s="17"/>
      <c r="NCP35" s="17"/>
      <c r="NCQ35" s="17"/>
      <c r="NCR35" s="17"/>
      <c r="NCS35" s="17"/>
      <c r="NCT35" s="17"/>
      <c r="NCU35" s="17"/>
      <c r="NCV35" s="17"/>
      <c r="NCW35" s="17"/>
      <c r="NCX35" s="17"/>
      <c r="NCY35" s="17"/>
      <c r="NCZ35" s="17"/>
      <c r="NDA35" s="17"/>
      <c r="NDB35" s="17"/>
      <c r="NDC35" s="17"/>
      <c r="NDD35" s="17"/>
      <c r="NDE35" s="17"/>
      <c r="NDF35" s="17"/>
      <c r="NDG35" s="17"/>
      <c r="NDH35" s="17"/>
      <c r="NDI35" s="17"/>
      <c r="NDJ35" s="17"/>
      <c r="NDK35" s="17"/>
      <c r="NDL35" s="17"/>
      <c r="NDM35" s="17"/>
      <c r="NDN35" s="17"/>
      <c r="NDO35" s="17"/>
      <c r="NDP35" s="17"/>
      <c r="NDQ35" s="17"/>
      <c r="NDR35" s="17"/>
      <c r="NDS35" s="17"/>
      <c r="NDT35" s="17"/>
      <c r="NDU35" s="17"/>
      <c r="NDV35" s="17"/>
      <c r="NDW35" s="17"/>
      <c r="NDX35" s="17"/>
      <c r="NDY35" s="17"/>
      <c r="NDZ35" s="17"/>
      <c r="NEA35" s="17"/>
      <c r="NEB35" s="17"/>
      <c r="NEC35" s="17"/>
      <c r="NED35" s="17"/>
      <c r="NEE35" s="17"/>
      <c r="NEF35" s="17"/>
      <c r="NEG35" s="17"/>
      <c r="NEH35" s="17"/>
      <c r="NEI35" s="17"/>
      <c r="NEJ35" s="17"/>
      <c r="NEK35" s="17"/>
      <c r="NEL35" s="17"/>
      <c r="NEM35" s="17"/>
      <c r="NEN35" s="17"/>
      <c r="NEO35" s="17"/>
      <c r="NEP35" s="17"/>
      <c r="NEQ35" s="17"/>
      <c r="NER35" s="17"/>
      <c r="NES35" s="17"/>
      <c r="NET35" s="17"/>
      <c r="NEU35" s="17"/>
      <c r="NEV35" s="17"/>
      <c r="NEW35" s="17"/>
      <c r="NEX35" s="17"/>
      <c r="NEY35" s="17"/>
      <c r="NEZ35" s="17"/>
      <c r="NFA35" s="17"/>
      <c r="NFB35" s="17"/>
      <c r="NFC35" s="17"/>
      <c r="NFD35" s="17"/>
      <c r="NFE35" s="17"/>
      <c r="NFF35" s="17"/>
      <c r="NFG35" s="17"/>
      <c r="NFH35" s="17"/>
      <c r="NFI35" s="17"/>
      <c r="NFJ35" s="17"/>
      <c r="NFK35" s="17"/>
      <c r="NFL35" s="17"/>
      <c r="NFM35" s="17"/>
      <c r="NFN35" s="17"/>
      <c r="NFO35" s="17"/>
      <c r="NFP35" s="17"/>
      <c r="NFQ35" s="17"/>
      <c r="NFR35" s="17"/>
      <c r="NFS35" s="17"/>
      <c r="NFT35" s="17"/>
      <c r="NFU35" s="17"/>
      <c r="NFV35" s="17"/>
      <c r="NFW35" s="17"/>
      <c r="NFX35" s="17"/>
      <c r="NFY35" s="17"/>
      <c r="NFZ35" s="17"/>
      <c r="NGA35" s="17"/>
      <c r="NGB35" s="17"/>
      <c r="NGC35" s="17"/>
      <c r="NGD35" s="17"/>
      <c r="NGE35" s="17"/>
      <c r="NGF35" s="17"/>
      <c r="NGG35" s="17"/>
      <c r="NGH35" s="17"/>
      <c r="NGI35" s="17"/>
      <c r="NGJ35" s="17"/>
      <c r="NGK35" s="17"/>
      <c r="NGL35" s="17"/>
      <c r="NGM35" s="17"/>
      <c r="NGN35" s="17"/>
      <c r="NGO35" s="17"/>
      <c r="NGP35" s="17"/>
      <c r="NGQ35" s="17"/>
      <c r="NGR35" s="17"/>
      <c r="NGS35" s="17"/>
      <c r="NGT35" s="17"/>
      <c r="NGU35" s="17"/>
      <c r="NGV35" s="17"/>
      <c r="NGW35" s="17"/>
      <c r="NGX35" s="17"/>
      <c r="NGY35" s="17"/>
      <c r="NGZ35" s="17"/>
      <c r="NHA35" s="17"/>
      <c r="NHB35" s="17"/>
      <c r="NHC35" s="17"/>
      <c r="NHD35" s="17"/>
      <c r="NHE35" s="17"/>
      <c r="NHF35" s="17"/>
      <c r="NHG35" s="17"/>
      <c r="NHH35" s="17"/>
      <c r="NHI35" s="17"/>
      <c r="NHJ35" s="17"/>
      <c r="NHK35" s="17"/>
      <c r="NHL35" s="17"/>
      <c r="NHM35" s="17"/>
      <c r="NHN35" s="17"/>
      <c r="NHO35" s="17"/>
      <c r="NHP35" s="17"/>
      <c r="NHQ35" s="17"/>
      <c r="NHR35" s="17"/>
      <c r="NHS35" s="17"/>
      <c r="NHT35" s="17"/>
      <c r="NHU35" s="17"/>
      <c r="NHV35" s="17"/>
      <c r="NHW35" s="17"/>
      <c r="NHX35" s="17"/>
      <c r="NHY35" s="17"/>
      <c r="NHZ35" s="17"/>
      <c r="NIA35" s="17"/>
      <c r="NIB35" s="17"/>
      <c r="NIC35" s="17"/>
      <c r="NID35" s="17"/>
      <c r="NIE35" s="17"/>
      <c r="NIF35" s="17"/>
      <c r="NIG35" s="17"/>
      <c r="NIH35" s="17"/>
      <c r="NII35" s="17"/>
      <c r="NIJ35" s="17"/>
      <c r="NIK35" s="17"/>
      <c r="NIL35" s="17"/>
      <c r="NIM35" s="17"/>
      <c r="NIN35" s="17"/>
      <c r="NIO35" s="17"/>
      <c r="NIP35" s="17"/>
      <c r="NIQ35" s="17"/>
      <c r="NIR35" s="17"/>
      <c r="NIS35" s="17"/>
      <c r="NIT35" s="17"/>
      <c r="NIU35" s="17"/>
      <c r="NIV35" s="17"/>
      <c r="NIW35" s="17"/>
      <c r="NIX35" s="17"/>
      <c r="NIY35" s="17"/>
      <c r="NIZ35" s="17"/>
      <c r="NJA35" s="17"/>
      <c r="NJB35" s="17"/>
      <c r="NJC35" s="17"/>
      <c r="NJD35" s="17"/>
      <c r="NJE35" s="17"/>
      <c r="NJF35" s="17"/>
      <c r="NJG35" s="17"/>
      <c r="NJH35" s="17"/>
      <c r="NJI35" s="17"/>
      <c r="NJJ35" s="17"/>
      <c r="NJK35" s="17"/>
      <c r="NJL35" s="17"/>
      <c r="NJM35" s="17"/>
      <c r="NJN35" s="17"/>
      <c r="NJO35" s="17"/>
      <c r="NJP35" s="17"/>
      <c r="NJQ35" s="17"/>
      <c r="NJR35" s="17"/>
      <c r="NJS35" s="17"/>
      <c r="NJT35" s="17"/>
      <c r="NJU35" s="17"/>
      <c r="NJV35" s="17"/>
      <c r="NJW35" s="17"/>
      <c r="NJX35" s="17"/>
      <c r="NJY35" s="17"/>
      <c r="NJZ35" s="17"/>
      <c r="NKA35" s="17"/>
      <c r="NKB35" s="17"/>
      <c r="NKC35" s="17"/>
      <c r="NKD35" s="17"/>
      <c r="NKE35" s="17"/>
      <c r="NKF35" s="17"/>
      <c r="NKG35" s="17"/>
      <c r="NKH35" s="17"/>
      <c r="NKI35" s="17"/>
      <c r="NKJ35" s="17"/>
      <c r="NKK35" s="17"/>
      <c r="NKL35" s="17"/>
      <c r="NKM35" s="17"/>
      <c r="NKN35" s="17"/>
      <c r="NKO35" s="17"/>
      <c r="NKP35" s="17"/>
      <c r="NKQ35" s="17"/>
      <c r="NKR35" s="17"/>
      <c r="NKS35" s="17"/>
      <c r="NKT35" s="17"/>
      <c r="NKU35" s="17"/>
      <c r="NKV35" s="17"/>
      <c r="NKW35" s="17"/>
      <c r="NKX35" s="17"/>
      <c r="NKY35" s="17"/>
      <c r="NKZ35" s="17"/>
      <c r="NLA35" s="17"/>
      <c r="NLB35" s="17"/>
      <c r="NLC35" s="17"/>
      <c r="NLD35" s="17"/>
      <c r="NLE35" s="17"/>
      <c r="NLF35" s="17"/>
      <c r="NLG35" s="17"/>
      <c r="NLH35" s="17"/>
      <c r="NLI35" s="17"/>
      <c r="NLJ35" s="17"/>
      <c r="NLK35" s="17"/>
      <c r="NLL35" s="17"/>
      <c r="NLM35" s="17"/>
      <c r="NLN35" s="17"/>
      <c r="NLO35" s="17"/>
      <c r="NLP35" s="17"/>
      <c r="NLQ35" s="17"/>
      <c r="NLR35" s="17"/>
      <c r="NLS35" s="17"/>
      <c r="NLT35" s="17"/>
      <c r="NLU35" s="17"/>
      <c r="NLV35" s="17"/>
      <c r="NLW35" s="17"/>
      <c r="NLX35" s="17"/>
      <c r="NLY35" s="17"/>
      <c r="NLZ35" s="17"/>
      <c r="NMA35" s="17"/>
      <c r="NMB35" s="17"/>
      <c r="NMC35" s="17"/>
      <c r="NMD35" s="17"/>
      <c r="NME35" s="17"/>
      <c r="NMF35" s="17"/>
      <c r="NMG35" s="17"/>
      <c r="NMH35" s="17"/>
      <c r="NMI35" s="17"/>
      <c r="NMJ35" s="17"/>
      <c r="NMK35" s="17"/>
      <c r="NML35" s="17"/>
      <c r="NMM35" s="17"/>
      <c r="NMN35" s="17"/>
      <c r="NMO35" s="17"/>
      <c r="NMP35" s="17"/>
      <c r="NMQ35" s="17"/>
      <c r="NMR35" s="17"/>
      <c r="NMS35" s="17"/>
      <c r="NMT35" s="17"/>
      <c r="NMU35" s="17"/>
      <c r="NMV35" s="17"/>
      <c r="NMW35" s="17"/>
      <c r="NMX35" s="17"/>
      <c r="NMY35" s="17"/>
      <c r="NMZ35" s="17"/>
      <c r="NNA35" s="17"/>
      <c r="NNB35" s="17"/>
      <c r="NNC35" s="17"/>
      <c r="NND35" s="17"/>
      <c r="NNE35" s="17"/>
      <c r="NNF35" s="17"/>
      <c r="NNG35" s="17"/>
      <c r="NNH35" s="17"/>
      <c r="NNI35" s="17"/>
      <c r="NNJ35" s="17"/>
      <c r="NNK35" s="17"/>
      <c r="NNL35" s="17"/>
      <c r="NNM35" s="17"/>
      <c r="NNN35" s="17"/>
      <c r="NNO35" s="17"/>
      <c r="NNP35" s="17"/>
      <c r="NNQ35" s="17"/>
      <c r="NNR35" s="17"/>
      <c r="NNS35" s="17"/>
      <c r="NNT35" s="17"/>
      <c r="NNU35" s="17"/>
      <c r="NNV35" s="17"/>
      <c r="NNW35" s="17"/>
      <c r="NNX35" s="17"/>
      <c r="NNY35" s="17"/>
      <c r="NNZ35" s="17"/>
      <c r="NOA35" s="17"/>
      <c r="NOB35" s="17"/>
      <c r="NOC35" s="17"/>
      <c r="NOD35" s="17"/>
      <c r="NOE35" s="17"/>
      <c r="NOF35" s="17"/>
      <c r="NOG35" s="17"/>
      <c r="NOH35" s="17"/>
      <c r="NOI35" s="17"/>
      <c r="NOJ35" s="17"/>
      <c r="NOK35" s="17"/>
      <c r="NOL35" s="17"/>
      <c r="NOM35" s="17"/>
      <c r="NON35" s="17"/>
      <c r="NOO35" s="17"/>
      <c r="NOP35" s="17"/>
      <c r="NOQ35" s="17"/>
      <c r="NOR35" s="17"/>
      <c r="NOS35" s="17"/>
      <c r="NOT35" s="17"/>
      <c r="NOU35" s="17"/>
      <c r="NOV35" s="17"/>
      <c r="NOW35" s="17"/>
      <c r="NOX35" s="17"/>
      <c r="NOY35" s="17"/>
      <c r="NOZ35" s="17"/>
      <c r="NPA35" s="17"/>
      <c r="NPB35" s="17"/>
      <c r="NPC35" s="17"/>
      <c r="NPD35" s="17"/>
      <c r="NPE35" s="17"/>
      <c r="NPF35" s="17"/>
      <c r="NPG35" s="17"/>
      <c r="NPH35" s="17"/>
      <c r="NPI35" s="17"/>
      <c r="NPJ35" s="17"/>
      <c r="NPK35" s="17"/>
      <c r="NPL35" s="17"/>
      <c r="NPM35" s="17"/>
      <c r="NPN35" s="17"/>
      <c r="NPO35" s="17"/>
      <c r="NPP35" s="17"/>
      <c r="NPQ35" s="17"/>
      <c r="NPR35" s="17"/>
      <c r="NPS35" s="17"/>
      <c r="NPT35" s="17"/>
      <c r="NPU35" s="17"/>
      <c r="NPV35" s="17"/>
      <c r="NPW35" s="17"/>
      <c r="NPX35" s="17"/>
      <c r="NPY35" s="17"/>
      <c r="NPZ35" s="17"/>
      <c r="NQA35" s="17"/>
      <c r="NQB35" s="17"/>
      <c r="NQC35" s="17"/>
      <c r="NQD35" s="17"/>
      <c r="NQE35" s="17"/>
      <c r="NQF35" s="17"/>
      <c r="NQG35" s="17"/>
      <c r="NQH35" s="17"/>
      <c r="NQI35" s="17"/>
      <c r="NQJ35" s="17"/>
      <c r="NQK35" s="17"/>
      <c r="NQL35" s="17"/>
      <c r="NQM35" s="17"/>
      <c r="NQN35" s="17"/>
      <c r="NQO35" s="17"/>
      <c r="NQP35" s="17"/>
      <c r="NQQ35" s="17"/>
      <c r="NQR35" s="17"/>
      <c r="NQS35" s="17"/>
      <c r="NQT35" s="17"/>
      <c r="NQU35" s="17"/>
      <c r="NQV35" s="17"/>
      <c r="NQW35" s="17"/>
      <c r="NQX35" s="17"/>
      <c r="NQY35" s="17"/>
      <c r="NQZ35" s="17"/>
      <c r="NRA35" s="17"/>
      <c r="NRB35" s="17"/>
      <c r="NRC35" s="17"/>
      <c r="NRD35" s="17"/>
      <c r="NRE35" s="17"/>
      <c r="NRF35" s="17"/>
      <c r="NRG35" s="17"/>
      <c r="NRH35" s="17"/>
      <c r="NRI35" s="17"/>
      <c r="NRJ35" s="17"/>
      <c r="NRK35" s="17"/>
      <c r="NRL35" s="17"/>
      <c r="NRM35" s="17"/>
      <c r="NRN35" s="17"/>
      <c r="NRO35" s="17"/>
      <c r="NRP35" s="17"/>
      <c r="NRQ35" s="17"/>
      <c r="NRR35" s="17"/>
      <c r="NRS35" s="17"/>
      <c r="NRT35" s="17"/>
      <c r="NRU35" s="17"/>
      <c r="NRV35" s="17"/>
      <c r="NRW35" s="17"/>
      <c r="NRX35" s="17"/>
      <c r="NRY35" s="17"/>
      <c r="NRZ35" s="17"/>
      <c r="NSA35" s="17"/>
      <c r="NSB35" s="17"/>
      <c r="NSC35" s="17"/>
      <c r="NSD35" s="17"/>
      <c r="NSE35" s="17"/>
      <c r="NSF35" s="17"/>
      <c r="NSG35" s="17"/>
      <c r="NSH35" s="17"/>
      <c r="NSI35" s="17"/>
      <c r="NSJ35" s="17"/>
      <c r="NSK35" s="17"/>
      <c r="NSL35" s="17"/>
      <c r="NSM35" s="17"/>
      <c r="NSN35" s="17"/>
      <c r="NSO35" s="17"/>
      <c r="NSP35" s="17"/>
      <c r="NSQ35" s="17"/>
      <c r="NSR35" s="17"/>
      <c r="NSS35" s="17"/>
      <c r="NST35" s="17"/>
      <c r="NSU35" s="17"/>
      <c r="NSV35" s="17"/>
      <c r="NSW35" s="17"/>
      <c r="NSX35" s="17"/>
      <c r="NSY35" s="17"/>
      <c r="NSZ35" s="17"/>
      <c r="NTA35" s="17"/>
      <c r="NTB35" s="17"/>
      <c r="NTC35" s="17"/>
      <c r="NTD35" s="17"/>
      <c r="NTE35" s="17"/>
      <c r="NTF35" s="17"/>
      <c r="NTG35" s="17"/>
      <c r="NTH35" s="17"/>
      <c r="NTI35" s="17"/>
      <c r="NTJ35" s="17"/>
      <c r="NTK35" s="17"/>
      <c r="NTL35" s="17"/>
      <c r="NTM35" s="17"/>
      <c r="NTN35" s="17"/>
      <c r="NTO35" s="17"/>
      <c r="NTP35" s="17"/>
      <c r="NTQ35" s="17"/>
      <c r="NTR35" s="17"/>
      <c r="NTS35" s="17"/>
      <c r="NTT35" s="17"/>
      <c r="NTU35" s="17"/>
      <c r="NTV35" s="17"/>
      <c r="NTW35" s="17"/>
      <c r="NTX35" s="17"/>
      <c r="NTY35" s="17"/>
      <c r="NTZ35" s="17"/>
      <c r="NUA35" s="17"/>
      <c r="NUB35" s="17"/>
      <c r="NUC35" s="17"/>
      <c r="NUD35" s="17"/>
      <c r="NUE35" s="17"/>
      <c r="NUF35" s="17"/>
      <c r="NUG35" s="17"/>
      <c r="NUH35" s="17"/>
      <c r="NUI35" s="17"/>
      <c r="NUJ35" s="17"/>
      <c r="NUK35" s="17"/>
      <c r="NUL35" s="17"/>
      <c r="NUM35" s="17"/>
      <c r="NUN35" s="17"/>
      <c r="NUO35" s="17"/>
      <c r="NUP35" s="17"/>
      <c r="NUQ35" s="17"/>
      <c r="NUR35" s="17"/>
      <c r="NUS35" s="17"/>
      <c r="NUT35" s="17"/>
      <c r="NUU35" s="17"/>
      <c r="NUV35" s="17"/>
      <c r="NUW35" s="17"/>
      <c r="NUX35" s="17"/>
      <c r="NUY35" s="17"/>
      <c r="NUZ35" s="17"/>
      <c r="NVA35" s="17"/>
      <c r="NVB35" s="17"/>
      <c r="NVC35" s="17"/>
      <c r="NVD35" s="17"/>
      <c r="NVE35" s="17"/>
      <c r="NVF35" s="17"/>
      <c r="NVG35" s="17"/>
      <c r="NVH35" s="17"/>
      <c r="NVI35" s="17"/>
      <c r="NVJ35" s="17"/>
      <c r="NVK35" s="17"/>
      <c r="NVL35" s="17"/>
      <c r="NVM35" s="17"/>
      <c r="NVN35" s="17"/>
      <c r="NVO35" s="17"/>
      <c r="NVP35" s="17"/>
      <c r="NVQ35" s="17"/>
      <c r="NVR35" s="17"/>
      <c r="NVS35" s="17"/>
      <c r="NVT35" s="17"/>
      <c r="NVU35" s="17"/>
      <c r="NVV35" s="17"/>
      <c r="NVW35" s="17"/>
      <c r="NVX35" s="17"/>
      <c r="NVY35" s="17"/>
      <c r="NVZ35" s="17"/>
      <c r="NWA35" s="17"/>
      <c r="NWB35" s="17"/>
      <c r="NWC35" s="17"/>
      <c r="NWD35" s="17"/>
      <c r="NWE35" s="17"/>
      <c r="NWF35" s="17"/>
      <c r="NWG35" s="17"/>
      <c r="NWH35" s="17"/>
      <c r="NWI35" s="17"/>
      <c r="NWJ35" s="17"/>
      <c r="NWK35" s="17"/>
      <c r="NWL35" s="17"/>
      <c r="NWM35" s="17"/>
      <c r="NWN35" s="17"/>
      <c r="NWO35" s="17"/>
      <c r="NWP35" s="17"/>
      <c r="NWQ35" s="17"/>
      <c r="NWR35" s="17"/>
      <c r="NWS35" s="17"/>
      <c r="NWT35" s="17"/>
      <c r="NWU35" s="17"/>
      <c r="NWV35" s="17"/>
      <c r="NWW35" s="17"/>
      <c r="NWX35" s="17"/>
      <c r="NWY35" s="17"/>
      <c r="NWZ35" s="17"/>
      <c r="NXA35" s="17"/>
      <c r="NXB35" s="17"/>
      <c r="NXC35" s="17"/>
      <c r="NXD35" s="17"/>
      <c r="NXE35" s="17"/>
      <c r="NXF35" s="17"/>
      <c r="NXG35" s="17"/>
      <c r="NXH35" s="17"/>
      <c r="NXI35" s="17"/>
      <c r="NXJ35" s="17"/>
      <c r="NXK35" s="17"/>
      <c r="NXL35" s="17"/>
      <c r="NXM35" s="17"/>
      <c r="NXN35" s="17"/>
      <c r="NXO35" s="17"/>
      <c r="NXP35" s="17"/>
      <c r="NXQ35" s="17"/>
      <c r="NXR35" s="17"/>
      <c r="NXS35" s="17"/>
      <c r="NXT35" s="17"/>
      <c r="NXU35" s="17"/>
      <c r="NXV35" s="17"/>
      <c r="NXW35" s="17"/>
      <c r="NXX35" s="17"/>
      <c r="NXY35" s="17"/>
      <c r="NXZ35" s="17"/>
      <c r="NYA35" s="17"/>
      <c r="NYB35" s="17"/>
      <c r="NYC35" s="17"/>
      <c r="NYD35" s="17"/>
      <c r="NYE35" s="17"/>
      <c r="NYF35" s="17"/>
      <c r="NYG35" s="17"/>
      <c r="NYH35" s="17"/>
      <c r="NYI35" s="17"/>
      <c r="NYJ35" s="17"/>
      <c r="NYK35" s="17"/>
      <c r="NYL35" s="17"/>
      <c r="NYM35" s="17"/>
      <c r="NYN35" s="17"/>
      <c r="NYO35" s="17"/>
      <c r="NYP35" s="17"/>
      <c r="NYQ35" s="17"/>
      <c r="NYR35" s="17"/>
      <c r="NYS35" s="17"/>
      <c r="NYT35" s="17"/>
      <c r="NYU35" s="17"/>
      <c r="NYV35" s="17"/>
      <c r="NYW35" s="17"/>
      <c r="NYX35" s="17"/>
      <c r="NYY35" s="17"/>
      <c r="NYZ35" s="17"/>
      <c r="NZA35" s="17"/>
      <c r="NZB35" s="17"/>
      <c r="NZC35" s="17"/>
      <c r="NZD35" s="17"/>
      <c r="NZE35" s="17"/>
      <c r="NZF35" s="17"/>
      <c r="NZG35" s="17"/>
      <c r="NZH35" s="17"/>
      <c r="NZI35" s="17"/>
      <c r="NZJ35" s="17"/>
      <c r="NZK35" s="17"/>
      <c r="NZL35" s="17"/>
      <c r="NZM35" s="17"/>
      <c r="NZN35" s="17"/>
      <c r="NZO35" s="17"/>
      <c r="NZP35" s="17"/>
      <c r="NZQ35" s="17"/>
      <c r="NZR35" s="17"/>
      <c r="NZS35" s="17"/>
      <c r="NZT35" s="17"/>
      <c r="NZU35" s="17"/>
      <c r="NZV35" s="17"/>
      <c r="NZW35" s="17"/>
      <c r="NZX35" s="17"/>
      <c r="NZY35" s="17"/>
      <c r="NZZ35" s="17"/>
      <c r="OAA35" s="17"/>
      <c r="OAB35" s="17"/>
      <c r="OAC35" s="17"/>
      <c r="OAD35" s="17"/>
      <c r="OAE35" s="17"/>
      <c r="OAF35" s="17"/>
      <c r="OAG35" s="17"/>
      <c r="OAH35" s="17"/>
      <c r="OAI35" s="17"/>
      <c r="OAJ35" s="17"/>
      <c r="OAK35" s="17"/>
      <c r="OAL35" s="17"/>
      <c r="OAM35" s="17"/>
      <c r="OAN35" s="17"/>
      <c r="OAO35" s="17"/>
      <c r="OAP35" s="17"/>
      <c r="OAQ35" s="17"/>
      <c r="OAR35" s="17"/>
      <c r="OAS35" s="17"/>
      <c r="OAT35" s="17"/>
      <c r="OAU35" s="17"/>
      <c r="OAV35" s="17"/>
      <c r="OAW35" s="17"/>
      <c r="OAX35" s="17"/>
      <c r="OAY35" s="17"/>
      <c r="OAZ35" s="17"/>
      <c r="OBA35" s="17"/>
      <c r="OBB35" s="17"/>
      <c r="OBC35" s="17"/>
      <c r="OBD35" s="17"/>
      <c r="OBE35" s="17"/>
      <c r="OBF35" s="17"/>
      <c r="OBG35" s="17"/>
      <c r="OBH35" s="17"/>
      <c r="OBI35" s="17"/>
      <c r="OBJ35" s="17"/>
      <c r="OBK35" s="17"/>
      <c r="OBL35" s="17"/>
      <c r="OBM35" s="17"/>
      <c r="OBN35" s="17"/>
      <c r="OBO35" s="17"/>
      <c r="OBP35" s="17"/>
      <c r="OBQ35" s="17"/>
      <c r="OBR35" s="17"/>
      <c r="OBS35" s="17"/>
      <c r="OBT35" s="17"/>
      <c r="OBU35" s="17"/>
      <c r="OBV35" s="17"/>
      <c r="OBW35" s="17"/>
      <c r="OBX35" s="17"/>
      <c r="OBY35" s="17"/>
      <c r="OBZ35" s="17"/>
      <c r="OCA35" s="17"/>
      <c r="OCB35" s="17"/>
      <c r="OCC35" s="17"/>
      <c r="OCD35" s="17"/>
      <c r="OCE35" s="17"/>
      <c r="OCF35" s="17"/>
      <c r="OCG35" s="17"/>
      <c r="OCH35" s="17"/>
      <c r="OCI35" s="17"/>
      <c r="OCJ35" s="17"/>
      <c r="OCK35" s="17"/>
      <c r="OCL35" s="17"/>
      <c r="OCM35" s="17"/>
      <c r="OCN35" s="17"/>
      <c r="OCO35" s="17"/>
      <c r="OCP35" s="17"/>
      <c r="OCQ35" s="17"/>
      <c r="OCR35" s="17"/>
      <c r="OCS35" s="17"/>
      <c r="OCT35" s="17"/>
      <c r="OCU35" s="17"/>
      <c r="OCV35" s="17"/>
      <c r="OCW35" s="17"/>
      <c r="OCX35" s="17"/>
      <c r="OCY35" s="17"/>
      <c r="OCZ35" s="17"/>
      <c r="ODA35" s="17"/>
      <c r="ODB35" s="17"/>
      <c r="ODC35" s="17"/>
      <c r="ODD35" s="17"/>
      <c r="ODE35" s="17"/>
      <c r="ODF35" s="17"/>
      <c r="ODG35" s="17"/>
      <c r="ODH35" s="17"/>
      <c r="ODI35" s="17"/>
      <c r="ODJ35" s="17"/>
      <c r="ODK35" s="17"/>
      <c r="ODL35" s="17"/>
      <c r="ODM35" s="17"/>
      <c r="ODN35" s="17"/>
      <c r="ODO35" s="17"/>
      <c r="ODP35" s="17"/>
      <c r="ODQ35" s="17"/>
      <c r="ODR35" s="17"/>
      <c r="ODS35" s="17"/>
      <c r="ODT35" s="17"/>
      <c r="ODU35" s="17"/>
      <c r="ODV35" s="17"/>
      <c r="ODW35" s="17"/>
      <c r="ODX35" s="17"/>
      <c r="ODY35" s="17"/>
      <c r="ODZ35" s="17"/>
      <c r="OEA35" s="17"/>
      <c r="OEB35" s="17"/>
      <c r="OEC35" s="17"/>
      <c r="OED35" s="17"/>
      <c r="OEE35" s="17"/>
      <c r="OEF35" s="17"/>
      <c r="OEG35" s="17"/>
      <c r="OEH35" s="17"/>
      <c r="OEI35" s="17"/>
      <c r="OEJ35" s="17"/>
      <c r="OEK35" s="17"/>
      <c r="OEL35" s="17"/>
      <c r="OEM35" s="17"/>
      <c r="OEN35" s="17"/>
      <c r="OEO35" s="17"/>
      <c r="OEP35" s="17"/>
      <c r="OEQ35" s="17"/>
      <c r="OER35" s="17"/>
      <c r="OES35" s="17"/>
      <c r="OET35" s="17"/>
      <c r="OEU35" s="17"/>
      <c r="OEV35" s="17"/>
      <c r="OEW35" s="17"/>
      <c r="OEX35" s="17"/>
      <c r="OEY35" s="17"/>
      <c r="OEZ35" s="17"/>
      <c r="OFA35" s="17"/>
      <c r="OFB35" s="17"/>
      <c r="OFC35" s="17"/>
      <c r="OFD35" s="17"/>
      <c r="OFE35" s="17"/>
      <c r="OFF35" s="17"/>
      <c r="OFG35" s="17"/>
      <c r="OFH35" s="17"/>
      <c r="OFI35" s="17"/>
      <c r="OFJ35" s="17"/>
      <c r="OFK35" s="17"/>
      <c r="OFL35" s="17"/>
      <c r="OFM35" s="17"/>
      <c r="OFN35" s="17"/>
      <c r="OFO35" s="17"/>
      <c r="OFP35" s="17"/>
      <c r="OFQ35" s="17"/>
      <c r="OFR35" s="17"/>
      <c r="OFS35" s="17"/>
      <c r="OFT35" s="17"/>
      <c r="OFU35" s="17"/>
      <c r="OFV35" s="17"/>
      <c r="OFW35" s="17"/>
      <c r="OFX35" s="17"/>
      <c r="OFY35" s="17"/>
      <c r="OFZ35" s="17"/>
      <c r="OGA35" s="17"/>
      <c r="OGB35" s="17"/>
      <c r="OGC35" s="17"/>
      <c r="OGD35" s="17"/>
      <c r="OGE35" s="17"/>
      <c r="OGF35" s="17"/>
      <c r="OGG35" s="17"/>
      <c r="OGH35" s="17"/>
      <c r="OGI35" s="17"/>
      <c r="OGJ35" s="17"/>
      <c r="OGK35" s="17"/>
      <c r="OGL35" s="17"/>
      <c r="OGM35" s="17"/>
      <c r="OGN35" s="17"/>
      <c r="OGO35" s="17"/>
      <c r="OGP35" s="17"/>
      <c r="OGQ35" s="17"/>
      <c r="OGR35" s="17"/>
      <c r="OGS35" s="17"/>
      <c r="OGT35" s="17"/>
      <c r="OGU35" s="17"/>
      <c r="OGV35" s="17"/>
      <c r="OGW35" s="17"/>
      <c r="OGX35" s="17"/>
      <c r="OGY35" s="17"/>
      <c r="OGZ35" s="17"/>
      <c r="OHA35" s="17"/>
      <c r="OHB35" s="17"/>
      <c r="OHC35" s="17"/>
      <c r="OHD35" s="17"/>
      <c r="OHE35" s="17"/>
      <c r="OHF35" s="17"/>
      <c r="OHG35" s="17"/>
      <c r="OHH35" s="17"/>
      <c r="OHI35" s="17"/>
      <c r="OHJ35" s="17"/>
      <c r="OHK35" s="17"/>
      <c r="OHL35" s="17"/>
      <c r="OHM35" s="17"/>
      <c r="OHN35" s="17"/>
      <c r="OHO35" s="17"/>
      <c r="OHP35" s="17"/>
      <c r="OHQ35" s="17"/>
      <c r="OHR35" s="17"/>
      <c r="OHS35" s="17"/>
      <c r="OHT35" s="17"/>
      <c r="OHU35" s="17"/>
      <c r="OHV35" s="17"/>
      <c r="OHW35" s="17"/>
      <c r="OHX35" s="17"/>
      <c r="OHY35" s="17"/>
      <c r="OHZ35" s="17"/>
      <c r="OIA35" s="17"/>
      <c r="OIB35" s="17"/>
      <c r="OIC35" s="17"/>
      <c r="OID35" s="17"/>
      <c r="OIE35" s="17"/>
      <c r="OIF35" s="17"/>
      <c r="OIG35" s="17"/>
      <c r="OIH35" s="17"/>
      <c r="OII35" s="17"/>
      <c r="OIJ35" s="17"/>
      <c r="OIK35" s="17"/>
      <c r="OIL35" s="17"/>
      <c r="OIM35" s="17"/>
      <c r="OIN35" s="17"/>
      <c r="OIO35" s="17"/>
      <c r="OIP35" s="17"/>
      <c r="OIQ35" s="17"/>
      <c r="OIR35" s="17"/>
      <c r="OIS35" s="17"/>
      <c r="OIT35" s="17"/>
      <c r="OIU35" s="17"/>
      <c r="OIV35" s="17"/>
      <c r="OIW35" s="17"/>
      <c r="OIX35" s="17"/>
      <c r="OIY35" s="17"/>
      <c r="OIZ35" s="17"/>
      <c r="OJA35" s="17"/>
      <c r="OJB35" s="17"/>
      <c r="OJC35" s="17"/>
      <c r="OJD35" s="17"/>
      <c r="OJE35" s="17"/>
      <c r="OJF35" s="17"/>
      <c r="OJG35" s="17"/>
      <c r="OJH35" s="17"/>
      <c r="OJI35" s="17"/>
      <c r="OJJ35" s="17"/>
      <c r="OJK35" s="17"/>
      <c r="OJL35" s="17"/>
      <c r="OJM35" s="17"/>
      <c r="OJN35" s="17"/>
      <c r="OJO35" s="17"/>
      <c r="OJP35" s="17"/>
      <c r="OJQ35" s="17"/>
      <c r="OJR35" s="17"/>
      <c r="OJS35" s="17"/>
      <c r="OJT35" s="17"/>
      <c r="OJU35" s="17"/>
      <c r="OJV35" s="17"/>
      <c r="OJW35" s="17"/>
      <c r="OJX35" s="17"/>
      <c r="OJY35" s="17"/>
      <c r="OJZ35" s="17"/>
      <c r="OKA35" s="17"/>
      <c r="OKB35" s="17"/>
      <c r="OKC35" s="17"/>
      <c r="OKD35" s="17"/>
      <c r="OKE35" s="17"/>
      <c r="OKF35" s="17"/>
      <c r="OKG35" s="17"/>
      <c r="OKH35" s="17"/>
      <c r="OKI35" s="17"/>
      <c r="OKJ35" s="17"/>
      <c r="OKK35" s="17"/>
      <c r="OKL35" s="17"/>
      <c r="OKM35" s="17"/>
      <c r="OKN35" s="17"/>
      <c r="OKO35" s="17"/>
      <c r="OKP35" s="17"/>
      <c r="OKQ35" s="17"/>
      <c r="OKR35" s="17"/>
      <c r="OKS35" s="17"/>
      <c r="OKT35" s="17"/>
      <c r="OKU35" s="17"/>
      <c r="OKV35" s="17"/>
      <c r="OKW35" s="17"/>
      <c r="OKX35" s="17"/>
      <c r="OKY35" s="17"/>
      <c r="OKZ35" s="17"/>
      <c r="OLA35" s="17"/>
      <c r="OLB35" s="17"/>
      <c r="OLC35" s="17"/>
      <c r="OLD35" s="17"/>
      <c r="OLE35" s="17"/>
      <c r="OLF35" s="17"/>
      <c r="OLG35" s="17"/>
      <c r="OLH35" s="17"/>
      <c r="OLI35" s="17"/>
      <c r="OLJ35" s="17"/>
      <c r="OLK35" s="17"/>
      <c r="OLL35" s="17"/>
      <c r="OLM35" s="17"/>
      <c r="OLN35" s="17"/>
      <c r="OLO35" s="17"/>
      <c r="OLP35" s="17"/>
      <c r="OLQ35" s="17"/>
      <c r="OLR35" s="17"/>
      <c r="OLS35" s="17"/>
      <c r="OLT35" s="17"/>
      <c r="OLU35" s="17"/>
      <c r="OLV35" s="17"/>
      <c r="OLW35" s="17"/>
      <c r="OLX35" s="17"/>
      <c r="OLY35" s="17"/>
      <c r="OLZ35" s="17"/>
      <c r="OMA35" s="17"/>
      <c r="OMB35" s="17"/>
      <c r="OMC35" s="17"/>
      <c r="OMD35" s="17"/>
      <c r="OME35" s="17"/>
      <c r="OMF35" s="17"/>
      <c r="OMG35" s="17"/>
      <c r="OMH35" s="17"/>
      <c r="OMI35" s="17"/>
      <c r="OMJ35" s="17"/>
      <c r="OMK35" s="17"/>
      <c r="OML35" s="17"/>
      <c r="OMM35" s="17"/>
      <c r="OMN35" s="17"/>
      <c r="OMO35" s="17"/>
      <c r="OMP35" s="17"/>
      <c r="OMQ35" s="17"/>
      <c r="OMR35" s="17"/>
      <c r="OMS35" s="17"/>
      <c r="OMT35" s="17"/>
      <c r="OMU35" s="17"/>
      <c r="OMV35" s="17"/>
      <c r="OMW35" s="17"/>
      <c r="OMX35" s="17"/>
      <c r="OMY35" s="17"/>
      <c r="OMZ35" s="17"/>
      <c r="ONA35" s="17"/>
      <c r="ONB35" s="17"/>
      <c r="ONC35" s="17"/>
      <c r="OND35" s="17"/>
      <c r="ONE35" s="17"/>
      <c r="ONF35" s="17"/>
      <c r="ONG35" s="17"/>
      <c r="ONH35" s="17"/>
      <c r="ONI35" s="17"/>
      <c r="ONJ35" s="17"/>
      <c r="ONK35" s="17"/>
      <c r="ONL35" s="17"/>
      <c r="ONM35" s="17"/>
      <c r="ONN35" s="17"/>
      <c r="ONO35" s="17"/>
      <c r="ONP35" s="17"/>
      <c r="ONQ35" s="17"/>
      <c r="ONR35" s="17"/>
      <c r="ONS35" s="17"/>
      <c r="ONT35" s="17"/>
      <c r="ONU35" s="17"/>
      <c r="ONV35" s="17"/>
      <c r="ONW35" s="17"/>
      <c r="ONX35" s="17"/>
      <c r="ONY35" s="17"/>
      <c r="ONZ35" s="17"/>
      <c r="OOA35" s="17"/>
      <c r="OOB35" s="17"/>
      <c r="OOC35" s="17"/>
      <c r="OOD35" s="17"/>
      <c r="OOE35" s="17"/>
      <c r="OOF35" s="17"/>
      <c r="OOG35" s="17"/>
      <c r="OOH35" s="17"/>
      <c r="OOI35" s="17"/>
      <c r="OOJ35" s="17"/>
      <c r="OOK35" s="17"/>
      <c r="OOL35" s="17"/>
      <c r="OOM35" s="17"/>
      <c r="OON35" s="17"/>
      <c r="OOO35" s="17"/>
      <c r="OOP35" s="17"/>
      <c r="OOQ35" s="17"/>
      <c r="OOR35" s="17"/>
      <c r="OOS35" s="17"/>
      <c r="OOT35" s="17"/>
      <c r="OOU35" s="17"/>
      <c r="OOV35" s="17"/>
      <c r="OOW35" s="17"/>
      <c r="OOX35" s="17"/>
      <c r="OOY35" s="17"/>
      <c r="OOZ35" s="17"/>
      <c r="OPA35" s="17"/>
      <c r="OPB35" s="17"/>
      <c r="OPC35" s="17"/>
      <c r="OPD35" s="17"/>
      <c r="OPE35" s="17"/>
      <c r="OPF35" s="17"/>
      <c r="OPG35" s="17"/>
      <c r="OPH35" s="17"/>
      <c r="OPI35" s="17"/>
      <c r="OPJ35" s="17"/>
      <c r="OPK35" s="17"/>
      <c r="OPL35" s="17"/>
      <c r="OPM35" s="17"/>
      <c r="OPN35" s="17"/>
      <c r="OPO35" s="17"/>
      <c r="OPP35" s="17"/>
      <c r="OPQ35" s="17"/>
      <c r="OPR35" s="17"/>
      <c r="OPS35" s="17"/>
      <c r="OPT35" s="17"/>
      <c r="OPU35" s="17"/>
      <c r="OPV35" s="17"/>
      <c r="OPW35" s="17"/>
      <c r="OPX35" s="17"/>
      <c r="OPY35" s="17"/>
      <c r="OPZ35" s="17"/>
      <c r="OQA35" s="17"/>
      <c r="OQB35" s="17"/>
      <c r="OQC35" s="17"/>
      <c r="OQD35" s="17"/>
      <c r="OQE35" s="17"/>
      <c r="OQF35" s="17"/>
      <c r="OQG35" s="17"/>
      <c r="OQH35" s="17"/>
      <c r="OQI35" s="17"/>
      <c r="OQJ35" s="17"/>
      <c r="OQK35" s="17"/>
      <c r="OQL35" s="17"/>
      <c r="OQM35" s="17"/>
      <c r="OQN35" s="17"/>
      <c r="OQO35" s="17"/>
      <c r="OQP35" s="17"/>
      <c r="OQQ35" s="17"/>
      <c r="OQR35" s="17"/>
      <c r="OQS35" s="17"/>
      <c r="OQT35" s="17"/>
      <c r="OQU35" s="17"/>
      <c r="OQV35" s="17"/>
      <c r="OQW35" s="17"/>
      <c r="OQX35" s="17"/>
      <c r="OQY35" s="17"/>
      <c r="OQZ35" s="17"/>
      <c r="ORA35" s="17"/>
      <c r="ORB35" s="17"/>
      <c r="ORC35" s="17"/>
      <c r="ORD35" s="17"/>
      <c r="ORE35" s="17"/>
      <c r="ORF35" s="17"/>
      <c r="ORG35" s="17"/>
      <c r="ORH35" s="17"/>
      <c r="ORI35" s="17"/>
      <c r="ORJ35" s="17"/>
      <c r="ORK35" s="17"/>
      <c r="ORL35" s="17"/>
      <c r="ORM35" s="17"/>
      <c r="ORN35" s="17"/>
      <c r="ORO35" s="17"/>
      <c r="ORP35" s="17"/>
      <c r="ORQ35" s="17"/>
      <c r="ORR35" s="17"/>
      <c r="ORS35" s="17"/>
      <c r="ORT35" s="17"/>
      <c r="ORU35" s="17"/>
      <c r="ORV35" s="17"/>
      <c r="ORW35" s="17"/>
      <c r="ORX35" s="17"/>
      <c r="ORY35" s="17"/>
      <c r="ORZ35" s="17"/>
      <c r="OSA35" s="17"/>
      <c r="OSB35" s="17"/>
      <c r="OSC35" s="17"/>
      <c r="OSD35" s="17"/>
      <c r="OSE35" s="17"/>
      <c r="OSF35" s="17"/>
      <c r="OSG35" s="17"/>
      <c r="OSH35" s="17"/>
      <c r="OSI35" s="17"/>
      <c r="OSJ35" s="17"/>
      <c r="OSK35" s="17"/>
      <c r="OSL35" s="17"/>
      <c r="OSM35" s="17"/>
      <c r="OSN35" s="17"/>
      <c r="OSO35" s="17"/>
      <c r="OSP35" s="17"/>
      <c r="OSQ35" s="17"/>
      <c r="OSR35" s="17"/>
      <c r="OSS35" s="17"/>
      <c r="OST35" s="17"/>
      <c r="OSU35" s="17"/>
      <c r="OSV35" s="17"/>
      <c r="OSW35" s="17"/>
      <c r="OSX35" s="17"/>
      <c r="OSY35" s="17"/>
      <c r="OSZ35" s="17"/>
      <c r="OTA35" s="17"/>
      <c r="OTB35" s="17"/>
      <c r="OTC35" s="17"/>
      <c r="OTD35" s="17"/>
      <c r="OTE35" s="17"/>
      <c r="OTF35" s="17"/>
      <c r="OTG35" s="17"/>
      <c r="OTH35" s="17"/>
      <c r="OTI35" s="17"/>
      <c r="OTJ35" s="17"/>
      <c r="OTK35" s="17"/>
      <c r="OTL35" s="17"/>
      <c r="OTM35" s="17"/>
      <c r="OTN35" s="17"/>
      <c r="OTO35" s="17"/>
      <c r="OTP35" s="17"/>
      <c r="OTQ35" s="17"/>
      <c r="OTR35" s="17"/>
      <c r="OTS35" s="17"/>
      <c r="OTT35" s="17"/>
      <c r="OTU35" s="17"/>
      <c r="OTV35" s="17"/>
      <c r="OTW35" s="17"/>
      <c r="OTX35" s="17"/>
      <c r="OTY35" s="17"/>
      <c r="OTZ35" s="17"/>
      <c r="OUA35" s="17"/>
      <c r="OUB35" s="17"/>
      <c r="OUC35" s="17"/>
      <c r="OUD35" s="17"/>
      <c r="OUE35" s="17"/>
      <c r="OUF35" s="17"/>
      <c r="OUG35" s="17"/>
      <c r="OUH35" s="17"/>
      <c r="OUI35" s="17"/>
      <c r="OUJ35" s="17"/>
      <c r="OUK35" s="17"/>
      <c r="OUL35" s="17"/>
      <c r="OUM35" s="17"/>
      <c r="OUN35" s="17"/>
      <c r="OUO35" s="17"/>
      <c r="OUP35" s="17"/>
      <c r="OUQ35" s="17"/>
      <c r="OUR35" s="17"/>
      <c r="OUS35" s="17"/>
      <c r="OUT35" s="17"/>
      <c r="OUU35" s="17"/>
      <c r="OUV35" s="17"/>
      <c r="OUW35" s="17"/>
      <c r="OUX35" s="17"/>
      <c r="OUY35" s="17"/>
      <c r="OUZ35" s="17"/>
      <c r="OVA35" s="17"/>
      <c r="OVB35" s="17"/>
      <c r="OVC35" s="17"/>
      <c r="OVD35" s="17"/>
      <c r="OVE35" s="17"/>
      <c r="OVF35" s="17"/>
      <c r="OVG35" s="17"/>
      <c r="OVH35" s="17"/>
      <c r="OVI35" s="17"/>
      <c r="OVJ35" s="17"/>
      <c r="OVK35" s="17"/>
      <c r="OVL35" s="17"/>
      <c r="OVM35" s="17"/>
      <c r="OVN35" s="17"/>
      <c r="OVO35" s="17"/>
      <c r="OVP35" s="17"/>
      <c r="OVQ35" s="17"/>
      <c r="OVR35" s="17"/>
      <c r="OVS35" s="17"/>
      <c r="OVT35" s="17"/>
      <c r="OVU35" s="17"/>
      <c r="OVV35" s="17"/>
      <c r="OVW35" s="17"/>
      <c r="OVX35" s="17"/>
      <c r="OVY35" s="17"/>
      <c r="OVZ35" s="17"/>
      <c r="OWA35" s="17"/>
      <c r="OWB35" s="17"/>
      <c r="OWC35" s="17"/>
      <c r="OWD35" s="17"/>
      <c r="OWE35" s="17"/>
      <c r="OWF35" s="17"/>
      <c r="OWG35" s="17"/>
      <c r="OWH35" s="17"/>
      <c r="OWI35" s="17"/>
      <c r="OWJ35" s="17"/>
      <c r="OWK35" s="17"/>
      <c r="OWL35" s="17"/>
      <c r="OWM35" s="17"/>
      <c r="OWN35" s="17"/>
      <c r="OWO35" s="17"/>
      <c r="OWP35" s="17"/>
      <c r="OWQ35" s="17"/>
      <c r="OWR35" s="17"/>
      <c r="OWS35" s="17"/>
      <c r="OWT35" s="17"/>
      <c r="OWU35" s="17"/>
      <c r="OWV35" s="17"/>
      <c r="OWW35" s="17"/>
      <c r="OWX35" s="17"/>
      <c r="OWY35" s="17"/>
      <c r="OWZ35" s="17"/>
      <c r="OXA35" s="17"/>
      <c r="OXB35" s="17"/>
      <c r="OXC35" s="17"/>
      <c r="OXD35" s="17"/>
      <c r="OXE35" s="17"/>
      <c r="OXF35" s="17"/>
      <c r="OXG35" s="17"/>
      <c r="OXH35" s="17"/>
      <c r="OXI35" s="17"/>
      <c r="OXJ35" s="17"/>
      <c r="OXK35" s="17"/>
      <c r="OXL35" s="17"/>
      <c r="OXM35" s="17"/>
      <c r="OXN35" s="17"/>
      <c r="OXO35" s="17"/>
      <c r="OXP35" s="17"/>
      <c r="OXQ35" s="17"/>
      <c r="OXR35" s="17"/>
      <c r="OXS35" s="17"/>
      <c r="OXT35" s="17"/>
      <c r="OXU35" s="17"/>
      <c r="OXV35" s="17"/>
      <c r="OXW35" s="17"/>
      <c r="OXX35" s="17"/>
      <c r="OXY35" s="17"/>
      <c r="OXZ35" s="17"/>
      <c r="OYA35" s="17"/>
      <c r="OYB35" s="17"/>
      <c r="OYC35" s="17"/>
      <c r="OYD35" s="17"/>
      <c r="OYE35" s="17"/>
      <c r="OYF35" s="17"/>
      <c r="OYG35" s="17"/>
      <c r="OYH35" s="17"/>
      <c r="OYI35" s="17"/>
      <c r="OYJ35" s="17"/>
      <c r="OYK35" s="17"/>
      <c r="OYL35" s="17"/>
      <c r="OYM35" s="17"/>
      <c r="OYN35" s="17"/>
      <c r="OYO35" s="17"/>
      <c r="OYP35" s="17"/>
      <c r="OYQ35" s="17"/>
      <c r="OYR35" s="17"/>
      <c r="OYS35" s="17"/>
      <c r="OYT35" s="17"/>
      <c r="OYU35" s="17"/>
      <c r="OYV35" s="17"/>
      <c r="OYW35" s="17"/>
      <c r="OYX35" s="17"/>
      <c r="OYY35" s="17"/>
      <c r="OYZ35" s="17"/>
      <c r="OZA35" s="17"/>
      <c r="OZB35" s="17"/>
      <c r="OZC35" s="17"/>
      <c r="OZD35" s="17"/>
      <c r="OZE35" s="17"/>
      <c r="OZF35" s="17"/>
      <c r="OZG35" s="17"/>
      <c r="OZH35" s="17"/>
      <c r="OZI35" s="17"/>
      <c r="OZJ35" s="17"/>
      <c r="OZK35" s="17"/>
      <c r="OZL35" s="17"/>
      <c r="OZM35" s="17"/>
      <c r="OZN35" s="17"/>
      <c r="OZO35" s="17"/>
      <c r="OZP35" s="17"/>
      <c r="OZQ35" s="17"/>
      <c r="OZR35" s="17"/>
      <c r="OZS35" s="17"/>
      <c r="OZT35" s="17"/>
      <c r="OZU35" s="17"/>
      <c r="OZV35" s="17"/>
      <c r="OZW35" s="17"/>
      <c r="OZX35" s="17"/>
      <c r="OZY35" s="17"/>
      <c r="OZZ35" s="17"/>
      <c r="PAA35" s="17"/>
      <c r="PAB35" s="17"/>
      <c r="PAC35" s="17"/>
      <c r="PAD35" s="17"/>
      <c r="PAE35" s="17"/>
      <c r="PAF35" s="17"/>
      <c r="PAG35" s="17"/>
      <c r="PAH35" s="17"/>
      <c r="PAI35" s="17"/>
      <c r="PAJ35" s="17"/>
      <c r="PAK35" s="17"/>
      <c r="PAL35" s="17"/>
      <c r="PAM35" s="17"/>
      <c r="PAN35" s="17"/>
      <c r="PAO35" s="17"/>
      <c r="PAP35" s="17"/>
      <c r="PAQ35" s="17"/>
      <c r="PAR35" s="17"/>
      <c r="PAS35" s="17"/>
      <c r="PAT35" s="17"/>
      <c r="PAU35" s="17"/>
      <c r="PAV35" s="17"/>
      <c r="PAW35" s="17"/>
      <c r="PAX35" s="17"/>
      <c r="PAY35" s="17"/>
      <c r="PAZ35" s="17"/>
      <c r="PBA35" s="17"/>
      <c r="PBB35" s="17"/>
      <c r="PBC35" s="17"/>
      <c r="PBD35" s="17"/>
      <c r="PBE35" s="17"/>
      <c r="PBF35" s="17"/>
      <c r="PBG35" s="17"/>
      <c r="PBH35" s="17"/>
      <c r="PBI35" s="17"/>
      <c r="PBJ35" s="17"/>
      <c r="PBK35" s="17"/>
      <c r="PBL35" s="17"/>
      <c r="PBM35" s="17"/>
      <c r="PBN35" s="17"/>
      <c r="PBO35" s="17"/>
      <c r="PBP35" s="17"/>
      <c r="PBQ35" s="17"/>
      <c r="PBR35" s="17"/>
      <c r="PBS35" s="17"/>
      <c r="PBT35" s="17"/>
      <c r="PBU35" s="17"/>
      <c r="PBV35" s="17"/>
      <c r="PBW35" s="17"/>
      <c r="PBX35" s="17"/>
      <c r="PBY35" s="17"/>
      <c r="PBZ35" s="17"/>
      <c r="PCA35" s="17"/>
      <c r="PCB35" s="17"/>
      <c r="PCC35" s="17"/>
      <c r="PCD35" s="17"/>
      <c r="PCE35" s="17"/>
      <c r="PCF35" s="17"/>
      <c r="PCG35" s="17"/>
      <c r="PCH35" s="17"/>
      <c r="PCI35" s="17"/>
      <c r="PCJ35" s="17"/>
      <c r="PCK35" s="17"/>
      <c r="PCL35" s="17"/>
      <c r="PCM35" s="17"/>
      <c r="PCN35" s="17"/>
      <c r="PCO35" s="17"/>
      <c r="PCP35" s="17"/>
      <c r="PCQ35" s="17"/>
      <c r="PCR35" s="17"/>
      <c r="PCS35" s="17"/>
      <c r="PCT35" s="17"/>
      <c r="PCU35" s="17"/>
      <c r="PCV35" s="17"/>
      <c r="PCW35" s="17"/>
      <c r="PCX35" s="17"/>
      <c r="PCY35" s="17"/>
      <c r="PCZ35" s="17"/>
      <c r="PDA35" s="17"/>
      <c r="PDB35" s="17"/>
      <c r="PDC35" s="17"/>
      <c r="PDD35" s="17"/>
      <c r="PDE35" s="17"/>
      <c r="PDF35" s="17"/>
      <c r="PDG35" s="17"/>
      <c r="PDH35" s="17"/>
      <c r="PDI35" s="17"/>
      <c r="PDJ35" s="17"/>
      <c r="PDK35" s="17"/>
      <c r="PDL35" s="17"/>
      <c r="PDM35" s="17"/>
      <c r="PDN35" s="17"/>
      <c r="PDO35" s="17"/>
      <c r="PDP35" s="17"/>
      <c r="PDQ35" s="17"/>
      <c r="PDR35" s="17"/>
      <c r="PDS35" s="17"/>
      <c r="PDT35" s="17"/>
      <c r="PDU35" s="17"/>
      <c r="PDV35" s="17"/>
      <c r="PDW35" s="17"/>
      <c r="PDX35" s="17"/>
      <c r="PDY35" s="17"/>
      <c r="PDZ35" s="17"/>
      <c r="PEA35" s="17"/>
      <c r="PEB35" s="17"/>
      <c r="PEC35" s="17"/>
      <c r="PED35" s="17"/>
      <c r="PEE35" s="17"/>
      <c r="PEF35" s="17"/>
      <c r="PEG35" s="17"/>
      <c r="PEH35" s="17"/>
      <c r="PEI35" s="17"/>
      <c r="PEJ35" s="17"/>
      <c r="PEK35" s="17"/>
      <c r="PEL35" s="17"/>
      <c r="PEM35" s="17"/>
      <c r="PEN35" s="17"/>
      <c r="PEO35" s="17"/>
      <c r="PEP35" s="17"/>
      <c r="PEQ35" s="17"/>
      <c r="PER35" s="17"/>
      <c r="PES35" s="17"/>
      <c r="PET35" s="17"/>
      <c r="PEU35" s="17"/>
      <c r="PEV35" s="17"/>
      <c r="PEW35" s="17"/>
      <c r="PEX35" s="17"/>
      <c r="PEY35" s="17"/>
      <c r="PEZ35" s="17"/>
      <c r="PFA35" s="17"/>
      <c r="PFB35" s="17"/>
      <c r="PFC35" s="17"/>
      <c r="PFD35" s="17"/>
      <c r="PFE35" s="17"/>
      <c r="PFF35" s="17"/>
      <c r="PFG35" s="17"/>
      <c r="PFH35" s="17"/>
      <c r="PFI35" s="17"/>
      <c r="PFJ35" s="17"/>
      <c r="PFK35" s="17"/>
      <c r="PFL35" s="17"/>
      <c r="PFM35" s="17"/>
      <c r="PFN35" s="17"/>
      <c r="PFO35" s="17"/>
      <c r="PFP35" s="17"/>
      <c r="PFQ35" s="17"/>
      <c r="PFR35" s="17"/>
      <c r="PFS35" s="17"/>
      <c r="PFT35" s="17"/>
      <c r="PFU35" s="17"/>
      <c r="PFV35" s="17"/>
      <c r="PFW35" s="17"/>
      <c r="PFX35" s="17"/>
      <c r="PFY35" s="17"/>
      <c r="PFZ35" s="17"/>
      <c r="PGA35" s="17"/>
      <c r="PGB35" s="17"/>
      <c r="PGC35" s="17"/>
      <c r="PGD35" s="17"/>
      <c r="PGE35" s="17"/>
      <c r="PGF35" s="17"/>
      <c r="PGG35" s="17"/>
      <c r="PGH35" s="17"/>
      <c r="PGI35" s="17"/>
      <c r="PGJ35" s="17"/>
      <c r="PGK35" s="17"/>
      <c r="PGL35" s="17"/>
      <c r="PGM35" s="17"/>
      <c r="PGN35" s="17"/>
      <c r="PGO35" s="17"/>
      <c r="PGP35" s="17"/>
      <c r="PGQ35" s="17"/>
      <c r="PGR35" s="17"/>
      <c r="PGS35" s="17"/>
      <c r="PGT35" s="17"/>
      <c r="PGU35" s="17"/>
      <c r="PGV35" s="17"/>
      <c r="PGW35" s="17"/>
      <c r="PGX35" s="17"/>
      <c r="PGY35" s="17"/>
      <c r="PGZ35" s="17"/>
      <c r="PHA35" s="17"/>
      <c r="PHB35" s="17"/>
      <c r="PHC35" s="17"/>
      <c r="PHD35" s="17"/>
      <c r="PHE35" s="17"/>
      <c r="PHF35" s="17"/>
      <c r="PHG35" s="17"/>
      <c r="PHH35" s="17"/>
      <c r="PHI35" s="17"/>
      <c r="PHJ35" s="17"/>
      <c r="PHK35" s="17"/>
      <c r="PHL35" s="17"/>
      <c r="PHM35" s="17"/>
      <c r="PHN35" s="17"/>
      <c r="PHO35" s="17"/>
      <c r="PHP35" s="17"/>
      <c r="PHQ35" s="17"/>
      <c r="PHR35" s="17"/>
      <c r="PHS35" s="17"/>
      <c r="PHT35" s="17"/>
      <c r="PHU35" s="17"/>
      <c r="PHV35" s="17"/>
      <c r="PHW35" s="17"/>
      <c r="PHX35" s="17"/>
      <c r="PHY35" s="17"/>
      <c r="PHZ35" s="17"/>
      <c r="PIA35" s="17"/>
      <c r="PIB35" s="17"/>
      <c r="PIC35" s="17"/>
      <c r="PID35" s="17"/>
      <c r="PIE35" s="17"/>
      <c r="PIF35" s="17"/>
      <c r="PIG35" s="17"/>
      <c r="PIH35" s="17"/>
      <c r="PII35" s="17"/>
      <c r="PIJ35" s="17"/>
      <c r="PIK35" s="17"/>
      <c r="PIL35" s="17"/>
      <c r="PIM35" s="17"/>
      <c r="PIN35" s="17"/>
      <c r="PIO35" s="17"/>
      <c r="PIP35" s="17"/>
      <c r="PIQ35" s="17"/>
      <c r="PIR35" s="17"/>
      <c r="PIS35" s="17"/>
      <c r="PIT35" s="17"/>
      <c r="PIU35" s="17"/>
      <c r="PIV35" s="17"/>
      <c r="PIW35" s="17"/>
      <c r="PIX35" s="17"/>
      <c r="PIY35" s="17"/>
      <c r="PIZ35" s="17"/>
      <c r="PJA35" s="17"/>
      <c r="PJB35" s="17"/>
      <c r="PJC35" s="17"/>
      <c r="PJD35" s="17"/>
      <c r="PJE35" s="17"/>
      <c r="PJF35" s="17"/>
      <c r="PJG35" s="17"/>
      <c r="PJH35" s="17"/>
      <c r="PJI35" s="17"/>
      <c r="PJJ35" s="17"/>
      <c r="PJK35" s="17"/>
      <c r="PJL35" s="17"/>
      <c r="PJM35" s="17"/>
      <c r="PJN35" s="17"/>
      <c r="PJO35" s="17"/>
      <c r="PJP35" s="17"/>
      <c r="PJQ35" s="17"/>
      <c r="PJR35" s="17"/>
      <c r="PJS35" s="17"/>
      <c r="PJT35" s="17"/>
      <c r="PJU35" s="17"/>
      <c r="PJV35" s="17"/>
      <c r="PJW35" s="17"/>
      <c r="PJX35" s="17"/>
      <c r="PJY35" s="17"/>
      <c r="PJZ35" s="17"/>
      <c r="PKA35" s="17"/>
      <c r="PKB35" s="17"/>
      <c r="PKC35" s="17"/>
      <c r="PKD35" s="17"/>
      <c r="PKE35" s="17"/>
      <c r="PKF35" s="17"/>
      <c r="PKG35" s="17"/>
      <c r="PKH35" s="17"/>
      <c r="PKI35" s="17"/>
      <c r="PKJ35" s="17"/>
      <c r="PKK35" s="17"/>
      <c r="PKL35" s="17"/>
      <c r="PKM35" s="17"/>
      <c r="PKN35" s="17"/>
      <c r="PKO35" s="17"/>
      <c r="PKP35" s="17"/>
      <c r="PKQ35" s="17"/>
      <c r="PKR35" s="17"/>
      <c r="PKS35" s="17"/>
      <c r="PKT35" s="17"/>
      <c r="PKU35" s="17"/>
      <c r="PKV35" s="17"/>
      <c r="PKW35" s="17"/>
      <c r="PKX35" s="17"/>
      <c r="PKY35" s="17"/>
      <c r="PKZ35" s="17"/>
      <c r="PLA35" s="17"/>
      <c r="PLB35" s="17"/>
      <c r="PLC35" s="17"/>
      <c r="PLD35" s="17"/>
      <c r="PLE35" s="17"/>
      <c r="PLF35" s="17"/>
      <c r="PLG35" s="17"/>
      <c r="PLH35" s="17"/>
      <c r="PLI35" s="17"/>
      <c r="PLJ35" s="17"/>
      <c r="PLK35" s="17"/>
      <c r="PLL35" s="17"/>
      <c r="PLM35" s="17"/>
      <c r="PLN35" s="17"/>
      <c r="PLO35" s="17"/>
      <c r="PLP35" s="17"/>
      <c r="PLQ35" s="17"/>
      <c r="PLR35" s="17"/>
      <c r="PLS35" s="17"/>
      <c r="PLT35" s="17"/>
      <c r="PLU35" s="17"/>
      <c r="PLV35" s="17"/>
      <c r="PLW35" s="17"/>
      <c r="PLX35" s="17"/>
      <c r="PLY35" s="17"/>
      <c r="PLZ35" s="17"/>
      <c r="PMA35" s="17"/>
      <c r="PMB35" s="17"/>
      <c r="PMC35" s="17"/>
      <c r="PMD35" s="17"/>
      <c r="PME35" s="17"/>
      <c r="PMF35" s="17"/>
      <c r="PMG35" s="17"/>
      <c r="PMH35" s="17"/>
      <c r="PMI35" s="17"/>
      <c r="PMJ35" s="17"/>
      <c r="PMK35" s="17"/>
      <c r="PML35" s="17"/>
      <c r="PMM35" s="17"/>
      <c r="PMN35" s="17"/>
      <c r="PMO35" s="17"/>
      <c r="PMP35" s="17"/>
      <c r="PMQ35" s="17"/>
      <c r="PMR35" s="17"/>
      <c r="PMS35" s="17"/>
      <c r="PMT35" s="17"/>
      <c r="PMU35" s="17"/>
      <c r="PMV35" s="17"/>
      <c r="PMW35" s="17"/>
      <c r="PMX35" s="17"/>
      <c r="PMY35" s="17"/>
      <c r="PMZ35" s="17"/>
      <c r="PNA35" s="17"/>
      <c r="PNB35" s="17"/>
      <c r="PNC35" s="17"/>
      <c r="PND35" s="17"/>
      <c r="PNE35" s="17"/>
      <c r="PNF35" s="17"/>
      <c r="PNG35" s="17"/>
      <c r="PNH35" s="17"/>
      <c r="PNI35" s="17"/>
      <c r="PNJ35" s="17"/>
      <c r="PNK35" s="17"/>
      <c r="PNL35" s="17"/>
      <c r="PNM35" s="17"/>
      <c r="PNN35" s="17"/>
      <c r="PNO35" s="17"/>
      <c r="PNP35" s="17"/>
      <c r="PNQ35" s="17"/>
      <c r="PNR35" s="17"/>
      <c r="PNS35" s="17"/>
      <c r="PNT35" s="17"/>
      <c r="PNU35" s="17"/>
      <c r="PNV35" s="17"/>
      <c r="PNW35" s="17"/>
      <c r="PNX35" s="17"/>
      <c r="PNY35" s="17"/>
      <c r="PNZ35" s="17"/>
      <c r="POA35" s="17"/>
      <c r="POB35" s="17"/>
      <c r="POC35" s="17"/>
      <c r="POD35" s="17"/>
      <c r="POE35" s="17"/>
      <c r="POF35" s="17"/>
      <c r="POG35" s="17"/>
      <c r="POH35" s="17"/>
      <c r="POI35" s="17"/>
      <c r="POJ35" s="17"/>
      <c r="POK35" s="17"/>
      <c r="POL35" s="17"/>
      <c r="POM35" s="17"/>
      <c r="PON35" s="17"/>
      <c r="POO35" s="17"/>
      <c r="POP35" s="17"/>
      <c r="POQ35" s="17"/>
      <c r="POR35" s="17"/>
      <c r="POS35" s="17"/>
      <c r="POT35" s="17"/>
      <c r="POU35" s="17"/>
      <c r="POV35" s="17"/>
      <c r="POW35" s="17"/>
      <c r="POX35" s="17"/>
      <c r="POY35" s="17"/>
      <c r="POZ35" s="17"/>
      <c r="PPA35" s="17"/>
      <c r="PPB35" s="17"/>
      <c r="PPC35" s="17"/>
      <c r="PPD35" s="17"/>
      <c r="PPE35" s="17"/>
      <c r="PPF35" s="17"/>
      <c r="PPG35" s="17"/>
      <c r="PPH35" s="17"/>
      <c r="PPI35" s="17"/>
      <c r="PPJ35" s="17"/>
      <c r="PPK35" s="17"/>
      <c r="PPL35" s="17"/>
      <c r="PPM35" s="17"/>
      <c r="PPN35" s="17"/>
      <c r="PPO35" s="17"/>
      <c r="PPP35" s="17"/>
      <c r="PPQ35" s="17"/>
      <c r="PPR35" s="17"/>
      <c r="PPS35" s="17"/>
      <c r="PPT35" s="17"/>
      <c r="PPU35" s="17"/>
      <c r="PPV35" s="17"/>
      <c r="PPW35" s="17"/>
      <c r="PPX35" s="17"/>
      <c r="PPY35" s="17"/>
      <c r="PPZ35" s="17"/>
      <c r="PQA35" s="17"/>
      <c r="PQB35" s="17"/>
      <c r="PQC35" s="17"/>
      <c r="PQD35" s="17"/>
      <c r="PQE35" s="17"/>
      <c r="PQF35" s="17"/>
      <c r="PQG35" s="17"/>
      <c r="PQH35" s="17"/>
      <c r="PQI35" s="17"/>
      <c r="PQJ35" s="17"/>
      <c r="PQK35" s="17"/>
      <c r="PQL35" s="17"/>
      <c r="PQM35" s="17"/>
      <c r="PQN35" s="17"/>
      <c r="PQO35" s="17"/>
      <c r="PQP35" s="17"/>
      <c r="PQQ35" s="17"/>
      <c r="PQR35" s="17"/>
      <c r="PQS35" s="17"/>
      <c r="PQT35" s="17"/>
      <c r="PQU35" s="17"/>
      <c r="PQV35" s="17"/>
      <c r="PQW35" s="17"/>
      <c r="PQX35" s="17"/>
      <c r="PQY35" s="17"/>
      <c r="PQZ35" s="17"/>
      <c r="PRA35" s="17"/>
      <c r="PRB35" s="17"/>
      <c r="PRC35" s="17"/>
      <c r="PRD35" s="17"/>
      <c r="PRE35" s="17"/>
      <c r="PRF35" s="17"/>
      <c r="PRG35" s="17"/>
      <c r="PRH35" s="17"/>
      <c r="PRI35" s="17"/>
      <c r="PRJ35" s="17"/>
      <c r="PRK35" s="17"/>
      <c r="PRL35" s="17"/>
      <c r="PRM35" s="17"/>
      <c r="PRN35" s="17"/>
      <c r="PRO35" s="17"/>
      <c r="PRP35" s="17"/>
      <c r="PRQ35" s="17"/>
      <c r="PRR35" s="17"/>
      <c r="PRS35" s="17"/>
      <c r="PRT35" s="17"/>
      <c r="PRU35" s="17"/>
      <c r="PRV35" s="17"/>
      <c r="PRW35" s="17"/>
      <c r="PRX35" s="17"/>
      <c r="PRY35" s="17"/>
      <c r="PRZ35" s="17"/>
      <c r="PSA35" s="17"/>
      <c r="PSB35" s="17"/>
      <c r="PSC35" s="17"/>
      <c r="PSD35" s="17"/>
      <c r="PSE35" s="17"/>
      <c r="PSF35" s="17"/>
      <c r="PSG35" s="17"/>
      <c r="PSH35" s="17"/>
      <c r="PSI35" s="17"/>
      <c r="PSJ35" s="17"/>
      <c r="PSK35" s="17"/>
      <c r="PSL35" s="17"/>
      <c r="PSM35" s="17"/>
      <c r="PSN35" s="17"/>
      <c r="PSO35" s="17"/>
      <c r="PSP35" s="17"/>
      <c r="PSQ35" s="17"/>
      <c r="PSR35" s="17"/>
      <c r="PSS35" s="17"/>
      <c r="PST35" s="17"/>
      <c r="PSU35" s="17"/>
      <c r="PSV35" s="17"/>
      <c r="PSW35" s="17"/>
      <c r="PSX35" s="17"/>
      <c r="PSY35" s="17"/>
      <c r="PSZ35" s="17"/>
      <c r="PTA35" s="17"/>
      <c r="PTB35" s="17"/>
      <c r="PTC35" s="17"/>
      <c r="PTD35" s="17"/>
      <c r="PTE35" s="17"/>
      <c r="PTF35" s="17"/>
      <c r="PTG35" s="17"/>
      <c r="PTH35" s="17"/>
      <c r="PTI35" s="17"/>
      <c r="PTJ35" s="17"/>
      <c r="PTK35" s="17"/>
      <c r="PTL35" s="17"/>
      <c r="PTM35" s="17"/>
      <c r="PTN35" s="17"/>
      <c r="PTO35" s="17"/>
      <c r="PTP35" s="17"/>
      <c r="PTQ35" s="17"/>
      <c r="PTR35" s="17"/>
      <c r="PTS35" s="17"/>
      <c r="PTT35" s="17"/>
      <c r="PTU35" s="17"/>
      <c r="PTV35" s="17"/>
      <c r="PTW35" s="17"/>
      <c r="PTX35" s="17"/>
      <c r="PTY35" s="17"/>
      <c r="PTZ35" s="17"/>
      <c r="PUA35" s="17"/>
      <c r="PUB35" s="17"/>
      <c r="PUC35" s="17"/>
      <c r="PUD35" s="17"/>
      <c r="PUE35" s="17"/>
      <c r="PUF35" s="17"/>
      <c r="PUG35" s="17"/>
      <c r="PUH35" s="17"/>
      <c r="PUI35" s="17"/>
      <c r="PUJ35" s="17"/>
      <c r="PUK35" s="17"/>
      <c r="PUL35" s="17"/>
      <c r="PUM35" s="17"/>
      <c r="PUN35" s="17"/>
      <c r="PUO35" s="17"/>
      <c r="PUP35" s="17"/>
      <c r="PUQ35" s="17"/>
      <c r="PUR35" s="17"/>
      <c r="PUS35" s="17"/>
      <c r="PUT35" s="17"/>
      <c r="PUU35" s="17"/>
      <c r="PUV35" s="17"/>
      <c r="PUW35" s="17"/>
      <c r="PUX35" s="17"/>
      <c r="PUY35" s="17"/>
      <c r="PUZ35" s="17"/>
      <c r="PVA35" s="17"/>
      <c r="PVB35" s="17"/>
      <c r="PVC35" s="17"/>
      <c r="PVD35" s="17"/>
      <c r="PVE35" s="17"/>
      <c r="PVF35" s="17"/>
      <c r="PVG35" s="17"/>
      <c r="PVH35" s="17"/>
      <c r="PVI35" s="17"/>
      <c r="PVJ35" s="17"/>
      <c r="PVK35" s="17"/>
      <c r="PVL35" s="17"/>
      <c r="PVM35" s="17"/>
      <c r="PVN35" s="17"/>
      <c r="PVO35" s="17"/>
      <c r="PVP35" s="17"/>
      <c r="PVQ35" s="17"/>
      <c r="PVR35" s="17"/>
      <c r="PVS35" s="17"/>
      <c r="PVT35" s="17"/>
      <c r="PVU35" s="17"/>
      <c r="PVV35" s="17"/>
      <c r="PVW35" s="17"/>
      <c r="PVX35" s="17"/>
      <c r="PVY35" s="17"/>
      <c r="PVZ35" s="17"/>
      <c r="PWA35" s="17"/>
      <c r="PWB35" s="17"/>
      <c r="PWC35" s="17"/>
      <c r="PWD35" s="17"/>
      <c r="PWE35" s="17"/>
      <c r="PWF35" s="17"/>
      <c r="PWG35" s="17"/>
      <c r="PWH35" s="17"/>
      <c r="PWI35" s="17"/>
      <c r="PWJ35" s="17"/>
      <c r="PWK35" s="17"/>
      <c r="PWL35" s="17"/>
      <c r="PWM35" s="17"/>
      <c r="PWN35" s="17"/>
      <c r="PWO35" s="17"/>
      <c r="PWP35" s="17"/>
      <c r="PWQ35" s="17"/>
      <c r="PWR35" s="17"/>
      <c r="PWS35" s="17"/>
      <c r="PWT35" s="17"/>
      <c r="PWU35" s="17"/>
      <c r="PWV35" s="17"/>
      <c r="PWW35" s="17"/>
      <c r="PWX35" s="17"/>
      <c r="PWY35" s="17"/>
      <c r="PWZ35" s="17"/>
      <c r="PXA35" s="17"/>
      <c r="PXB35" s="17"/>
      <c r="PXC35" s="17"/>
      <c r="PXD35" s="17"/>
      <c r="PXE35" s="17"/>
      <c r="PXF35" s="17"/>
      <c r="PXG35" s="17"/>
      <c r="PXH35" s="17"/>
      <c r="PXI35" s="17"/>
      <c r="PXJ35" s="17"/>
      <c r="PXK35" s="17"/>
      <c r="PXL35" s="17"/>
      <c r="PXM35" s="17"/>
      <c r="PXN35" s="17"/>
      <c r="PXO35" s="17"/>
      <c r="PXP35" s="17"/>
      <c r="PXQ35" s="17"/>
      <c r="PXR35" s="17"/>
      <c r="PXS35" s="17"/>
      <c r="PXT35" s="17"/>
      <c r="PXU35" s="17"/>
      <c r="PXV35" s="17"/>
      <c r="PXW35" s="17"/>
      <c r="PXX35" s="17"/>
      <c r="PXY35" s="17"/>
      <c r="PXZ35" s="17"/>
      <c r="PYA35" s="17"/>
      <c r="PYB35" s="17"/>
      <c r="PYC35" s="17"/>
      <c r="PYD35" s="17"/>
      <c r="PYE35" s="17"/>
      <c r="PYF35" s="17"/>
      <c r="PYG35" s="17"/>
      <c r="PYH35" s="17"/>
      <c r="PYI35" s="17"/>
      <c r="PYJ35" s="17"/>
      <c r="PYK35" s="17"/>
      <c r="PYL35" s="17"/>
      <c r="PYM35" s="17"/>
      <c r="PYN35" s="17"/>
      <c r="PYO35" s="17"/>
      <c r="PYP35" s="17"/>
      <c r="PYQ35" s="17"/>
      <c r="PYR35" s="17"/>
      <c r="PYS35" s="17"/>
      <c r="PYT35" s="17"/>
      <c r="PYU35" s="17"/>
      <c r="PYV35" s="17"/>
      <c r="PYW35" s="17"/>
      <c r="PYX35" s="17"/>
      <c r="PYY35" s="17"/>
      <c r="PYZ35" s="17"/>
      <c r="PZA35" s="17"/>
      <c r="PZB35" s="17"/>
      <c r="PZC35" s="17"/>
      <c r="PZD35" s="17"/>
      <c r="PZE35" s="17"/>
      <c r="PZF35" s="17"/>
      <c r="PZG35" s="17"/>
      <c r="PZH35" s="17"/>
      <c r="PZI35" s="17"/>
      <c r="PZJ35" s="17"/>
      <c r="PZK35" s="17"/>
      <c r="PZL35" s="17"/>
      <c r="PZM35" s="17"/>
      <c r="PZN35" s="17"/>
      <c r="PZO35" s="17"/>
      <c r="PZP35" s="17"/>
      <c r="PZQ35" s="17"/>
      <c r="PZR35" s="17"/>
      <c r="PZS35" s="17"/>
      <c r="PZT35" s="17"/>
      <c r="PZU35" s="17"/>
      <c r="PZV35" s="17"/>
      <c r="PZW35" s="17"/>
      <c r="PZX35" s="17"/>
      <c r="PZY35" s="17"/>
      <c r="PZZ35" s="17"/>
      <c r="QAA35" s="17"/>
      <c r="QAB35" s="17"/>
      <c r="QAC35" s="17"/>
      <c r="QAD35" s="17"/>
      <c r="QAE35" s="17"/>
      <c r="QAF35" s="17"/>
      <c r="QAG35" s="17"/>
      <c r="QAH35" s="17"/>
      <c r="QAI35" s="17"/>
      <c r="QAJ35" s="17"/>
      <c r="QAK35" s="17"/>
      <c r="QAL35" s="17"/>
      <c r="QAM35" s="17"/>
      <c r="QAN35" s="17"/>
      <c r="QAO35" s="17"/>
      <c r="QAP35" s="17"/>
      <c r="QAQ35" s="17"/>
      <c r="QAR35" s="17"/>
      <c r="QAS35" s="17"/>
      <c r="QAT35" s="17"/>
      <c r="QAU35" s="17"/>
      <c r="QAV35" s="17"/>
      <c r="QAW35" s="17"/>
      <c r="QAX35" s="17"/>
      <c r="QAY35" s="17"/>
      <c r="QAZ35" s="17"/>
      <c r="QBA35" s="17"/>
      <c r="QBB35" s="17"/>
      <c r="QBC35" s="17"/>
      <c r="QBD35" s="17"/>
      <c r="QBE35" s="17"/>
      <c r="QBF35" s="17"/>
      <c r="QBG35" s="17"/>
      <c r="QBH35" s="17"/>
      <c r="QBI35" s="17"/>
      <c r="QBJ35" s="17"/>
      <c r="QBK35" s="17"/>
      <c r="QBL35" s="17"/>
      <c r="QBM35" s="17"/>
      <c r="QBN35" s="17"/>
      <c r="QBO35" s="17"/>
      <c r="QBP35" s="17"/>
      <c r="QBQ35" s="17"/>
      <c r="QBR35" s="17"/>
      <c r="QBS35" s="17"/>
      <c r="QBT35" s="17"/>
      <c r="QBU35" s="17"/>
      <c r="QBV35" s="17"/>
      <c r="QBW35" s="17"/>
      <c r="QBX35" s="17"/>
      <c r="QBY35" s="17"/>
      <c r="QBZ35" s="17"/>
      <c r="QCA35" s="17"/>
      <c r="QCB35" s="17"/>
      <c r="QCC35" s="17"/>
      <c r="QCD35" s="17"/>
      <c r="QCE35" s="17"/>
      <c r="QCF35" s="17"/>
      <c r="QCG35" s="17"/>
      <c r="QCH35" s="17"/>
      <c r="QCI35" s="17"/>
      <c r="QCJ35" s="17"/>
      <c r="QCK35" s="17"/>
      <c r="QCL35" s="17"/>
      <c r="QCM35" s="17"/>
      <c r="QCN35" s="17"/>
      <c r="QCO35" s="17"/>
      <c r="QCP35" s="17"/>
      <c r="QCQ35" s="17"/>
      <c r="QCR35" s="17"/>
      <c r="QCS35" s="17"/>
      <c r="QCT35" s="17"/>
      <c r="QCU35" s="17"/>
      <c r="QCV35" s="17"/>
      <c r="QCW35" s="17"/>
      <c r="QCX35" s="17"/>
      <c r="QCY35" s="17"/>
      <c r="QCZ35" s="17"/>
      <c r="QDA35" s="17"/>
      <c r="QDB35" s="17"/>
      <c r="QDC35" s="17"/>
      <c r="QDD35" s="17"/>
      <c r="QDE35" s="17"/>
      <c r="QDF35" s="17"/>
      <c r="QDG35" s="17"/>
      <c r="QDH35" s="17"/>
      <c r="QDI35" s="17"/>
      <c r="QDJ35" s="17"/>
      <c r="QDK35" s="17"/>
      <c r="QDL35" s="17"/>
      <c r="QDM35" s="17"/>
      <c r="QDN35" s="17"/>
      <c r="QDO35" s="17"/>
      <c r="QDP35" s="17"/>
      <c r="QDQ35" s="17"/>
      <c r="QDR35" s="17"/>
      <c r="QDS35" s="17"/>
      <c r="QDT35" s="17"/>
      <c r="QDU35" s="17"/>
      <c r="QDV35" s="17"/>
      <c r="QDW35" s="17"/>
      <c r="QDX35" s="17"/>
      <c r="QDY35" s="17"/>
      <c r="QDZ35" s="17"/>
      <c r="QEA35" s="17"/>
      <c r="QEB35" s="17"/>
      <c r="QEC35" s="17"/>
      <c r="QED35" s="17"/>
      <c r="QEE35" s="17"/>
      <c r="QEF35" s="17"/>
      <c r="QEG35" s="17"/>
      <c r="QEH35" s="17"/>
      <c r="QEI35" s="17"/>
      <c r="QEJ35" s="17"/>
      <c r="QEK35" s="17"/>
      <c r="QEL35" s="17"/>
      <c r="QEM35" s="17"/>
      <c r="QEN35" s="17"/>
      <c r="QEO35" s="17"/>
      <c r="QEP35" s="17"/>
      <c r="QEQ35" s="17"/>
      <c r="QER35" s="17"/>
      <c r="QES35" s="17"/>
      <c r="QET35" s="17"/>
      <c r="QEU35" s="17"/>
      <c r="QEV35" s="17"/>
      <c r="QEW35" s="17"/>
      <c r="QEX35" s="17"/>
      <c r="QEY35" s="17"/>
      <c r="QEZ35" s="17"/>
      <c r="QFA35" s="17"/>
      <c r="QFB35" s="17"/>
      <c r="QFC35" s="17"/>
      <c r="QFD35" s="17"/>
      <c r="QFE35" s="17"/>
      <c r="QFF35" s="17"/>
      <c r="QFG35" s="17"/>
      <c r="QFH35" s="17"/>
      <c r="QFI35" s="17"/>
      <c r="QFJ35" s="17"/>
      <c r="QFK35" s="17"/>
      <c r="QFL35" s="17"/>
      <c r="QFM35" s="17"/>
      <c r="QFN35" s="17"/>
      <c r="QFO35" s="17"/>
      <c r="QFP35" s="17"/>
      <c r="QFQ35" s="17"/>
      <c r="QFR35" s="17"/>
      <c r="QFS35" s="17"/>
      <c r="QFT35" s="17"/>
      <c r="QFU35" s="17"/>
      <c r="QFV35" s="17"/>
      <c r="QFW35" s="17"/>
      <c r="QFX35" s="17"/>
      <c r="QFY35" s="17"/>
      <c r="QFZ35" s="17"/>
      <c r="QGA35" s="17"/>
      <c r="QGB35" s="17"/>
      <c r="QGC35" s="17"/>
      <c r="QGD35" s="17"/>
      <c r="QGE35" s="17"/>
      <c r="QGF35" s="17"/>
      <c r="QGG35" s="17"/>
      <c r="QGH35" s="17"/>
      <c r="QGI35" s="17"/>
      <c r="QGJ35" s="17"/>
      <c r="QGK35" s="17"/>
      <c r="QGL35" s="17"/>
      <c r="QGM35" s="17"/>
      <c r="QGN35" s="17"/>
      <c r="QGO35" s="17"/>
      <c r="QGP35" s="17"/>
      <c r="QGQ35" s="17"/>
      <c r="QGR35" s="17"/>
      <c r="QGS35" s="17"/>
      <c r="QGT35" s="17"/>
      <c r="QGU35" s="17"/>
      <c r="QGV35" s="17"/>
      <c r="QGW35" s="17"/>
      <c r="QGX35" s="17"/>
      <c r="QGY35" s="17"/>
      <c r="QGZ35" s="17"/>
      <c r="QHA35" s="17"/>
      <c r="QHB35" s="17"/>
      <c r="QHC35" s="17"/>
      <c r="QHD35" s="17"/>
      <c r="QHE35" s="17"/>
      <c r="QHF35" s="17"/>
      <c r="QHG35" s="17"/>
      <c r="QHH35" s="17"/>
      <c r="QHI35" s="17"/>
      <c r="QHJ35" s="17"/>
      <c r="QHK35" s="17"/>
      <c r="QHL35" s="17"/>
      <c r="QHM35" s="17"/>
      <c r="QHN35" s="17"/>
      <c r="QHO35" s="17"/>
      <c r="QHP35" s="17"/>
      <c r="QHQ35" s="17"/>
      <c r="QHR35" s="17"/>
      <c r="QHS35" s="17"/>
      <c r="QHT35" s="17"/>
      <c r="QHU35" s="17"/>
      <c r="QHV35" s="17"/>
      <c r="QHW35" s="17"/>
      <c r="QHX35" s="17"/>
      <c r="QHY35" s="17"/>
      <c r="QHZ35" s="17"/>
      <c r="QIA35" s="17"/>
      <c r="QIB35" s="17"/>
      <c r="QIC35" s="17"/>
      <c r="QID35" s="17"/>
      <c r="QIE35" s="17"/>
      <c r="QIF35" s="17"/>
      <c r="QIG35" s="17"/>
      <c r="QIH35" s="17"/>
      <c r="QII35" s="17"/>
      <c r="QIJ35" s="17"/>
      <c r="QIK35" s="17"/>
      <c r="QIL35" s="17"/>
      <c r="QIM35" s="17"/>
      <c r="QIN35" s="17"/>
      <c r="QIO35" s="17"/>
      <c r="QIP35" s="17"/>
      <c r="QIQ35" s="17"/>
      <c r="QIR35" s="17"/>
      <c r="QIS35" s="17"/>
      <c r="QIT35" s="17"/>
      <c r="QIU35" s="17"/>
      <c r="QIV35" s="17"/>
      <c r="QIW35" s="17"/>
      <c r="QIX35" s="17"/>
      <c r="QIY35" s="17"/>
      <c r="QIZ35" s="17"/>
      <c r="QJA35" s="17"/>
      <c r="QJB35" s="17"/>
      <c r="QJC35" s="17"/>
      <c r="QJD35" s="17"/>
      <c r="QJE35" s="17"/>
      <c r="QJF35" s="17"/>
      <c r="QJG35" s="17"/>
      <c r="QJH35" s="17"/>
      <c r="QJI35" s="17"/>
      <c r="QJJ35" s="17"/>
      <c r="QJK35" s="17"/>
      <c r="QJL35" s="17"/>
      <c r="QJM35" s="17"/>
      <c r="QJN35" s="17"/>
      <c r="QJO35" s="17"/>
      <c r="QJP35" s="17"/>
      <c r="QJQ35" s="17"/>
      <c r="QJR35" s="17"/>
      <c r="QJS35" s="17"/>
      <c r="QJT35" s="17"/>
      <c r="QJU35" s="17"/>
      <c r="QJV35" s="17"/>
      <c r="QJW35" s="17"/>
      <c r="QJX35" s="17"/>
      <c r="QJY35" s="17"/>
      <c r="QJZ35" s="17"/>
      <c r="QKA35" s="17"/>
      <c r="QKB35" s="17"/>
      <c r="QKC35" s="17"/>
      <c r="QKD35" s="17"/>
      <c r="QKE35" s="17"/>
      <c r="QKF35" s="17"/>
      <c r="QKG35" s="17"/>
      <c r="QKH35" s="17"/>
      <c r="QKI35" s="17"/>
      <c r="QKJ35" s="17"/>
      <c r="QKK35" s="17"/>
      <c r="QKL35" s="17"/>
      <c r="QKM35" s="17"/>
      <c r="QKN35" s="17"/>
      <c r="QKO35" s="17"/>
      <c r="QKP35" s="17"/>
      <c r="QKQ35" s="17"/>
      <c r="QKR35" s="17"/>
      <c r="QKS35" s="17"/>
      <c r="QKT35" s="17"/>
      <c r="QKU35" s="17"/>
      <c r="QKV35" s="17"/>
      <c r="QKW35" s="17"/>
      <c r="QKX35" s="17"/>
      <c r="QKY35" s="17"/>
      <c r="QKZ35" s="17"/>
      <c r="QLA35" s="17"/>
      <c r="QLB35" s="17"/>
      <c r="QLC35" s="17"/>
      <c r="QLD35" s="17"/>
      <c r="QLE35" s="17"/>
      <c r="QLF35" s="17"/>
      <c r="QLG35" s="17"/>
      <c r="QLH35" s="17"/>
      <c r="QLI35" s="17"/>
      <c r="QLJ35" s="17"/>
      <c r="QLK35" s="17"/>
      <c r="QLL35" s="17"/>
      <c r="QLM35" s="17"/>
      <c r="QLN35" s="17"/>
      <c r="QLO35" s="17"/>
      <c r="QLP35" s="17"/>
      <c r="QLQ35" s="17"/>
      <c r="QLR35" s="17"/>
      <c r="QLS35" s="17"/>
      <c r="QLT35" s="17"/>
      <c r="QLU35" s="17"/>
      <c r="QLV35" s="17"/>
      <c r="QLW35" s="17"/>
      <c r="QLX35" s="17"/>
      <c r="QLY35" s="17"/>
      <c r="QLZ35" s="17"/>
      <c r="QMA35" s="17"/>
      <c r="QMB35" s="17"/>
      <c r="QMC35" s="17"/>
      <c r="QMD35" s="17"/>
      <c r="QME35" s="17"/>
      <c r="QMF35" s="17"/>
      <c r="QMG35" s="17"/>
      <c r="QMH35" s="17"/>
      <c r="QMI35" s="17"/>
      <c r="QMJ35" s="17"/>
      <c r="QMK35" s="17"/>
      <c r="QML35" s="17"/>
      <c r="QMM35" s="17"/>
      <c r="QMN35" s="17"/>
      <c r="QMO35" s="17"/>
      <c r="QMP35" s="17"/>
      <c r="QMQ35" s="17"/>
      <c r="QMR35" s="17"/>
      <c r="QMS35" s="17"/>
      <c r="QMT35" s="17"/>
      <c r="QMU35" s="17"/>
      <c r="QMV35" s="17"/>
      <c r="QMW35" s="17"/>
      <c r="QMX35" s="17"/>
      <c r="QMY35" s="17"/>
      <c r="QMZ35" s="17"/>
      <c r="QNA35" s="17"/>
      <c r="QNB35" s="17"/>
      <c r="QNC35" s="17"/>
      <c r="QND35" s="17"/>
      <c r="QNE35" s="17"/>
      <c r="QNF35" s="17"/>
      <c r="QNG35" s="17"/>
      <c r="QNH35" s="17"/>
      <c r="QNI35" s="17"/>
      <c r="QNJ35" s="17"/>
      <c r="QNK35" s="17"/>
      <c r="QNL35" s="17"/>
      <c r="QNM35" s="17"/>
      <c r="QNN35" s="17"/>
      <c r="QNO35" s="17"/>
      <c r="QNP35" s="17"/>
      <c r="QNQ35" s="17"/>
      <c r="QNR35" s="17"/>
      <c r="QNS35" s="17"/>
      <c r="QNT35" s="17"/>
      <c r="QNU35" s="17"/>
      <c r="QNV35" s="17"/>
      <c r="QNW35" s="17"/>
      <c r="QNX35" s="17"/>
      <c r="QNY35" s="17"/>
      <c r="QNZ35" s="17"/>
      <c r="QOA35" s="17"/>
      <c r="QOB35" s="17"/>
      <c r="QOC35" s="17"/>
      <c r="QOD35" s="17"/>
      <c r="QOE35" s="17"/>
      <c r="QOF35" s="17"/>
      <c r="QOG35" s="17"/>
      <c r="QOH35" s="17"/>
      <c r="QOI35" s="17"/>
      <c r="QOJ35" s="17"/>
      <c r="QOK35" s="17"/>
      <c r="QOL35" s="17"/>
      <c r="QOM35" s="17"/>
      <c r="QON35" s="17"/>
      <c r="QOO35" s="17"/>
      <c r="QOP35" s="17"/>
      <c r="QOQ35" s="17"/>
      <c r="QOR35" s="17"/>
      <c r="QOS35" s="17"/>
      <c r="QOT35" s="17"/>
      <c r="QOU35" s="17"/>
      <c r="QOV35" s="17"/>
      <c r="QOW35" s="17"/>
      <c r="QOX35" s="17"/>
      <c r="QOY35" s="17"/>
      <c r="QOZ35" s="17"/>
      <c r="QPA35" s="17"/>
      <c r="QPB35" s="17"/>
      <c r="QPC35" s="17"/>
      <c r="QPD35" s="17"/>
      <c r="QPE35" s="17"/>
      <c r="QPF35" s="17"/>
      <c r="QPG35" s="17"/>
      <c r="QPH35" s="17"/>
      <c r="QPI35" s="17"/>
      <c r="QPJ35" s="17"/>
      <c r="QPK35" s="17"/>
      <c r="QPL35" s="17"/>
      <c r="QPM35" s="17"/>
      <c r="QPN35" s="17"/>
      <c r="QPO35" s="17"/>
      <c r="QPP35" s="17"/>
      <c r="QPQ35" s="17"/>
      <c r="QPR35" s="17"/>
      <c r="QPS35" s="17"/>
      <c r="QPT35" s="17"/>
      <c r="QPU35" s="17"/>
      <c r="QPV35" s="17"/>
      <c r="QPW35" s="17"/>
      <c r="QPX35" s="17"/>
      <c r="QPY35" s="17"/>
      <c r="QPZ35" s="17"/>
      <c r="QQA35" s="17"/>
      <c r="QQB35" s="17"/>
      <c r="QQC35" s="17"/>
      <c r="QQD35" s="17"/>
      <c r="QQE35" s="17"/>
      <c r="QQF35" s="17"/>
      <c r="QQG35" s="17"/>
      <c r="QQH35" s="17"/>
      <c r="QQI35" s="17"/>
      <c r="QQJ35" s="17"/>
      <c r="QQK35" s="17"/>
      <c r="QQL35" s="17"/>
      <c r="QQM35" s="17"/>
      <c r="QQN35" s="17"/>
      <c r="QQO35" s="17"/>
      <c r="QQP35" s="17"/>
      <c r="QQQ35" s="17"/>
      <c r="QQR35" s="17"/>
      <c r="QQS35" s="17"/>
      <c r="QQT35" s="17"/>
      <c r="QQU35" s="17"/>
      <c r="QQV35" s="17"/>
      <c r="QQW35" s="17"/>
      <c r="QQX35" s="17"/>
      <c r="QQY35" s="17"/>
      <c r="QQZ35" s="17"/>
      <c r="QRA35" s="17"/>
      <c r="QRB35" s="17"/>
      <c r="QRC35" s="17"/>
      <c r="QRD35" s="17"/>
      <c r="QRE35" s="17"/>
      <c r="QRF35" s="17"/>
      <c r="QRG35" s="17"/>
      <c r="QRH35" s="17"/>
      <c r="QRI35" s="17"/>
      <c r="QRJ35" s="17"/>
      <c r="QRK35" s="17"/>
      <c r="QRL35" s="17"/>
      <c r="QRM35" s="17"/>
      <c r="QRN35" s="17"/>
      <c r="QRO35" s="17"/>
      <c r="QRP35" s="17"/>
      <c r="QRQ35" s="17"/>
      <c r="QRR35" s="17"/>
      <c r="QRS35" s="17"/>
      <c r="QRT35" s="17"/>
      <c r="QRU35" s="17"/>
      <c r="QRV35" s="17"/>
      <c r="QRW35" s="17"/>
      <c r="QRX35" s="17"/>
      <c r="QRY35" s="17"/>
      <c r="QRZ35" s="17"/>
      <c r="QSA35" s="17"/>
      <c r="QSB35" s="17"/>
      <c r="QSC35" s="17"/>
      <c r="QSD35" s="17"/>
      <c r="QSE35" s="17"/>
      <c r="QSF35" s="17"/>
      <c r="QSG35" s="17"/>
      <c r="QSH35" s="17"/>
      <c r="QSI35" s="17"/>
      <c r="QSJ35" s="17"/>
      <c r="QSK35" s="17"/>
      <c r="QSL35" s="17"/>
      <c r="QSM35" s="17"/>
      <c r="QSN35" s="17"/>
      <c r="QSO35" s="17"/>
      <c r="QSP35" s="17"/>
      <c r="QSQ35" s="17"/>
      <c r="QSR35" s="17"/>
      <c r="QSS35" s="17"/>
      <c r="QST35" s="17"/>
      <c r="QSU35" s="17"/>
      <c r="QSV35" s="17"/>
      <c r="QSW35" s="17"/>
      <c r="QSX35" s="17"/>
      <c r="QSY35" s="17"/>
      <c r="QSZ35" s="17"/>
      <c r="QTA35" s="17"/>
      <c r="QTB35" s="17"/>
      <c r="QTC35" s="17"/>
      <c r="QTD35" s="17"/>
      <c r="QTE35" s="17"/>
      <c r="QTF35" s="17"/>
      <c r="QTG35" s="17"/>
      <c r="QTH35" s="17"/>
      <c r="QTI35" s="17"/>
      <c r="QTJ35" s="17"/>
      <c r="QTK35" s="17"/>
      <c r="QTL35" s="17"/>
      <c r="QTM35" s="17"/>
      <c r="QTN35" s="17"/>
      <c r="QTO35" s="17"/>
      <c r="QTP35" s="17"/>
      <c r="QTQ35" s="17"/>
      <c r="QTR35" s="17"/>
      <c r="QTS35" s="17"/>
      <c r="QTT35" s="17"/>
      <c r="QTU35" s="17"/>
      <c r="QTV35" s="17"/>
      <c r="QTW35" s="17"/>
      <c r="QTX35" s="17"/>
      <c r="QTY35" s="17"/>
      <c r="QTZ35" s="17"/>
      <c r="QUA35" s="17"/>
      <c r="QUB35" s="17"/>
      <c r="QUC35" s="17"/>
      <c r="QUD35" s="17"/>
      <c r="QUE35" s="17"/>
      <c r="QUF35" s="17"/>
      <c r="QUG35" s="17"/>
      <c r="QUH35" s="17"/>
      <c r="QUI35" s="17"/>
      <c r="QUJ35" s="17"/>
      <c r="QUK35" s="17"/>
      <c r="QUL35" s="17"/>
      <c r="QUM35" s="17"/>
      <c r="QUN35" s="17"/>
      <c r="QUO35" s="17"/>
      <c r="QUP35" s="17"/>
      <c r="QUQ35" s="17"/>
      <c r="QUR35" s="17"/>
      <c r="QUS35" s="17"/>
      <c r="QUT35" s="17"/>
      <c r="QUU35" s="17"/>
      <c r="QUV35" s="17"/>
      <c r="QUW35" s="17"/>
      <c r="QUX35" s="17"/>
      <c r="QUY35" s="17"/>
      <c r="QUZ35" s="17"/>
      <c r="QVA35" s="17"/>
      <c r="QVB35" s="17"/>
      <c r="QVC35" s="17"/>
      <c r="QVD35" s="17"/>
      <c r="QVE35" s="17"/>
      <c r="QVF35" s="17"/>
      <c r="QVG35" s="17"/>
      <c r="QVH35" s="17"/>
      <c r="QVI35" s="17"/>
      <c r="QVJ35" s="17"/>
      <c r="QVK35" s="17"/>
      <c r="QVL35" s="17"/>
      <c r="QVM35" s="17"/>
      <c r="QVN35" s="17"/>
      <c r="QVO35" s="17"/>
      <c r="QVP35" s="17"/>
      <c r="QVQ35" s="17"/>
      <c r="QVR35" s="17"/>
      <c r="QVS35" s="17"/>
      <c r="QVT35" s="17"/>
      <c r="QVU35" s="17"/>
      <c r="QVV35" s="17"/>
      <c r="QVW35" s="17"/>
      <c r="QVX35" s="17"/>
      <c r="QVY35" s="17"/>
      <c r="QVZ35" s="17"/>
      <c r="QWA35" s="17"/>
      <c r="QWB35" s="17"/>
      <c r="QWC35" s="17"/>
      <c r="QWD35" s="17"/>
      <c r="QWE35" s="17"/>
      <c r="QWF35" s="17"/>
      <c r="QWG35" s="17"/>
      <c r="QWH35" s="17"/>
      <c r="QWI35" s="17"/>
      <c r="QWJ35" s="17"/>
      <c r="QWK35" s="17"/>
      <c r="QWL35" s="17"/>
      <c r="QWM35" s="17"/>
      <c r="QWN35" s="17"/>
      <c r="QWO35" s="17"/>
      <c r="QWP35" s="17"/>
      <c r="QWQ35" s="17"/>
      <c r="QWR35" s="17"/>
      <c r="QWS35" s="17"/>
      <c r="QWT35" s="17"/>
      <c r="QWU35" s="17"/>
      <c r="QWV35" s="17"/>
      <c r="QWW35" s="17"/>
      <c r="QWX35" s="17"/>
      <c r="QWY35" s="17"/>
      <c r="QWZ35" s="17"/>
      <c r="QXA35" s="17"/>
      <c r="QXB35" s="17"/>
      <c r="QXC35" s="17"/>
      <c r="QXD35" s="17"/>
      <c r="QXE35" s="17"/>
      <c r="QXF35" s="17"/>
      <c r="QXG35" s="17"/>
      <c r="QXH35" s="17"/>
      <c r="QXI35" s="17"/>
      <c r="QXJ35" s="17"/>
      <c r="QXK35" s="17"/>
      <c r="QXL35" s="17"/>
      <c r="QXM35" s="17"/>
      <c r="QXN35" s="17"/>
      <c r="QXO35" s="17"/>
      <c r="QXP35" s="17"/>
      <c r="QXQ35" s="17"/>
      <c r="QXR35" s="17"/>
      <c r="QXS35" s="17"/>
      <c r="QXT35" s="17"/>
      <c r="QXU35" s="17"/>
      <c r="QXV35" s="17"/>
      <c r="QXW35" s="17"/>
      <c r="QXX35" s="17"/>
      <c r="QXY35" s="17"/>
      <c r="QXZ35" s="17"/>
      <c r="QYA35" s="17"/>
      <c r="QYB35" s="17"/>
      <c r="QYC35" s="17"/>
      <c r="QYD35" s="17"/>
      <c r="QYE35" s="17"/>
      <c r="QYF35" s="17"/>
      <c r="QYG35" s="17"/>
      <c r="QYH35" s="17"/>
      <c r="QYI35" s="17"/>
      <c r="QYJ35" s="17"/>
      <c r="QYK35" s="17"/>
      <c r="QYL35" s="17"/>
      <c r="QYM35" s="17"/>
      <c r="QYN35" s="17"/>
      <c r="QYO35" s="17"/>
      <c r="QYP35" s="17"/>
      <c r="QYQ35" s="17"/>
      <c r="QYR35" s="17"/>
      <c r="QYS35" s="17"/>
      <c r="QYT35" s="17"/>
      <c r="QYU35" s="17"/>
      <c r="QYV35" s="17"/>
      <c r="QYW35" s="17"/>
      <c r="QYX35" s="17"/>
      <c r="QYY35" s="17"/>
      <c r="QYZ35" s="17"/>
      <c r="QZA35" s="17"/>
      <c r="QZB35" s="17"/>
      <c r="QZC35" s="17"/>
      <c r="QZD35" s="17"/>
      <c r="QZE35" s="17"/>
      <c r="QZF35" s="17"/>
      <c r="QZG35" s="17"/>
      <c r="QZH35" s="17"/>
      <c r="QZI35" s="17"/>
      <c r="QZJ35" s="17"/>
      <c r="QZK35" s="17"/>
      <c r="QZL35" s="17"/>
      <c r="QZM35" s="17"/>
      <c r="QZN35" s="17"/>
      <c r="QZO35" s="17"/>
      <c r="QZP35" s="17"/>
      <c r="QZQ35" s="17"/>
      <c r="QZR35" s="17"/>
      <c r="QZS35" s="17"/>
      <c r="QZT35" s="17"/>
      <c r="QZU35" s="17"/>
      <c r="QZV35" s="17"/>
      <c r="QZW35" s="17"/>
      <c r="QZX35" s="17"/>
      <c r="QZY35" s="17"/>
      <c r="QZZ35" s="17"/>
      <c r="RAA35" s="17"/>
      <c r="RAB35" s="17"/>
      <c r="RAC35" s="17"/>
      <c r="RAD35" s="17"/>
      <c r="RAE35" s="17"/>
      <c r="RAF35" s="17"/>
      <c r="RAG35" s="17"/>
      <c r="RAH35" s="17"/>
      <c r="RAI35" s="17"/>
      <c r="RAJ35" s="17"/>
      <c r="RAK35" s="17"/>
      <c r="RAL35" s="17"/>
      <c r="RAM35" s="17"/>
      <c r="RAN35" s="17"/>
      <c r="RAO35" s="17"/>
      <c r="RAP35" s="17"/>
      <c r="RAQ35" s="17"/>
      <c r="RAR35" s="17"/>
      <c r="RAS35" s="17"/>
      <c r="RAT35" s="17"/>
      <c r="RAU35" s="17"/>
      <c r="RAV35" s="17"/>
      <c r="RAW35" s="17"/>
      <c r="RAX35" s="17"/>
      <c r="RAY35" s="17"/>
      <c r="RAZ35" s="17"/>
      <c r="RBA35" s="17"/>
      <c r="RBB35" s="17"/>
      <c r="RBC35" s="17"/>
      <c r="RBD35" s="17"/>
      <c r="RBE35" s="17"/>
      <c r="RBF35" s="17"/>
      <c r="RBG35" s="17"/>
      <c r="RBH35" s="17"/>
      <c r="RBI35" s="17"/>
      <c r="RBJ35" s="17"/>
      <c r="RBK35" s="17"/>
      <c r="RBL35" s="17"/>
      <c r="RBM35" s="17"/>
      <c r="RBN35" s="17"/>
      <c r="RBO35" s="17"/>
      <c r="RBP35" s="17"/>
      <c r="RBQ35" s="17"/>
      <c r="RBR35" s="17"/>
      <c r="RBS35" s="17"/>
      <c r="RBT35" s="17"/>
      <c r="RBU35" s="17"/>
      <c r="RBV35" s="17"/>
      <c r="RBW35" s="17"/>
      <c r="RBX35" s="17"/>
      <c r="RBY35" s="17"/>
      <c r="RBZ35" s="17"/>
      <c r="RCA35" s="17"/>
      <c r="RCB35" s="17"/>
      <c r="RCC35" s="17"/>
      <c r="RCD35" s="17"/>
      <c r="RCE35" s="17"/>
      <c r="RCF35" s="17"/>
      <c r="RCG35" s="17"/>
      <c r="RCH35" s="17"/>
      <c r="RCI35" s="17"/>
      <c r="RCJ35" s="17"/>
      <c r="RCK35" s="17"/>
      <c r="RCL35" s="17"/>
      <c r="RCM35" s="17"/>
      <c r="RCN35" s="17"/>
      <c r="RCO35" s="17"/>
      <c r="RCP35" s="17"/>
      <c r="RCQ35" s="17"/>
      <c r="RCR35" s="17"/>
      <c r="RCS35" s="17"/>
      <c r="RCT35" s="17"/>
      <c r="RCU35" s="17"/>
      <c r="RCV35" s="17"/>
      <c r="RCW35" s="17"/>
      <c r="RCX35" s="17"/>
      <c r="RCY35" s="17"/>
      <c r="RCZ35" s="17"/>
      <c r="RDA35" s="17"/>
      <c r="RDB35" s="17"/>
      <c r="RDC35" s="17"/>
      <c r="RDD35" s="17"/>
      <c r="RDE35" s="17"/>
      <c r="RDF35" s="17"/>
      <c r="RDG35" s="17"/>
      <c r="RDH35" s="17"/>
      <c r="RDI35" s="17"/>
      <c r="RDJ35" s="17"/>
      <c r="RDK35" s="17"/>
      <c r="RDL35" s="17"/>
      <c r="RDM35" s="17"/>
      <c r="RDN35" s="17"/>
      <c r="RDO35" s="17"/>
      <c r="RDP35" s="17"/>
      <c r="RDQ35" s="17"/>
      <c r="RDR35" s="17"/>
      <c r="RDS35" s="17"/>
      <c r="RDT35" s="17"/>
      <c r="RDU35" s="17"/>
      <c r="RDV35" s="17"/>
      <c r="RDW35" s="17"/>
      <c r="RDX35" s="17"/>
      <c r="RDY35" s="17"/>
      <c r="RDZ35" s="17"/>
      <c r="REA35" s="17"/>
      <c r="REB35" s="17"/>
      <c r="REC35" s="17"/>
      <c r="RED35" s="17"/>
      <c r="REE35" s="17"/>
      <c r="REF35" s="17"/>
      <c r="REG35" s="17"/>
      <c r="REH35" s="17"/>
      <c r="REI35" s="17"/>
      <c r="REJ35" s="17"/>
      <c r="REK35" s="17"/>
      <c r="REL35" s="17"/>
      <c r="REM35" s="17"/>
      <c r="REN35" s="17"/>
      <c r="REO35" s="17"/>
      <c r="REP35" s="17"/>
      <c r="REQ35" s="17"/>
      <c r="RER35" s="17"/>
      <c r="RES35" s="17"/>
      <c r="RET35" s="17"/>
      <c r="REU35" s="17"/>
      <c r="REV35" s="17"/>
      <c r="REW35" s="17"/>
      <c r="REX35" s="17"/>
      <c r="REY35" s="17"/>
      <c r="REZ35" s="17"/>
      <c r="RFA35" s="17"/>
      <c r="RFB35" s="17"/>
      <c r="RFC35" s="17"/>
      <c r="RFD35" s="17"/>
      <c r="RFE35" s="17"/>
      <c r="RFF35" s="17"/>
      <c r="RFG35" s="17"/>
      <c r="RFH35" s="17"/>
      <c r="RFI35" s="17"/>
      <c r="RFJ35" s="17"/>
      <c r="RFK35" s="17"/>
      <c r="RFL35" s="17"/>
      <c r="RFM35" s="17"/>
      <c r="RFN35" s="17"/>
      <c r="RFO35" s="17"/>
      <c r="RFP35" s="17"/>
      <c r="RFQ35" s="17"/>
      <c r="RFR35" s="17"/>
      <c r="RFS35" s="17"/>
      <c r="RFT35" s="17"/>
      <c r="RFU35" s="17"/>
      <c r="RFV35" s="17"/>
      <c r="RFW35" s="17"/>
      <c r="RFX35" s="17"/>
      <c r="RFY35" s="17"/>
      <c r="RFZ35" s="17"/>
      <c r="RGA35" s="17"/>
      <c r="RGB35" s="17"/>
      <c r="RGC35" s="17"/>
      <c r="RGD35" s="17"/>
      <c r="RGE35" s="17"/>
      <c r="RGF35" s="17"/>
      <c r="RGG35" s="17"/>
      <c r="RGH35" s="17"/>
      <c r="RGI35" s="17"/>
      <c r="RGJ35" s="17"/>
      <c r="RGK35" s="17"/>
      <c r="RGL35" s="17"/>
      <c r="RGM35" s="17"/>
      <c r="RGN35" s="17"/>
      <c r="RGO35" s="17"/>
      <c r="RGP35" s="17"/>
      <c r="RGQ35" s="17"/>
      <c r="RGR35" s="17"/>
      <c r="RGS35" s="17"/>
      <c r="RGT35" s="17"/>
      <c r="RGU35" s="17"/>
      <c r="RGV35" s="17"/>
      <c r="RGW35" s="17"/>
      <c r="RGX35" s="17"/>
      <c r="RGY35" s="17"/>
      <c r="RGZ35" s="17"/>
      <c r="RHA35" s="17"/>
      <c r="RHB35" s="17"/>
      <c r="RHC35" s="17"/>
      <c r="RHD35" s="17"/>
      <c r="RHE35" s="17"/>
      <c r="RHF35" s="17"/>
      <c r="RHG35" s="17"/>
      <c r="RHH35" s="17"/>
      <c r="RHI35" s="17"/>
      <c r="RHJ35" s="17"/>
      <c r="RHK35" s="17"/>
      <c r="RHL35" s="17"/>
      <c r="RHM35" s="17"/>
      <c r="RHN35" s="17"/>
      <c r="RHO35" s="17"/>
      <c r="RHP35" s="17"/>
      <c r="RHQ35" s="17"/>
      <c r="RHR35" s="17"/>
      <c r="RHS35" s="17"/>
      <c r="RHT35" s="17"/>
      <c r="RHU35" s="17"/>
      <c r="RHV35" s="17"/>
      <c r="RHW35" s="17"/>
      <c r="RHX35" s="17"/>
      <c r="RHY35" s="17"/>
      <c r="RHZ35" s="17"/>
      <c r="RIA35" s="17"/>
      <c r="RIB35" s="17"/>
      <c r="RIC35" s="17"/>
      <c r="RID35" s="17"/>
      <c r="RIE35" s="17"/>
      <c r="RIF35" s="17"/>
      <c r="RIG35" s="17"/>
      <c r="RIH35" s="17"/>
      <c r="RII35" s="17"/>
      <c r="RIJ35" s="17"/>
      <c r="RIK35" s="17"/>
      <c r="RIL35" s="17"/>
      <c r="RIM35" s="17"/>
      <c r="RIN35" s="17"/>
      <c r="RIO35" s="17"/>
      <c r="RIP35" s="17"/>
      <c r="RIQ35" s="17"/>
      <c r="RIR35" s="17"/>
      <c r="RIS35" s="17"/>
      <c r="RIT35" s="17"/>
      <c r="RIU35" s="17"/>
      <c r="RIV35" s="17"/>
      <c r="RIW35" s="17"/>
      <c r="RIX35" s="17"/>
      <c r="RIY35" s="17"/>
      <c r="RIZ35" s="17"/>
      <c r="RJA35" s="17"/>
      <c r="RJB35" s="17"/>
      <c r="RJC35" s="17"/>
      <c r="RJD35" s="17"/>
      <c r="RJE35" s="17"/>
      <c r="RJF35" s="17"/>
      <c r="RJG35" s="17"/>
      <c r="RJH35" s="17"/>
      <c r="RJI35" s="17"/>
      <c r="RJJ35" s="17"/>
      <c r="RJK35" s="17"/>
      <c r="RJL35" s="17"/>
      <c r="RJM35" s="17"/>
      <c r="RJN35" s="17"/>
      <c r="RJO35" s="17"/>
      <c r="RJP35" s="17"/>
      <c r="RJQ35" s="17"/>
      <c r="RJR35" s="17"/>
      <c r="RJS35" s="17"/>
      <c r="RJT35" s="17"/>
      <c r="RJU35" s="17"/>
      <c r="RJV35" s="17"/>
      <c r="RJW35" s="17"/>
      <c r="RJX35" s="17"/>
      <c r="RJY35" s="17"/>
      <c r="RJZ35" s="17"/>
      <c r="RKA35" s="17"/>
      <c r="RKB35" s="17"/>
      <c r="RKC35" s="17"/>
      <c r="RKD35" s="17"/>
      <c r="RKE35" s="17"/>
      <c r="RKF35" s="17"/>
      <c r="RKG35" s="17"/>
      <c r="RKH35" s="17"/>
      <c r="RKI35" s="17"/>
      <c r="RKJ35" s="17"/>
      <c r="RKK35" s="17"/>
      <c r="RKL35" s="17"/>
      <c r="RKM35" s="17"/>
      <c r="RKN35" s="17"/>
      <c r="RKO35" s="17"/>
      <c r="RKP35" s="17"/>
      <c r="RKQ35" s="17"/>
      <c r="RKR35" s="17"/>
      <c r="RKS35" s="17"/>
      <c r="RKT35" s="17"/>
      <c r="RKU35" s="17"/>
      <c r="RKV35" s="17"/>
      <c r="RKW35" s="17"/>
      <c r="RKX35" s="17"/>
      <c r="RKY35" s="17"/>
      <c r="RKZ35" s="17"/>
      <c r="RLA35" s="17"/>
      <c r="RLB35" s="17"/>
      <c r="RLC35" s="17"/>
      <c r="RLD35" s="17"/>
      <c r="RLE35" s="17"/>
      <c r="RLF35" s="17"/>
      <c r="RLG35" s="17"/>
      <c r="RLH35" s="17"/>
      <c r="RLI35" s="17"/>
      <c r="RLJ35" s="17"/>
      <c r="RLK35" s="17"/>
      <c r="RLL35" s="17"/>
      <c r="RLM35" s="17"/>
      <c r="RLN35" s="17"/>
      <c r="RLO35" s="17"/>
      <c r="RLP35" s="17"/>
      <c r="RLQ35" s="17"/>
      <c r="RLR35" s="17"/>
      <c r="RLS35" s="17"/>
      <c r="RLT35" s="17"/>
      <c r="RLU35" s="17"/>
      <c r="RLV35" s="17"/>
      <c r="RLW35" s="17"/>
      <c r="RLX35" s="17"/>
      <c r="RLY35" s="17"/>
      <c r="RLZ35" s="17"/>
      <c r="RMA35" s="17"/>
      <c r="RMB35" s="17"/>
      <c r="RMC35" s="17"/>
      <c r="RMD35" s="17"/>
      <c r="RME35" s="17"/>
      <c r="RMF35" s="17"/>
      <c r="RMG35" s="17"/>
      <c r="RMH35" s="17"/>
      <c r="RMI35" s="17"/>
      <c r="RMJ35" s="17"/>
      <c r="RMK35" s="17"/>
      <c r="RML35" s="17"/>
      <c r="RMM35" s="17"/>
      <c r="RMN35" s="17"/>
      <c r="RMO35" s="17"/>
      <c r="RMP35" s="17"/>
      <c r="RMQ35" s="17"/>
      <c r="RMR35" s="17"/>
      <c r="RMS35" s="17"/>
      <c r="RMT35" s="17"/>
      <c r="RMU35" s="17"/>
      <c r="RMV35" s="17"/>
      <c r="RMW35" s="17"/>
      <c r="RMX35" s="17"/>
      <c r="RMY35" s="17"/>
      <c r="RMZ35" s="17"/>
      <c r="RNA35" s="17"/>
      <c r="RNB35" s="17"/>
      <c r="RNC35" s="17"/>
      <c r="RND35" s="17"/>
      <c r="RNE35" s="17"/>
      <c r="RNF35" s="17"/>
      <c r="RNG35" s="17"/>
      <c r="RNH35" s="17"/>
      <c r="RNI35" s="17"/>
      <c r="RNJ35" s="17"/>
      <c r="RNK35" s="17"/>
      <c r="RNL35" s="17"/>
      <c r="RNM35" s="17"/>
      <c r="RNN35" s="17"/>
      <c r="RNO35" s="17"/>
      <c r="RNP35" s="17"/>
      <c r="RNQ35" s="17"/>
      <c r="RNR35" s="17"/>
      <c r="RNS35" s="17"/>
      <c r="RNT35" s="17"/>
      <c r="RNU35" s="17"/>
      <c r="RNV35" s="17"/>
      <c r="RNW35" s="17"/>
      <c r="RNX35" s="17"/>
      <c r="RNY35" s="17"/>
      <c r="RNZ35" s="17"/>
      <c r="ROA35" s="17"/>
      <c r="ROB35" s="17"/>
      <c r="ROC35" s="17"/>
      <c r="ROD35" s="17"/>
      <c r="ROE35" s="17"/>
      <c r="ROF35" s="17"/>
      <c r="ROG35" s="17"/>
      <c r="ROH35" s="17"/>
      <c r="ROI35" s="17"/>
      <c r="ROJ35" s="17"/>
      <c r="ROK35" s="17"/>
      <c r="ROL35" s="17"/>
      <c r="ROM35" s="17"/>
      <c r="RON35" s="17"/>
      <c r="ROO35" s="17"/>
      <c r="ROP35" s="17"/>
      <c r="ROQ35" s="17"/>
      <c r="ROR35" s="17"/>
      <c r="ROS35" s="17"/>
      <c r="ROT35" s="17"/>
      <c r="ROU35" s="17"/>
      <c r="ROV35" s="17"/>
      <c r="ROW35" s="17"/>
      <c r="ROX35" s="17"/>
      <c r="ROY35" s="17"/>
      <c r="ROZ35" s="17"/>
      <c r="RPA35" s="17"/>
      <c r="RPB35" s="17"/>
      <c r="RPC35" s="17"/>
      <c r="RPD35" s="17"/>
      <c r="RPE35" s="17"/>
      <c r="RPF35" s="17"/>
      <c r="RPG35" s="17"/>
      <c r="RPH35" s="17"/>
      <c r="RPI35" s="17"/>
      <c r="RPJ35" s="17"/>
      <c r="RPK35" s="17"/>
      <c r="RPL35" s="17"/>
      <c r="RPM35" s="17"/>
      <c r="RPN35" s="17"/>
      <c r="RPO35" s="17"/>
      <c r="RPP35" s="17"/>
      <c r="RPQ35" s="17"/>
      <c r="RPR35" s="17"/>
      <c r="RPS35" s="17"/>
      <c r="RPT35" s="17"/>
      <c r="RPU35" s="17"/>
      <c r="RPV35" s="17"/>
      <c r="RPW35" s="17"/>
      <c r="RPX35" s="17"/>
      <c r="RPY35" s="17"/>
      <c r="RPZ35" s="17"/>
      <c r="RQA35" s="17"/>
      <c r="RQB35" s="17"/>
      <c r="RQC35" s="17"/>
      <c r="RQD35" s="17"/>
      <c r="RQE35" s="17"/>
      <c r="RQF35" s="17"/>
      <c r="RQG35" s="17"/>
      <c r="RQH35" s="17"/>
      <c r="RQI35" s="17"/>
      <c r="RQJ35" s="17"/>
      <c r="RQK35" s="17"/>
      <c r="RQL35" s="17"/>
      <c r="RQM35" s="17"/>
      <c r="RQN35" s="17"/>
      <c r="RQO35" s="17"/>
      <c r="RQP35" s="17"/>
      <c r="RQQ35" s="17"/>
      <c r="RQR35" s="17"/>
      <c r="RQS35" s="17"/>
      <c r="RQT35" s="17"/>
      <c r="RQU35" s="17"/>
      <c r="RQV35" s="17"/>
      <c r="RQW35" s="17"/>
      <c r="RQX35" s="17"/>
      <c r="RQY35" s="17"/>
      <c r="RQZ35" s="17"/>
      <c r="RRA35" s="17"/>
      <c r="RRB35" s="17"/>
      <c r="RRC35" s="17"/>
      <c r="RRD35" s="17"/>
      <c r="RRE35" s="17"/>
      <c r="RRF35" s="17"/>
      <c r="RRG35" s="17"/>
      <c r="RRH35" s="17"/>
      <c r="RRI35" s="17"/>
      <c r="RRJ35" s="17"/>
      <c r="RRK35" s="17"/>
      <c r="RRL35" s="17"/>
      <c r="RRM35" s="17"/>
      <c r="RRN35" s="17"/>
      <c r="RRO35" s="17"/>
      <c r="RRP35" s="17"/>
      <c r="RRQ35" s="17"/>
      <c r="RRR35" s="17"/>
      <c r="RRS35" s="17"/>
      <c r="RRT35" s="17"/>
      <c r="RRU35" s="17"/>
      <c r="RRV35" s="17"/>
      <c r="RRW35" s="17"/>
      <c r="RRX35" s="17"/>
      <c r="RRY35" s="17"/>
      <c r="RRZ35" s="17"/>
      <c r="RSA35" s="17"/>
      <c r="RSB35" s="17"/>
      <c r="RSC35" s="17"/>
      <c r="RSD35" s="17"/>
      <c r="RSE35" s="17"/>
      <c r="RSF35" s="17"/>
      <c r="RSG35" s="17"/>
      <c r="RSH35" s="17"/>
      <c r="RSI35" s="17"/>
      <c r="RSJ35" s="17"/>
      <c r="RSK35" s="17"/>
      <c r="RSL35" s="17"/>
      <c r="RSM35" s="17"/>
      <c r="RSN35" s="17"/>
      <c r="RSO35" s="17"/>
      <c r="RSP35" s="17"/>
      <c r="RSQ35" s="17"/>
      <c r="RSR35" s="17"/>
      <c r="RSS35" s="17"/>
      <c r="RST35" s="17"/>
      <c r="RSU35" s="17"/>
      <c r="RSV35" s="17"/>
      <c r="RSW35" s="17"/>
      <c r="RSX35" s="17"/>
      <c r="RSY35" s="17"/>
      <c r="RSZ35" s="17"/>
      <c r="RTA35" s="17"/>
      <c r="RTB35" s="17"/>
      <c r="RTC35" s="17"/>
      <c r="RTD35" s="17"/>
      <c r="RTE35" s="17"/>
      <c r="RTF35" s="17"/>
      <c r="RTG35" s="17"/>
      <c r="RTH35" s="17"/>
      <c r="RTI35" s="17"/>
      <c r="RTJ35" s="17"/>
      <c r="RTK35" s="17"/>
      <c r="RTL35" s="17"/>
      <c r="RTM35" s="17"/>
      <c r="RTN35" s="17"/>
      <c r="RTO35" s="17"/>
      <c r="RTP35" s="17"/>
      <c r="RTQ35" s="17"/>
      <c r="RTR35" s="17"/>
      <c r="RTS35" s="17"/>
      <c r="RTT35" s="17"/>
      <c r="RTU35" s="17"/>
      <c r="RTV35" s="17"/>
      <c r="RTW35" s="17"/>
      <c r="RTX35" s="17"/>
      <c r="RTY35" s="17"/>
      <c r="RTZ35" s="17"/>
      <c r="RUA35" s="17"/>
      <c r="RUB35" s="17"/>
      <c r="RUC35" s="17"/>
      <c r="RUD35" s="17"/>
      <c r="RUE35" s="17"/>
      <c r="RUF35" s="17"/>
      <c r="RUG35" s="17"/>
      <c r="RUH35" s="17"/>
      <c r="RUI35" s="17"/>
      <c r="RUJ35" s="17"/>
      <c r="RUK35" s="17"/>
      <c r="RUL35" s="17"/>
      <c r="RUM35" s="17"/>
      <c r="RUN35" s="17"/>
      <c r="RUO35" s="17"/>
      <c r="RUP35" s="17"/>
      <c r="RUQ35" s="17"/>
      <c r="RUR35" s="17"/>
      <c r="RUS35" s="17"/>
      <c r="RUT35" s="17"/>
      <c r="RUU35" s="17"/>
      <c r="RUV35" s="17"/>
      <c r="RUW35" s="17"/>
      <c r="RUX35" s="17"/>
      <c r="RUY35" s="17"/>
      <c r="RUZ35" s="17"/>
      <c r="RVA35" s="17"/>
      <c r="RVB35" s="17"/>
      <c r="RVC35" s="17"/>
      <c r="RVD35" s="17"/>
      <c r="RVE35" s="17"/>
      <c r="RVF35" s="17"/>
      <c r="RVG35" s="17"/>
      <c r="RVH35" s="17"/>
      <c r="RVI35" s="17"/>
      <c r="RVJ35" s="17"/>
      <c r="RVK35" s="17"/>
      <c r="RVL35" s="17"/>
      <c r="RVM35" s="17"/>
      <c r="RVN35" s="17"/>
      <c r="RVO35" s="17"/>
      <c r="RVP35" s="17"/>
      <c r="RVQ35" s="17"/>
      <c r="RVR35" s="17"/>
      <c r="RVS35" s="17"/>
      <c r="RVT35" s="17"/>
      <c r="RVU35" s="17"/>
      <c r="RVV35" s="17"/>
      <c r="RVW35" s="17"/>
      <c r="RVX35" s="17"/>
      <c r="RVY35" s="17"/>
      <c r="RVZ35" s="17"/>
      <c r="RWA35" s="17"/>
      <c r="RWB35" s="17"/>
      <c r="RWC35" s="17"/>
      <c r="RWD35" s="17"/>
      <c r="RWE35" s="17"/>
      <c r="RWF35" s="17"/>
      <c r="RWG35" s="17"/>
      <c r="RWH35" s="17"/>
      <c r="RWI35" s="17"/>
      <c r="RWJ35" s="17"/>
      <c r="RWK35" s="17"/>
      <c r="RWL35" s="17"/>
      <c r="RWM35" s="17"/>
      <c r="RWN35" s="17"/>
      <c r="RWO35" s="17"/>
      <c r="RWP35" s="17"/>
      <c r="RWQ35" s="17"/>
      <c r="RWR35" s="17"/>
      <c r="RWS35" s="17"/>
      <c r="RWT35" s="17"/>
      <c r="RWU35" s="17"/>
      <c r="RWV35" s="17"/>
      <c r="RWW35" s="17"/>
      <c r="RWX35" s="17"/>
      <c r="RWY35" s="17"/>
      <c r="RWZ35" s="17"/>
      <c r="RXA35" s="17"/>
      <c r="RXB35" s="17"/>
      <c r="RXC35" s="17"/>
      <c r="RXD35" s="17"/>
      <c r="RXE35" s="17"/>
      <c r="RXF35" s="17"/>
      <c r="RXG35" s="17"/>
      <c r="RXH35" s="17"/>
      <c r="RXI35" s="17"/>
      <c r="RXJ35" s="17"/>
      <c r="RXK35" s="17"/>
      <c r="RXL35" s="17"/>
      <c r="RXM35" s="17"/>
      <c r="RXN35" s="17"/>
      <c r="RXO35" s="17"/>
      <c r="RXP35" s="17"/>
      <c r="RXQ35" s="17"/>
      <c r="RXR35" s="17"/>
      <c r="RXS35" s="17"/>
      <c r="RXT35" s="17"/>
      <c r="RXU35" s="17"/>
      <c r="RXV35" s="17"/>
      <c r="RXW35" s="17"/>
      <c r="RXX35" s="17"/>
      <c r="RXY35" s="17"/>
      <c r="RXZ35" s="17"/>
      <c r="RYA35" s="17"/>
      <c r="RYB35" s="17"/>
      <c r="RYC35" s="17"/>
      <c r="RYD35" s="17"/>
      <c r="RYE35" s="17"/>
      <c r="RYF35" s="17"/>
      <c r="RYG35" s="17"/>
      <c r="RYH35" s="17"/>
      <c r="RYI35" s="17"/>
      <c r="RYJ35" s="17"/>
      <c r="RYK35" s="17"/>
      <c r="RYL35" s="17"/>
      <c r="RYM35" s="17"/>
      <c r="RYN35" s="17"/>
      <c r="RYO35" s="17"/>
      <c r="RYP35" s="17"/>
      <c r="RYQ35" s="17"/>
      <c r="RYR35" s="17"/>
      <c r="RYS35" s="17"/>
      <c r="RYT35" s="17"/>
      <c r="RYU35" s="17"/>
      <c r="RYV35" s="17"/>
      <c r="RYW35" s="17"/>
      <c r="RYX35" s="17"/>
      <c r="RYY35" s="17"/>
      <c r="RYZ35" s="17"/>
      <c r="RZA35" s="17"/>
      <c r="RZB35" s="17"/>
      <c r="RZC35" s="17"/>
      <c r="RZD35" s="17"/>
      <c r="RZE35" s="17"/>
      <c r="RZF35" s="17"/>
      <c r="RZG35" s="17"/>
      <c r="RZH35" s="17"/>
      <c r="RZI35" s="17"/>
      <c r="RZJ35" s="17"/>
      <c r="RZK35" s="17"/>
      <c r="RZL35" s="17"/>
      <c r="RZM35" s="17"/>
      <c r="RZN35" s="17"/>
      <c r="RZO35" s="17"/>
      <c r="RZP35" s="17"/>
      <c r="RZQ35" s="17"/>
      <c r="RZR35" s="17"/>
      <c r="RZS35" s="17"/>
      <c r="RZT35" s="17"/>
      <c r="RZU35" s="17"/>
      <c r="RZV35" s="17"/>
      <c r="RZW35" s="17"/>
      <c r="RZX35" s="17"/>
      <c r="RZY35" s="17"/>
      <c r="RZZ35" s="17"/>
      <c r="SAA35" s="17"/>
      <c r="SAB35" s="17"/>
      <c r="SAC35" s="17"/>
      <c r="SAD35" s="17"/>
      <c r="SAE35" s="17"/>
      <c r="SAF35" s="17"/>
      <c r="SAG35" s="17"/>
      <c r="SAH35" s="17"/>
      <c r="SAI35" s="17"/>
      <c r="SAJ35" s="17"/>
      <c r="SAK35" s="17"/>
      <c r="SAL35" s="17"/>
      <c r="SAM35" s="17"/>
      <c r="SAN35" s="17"/>
      <c r="SAO35" s="17"/>
      <c r="SAP35" s="17"/>
      <c r="SAQ35" s="17"/>
      <c r="SAR35" s="17"/>
      <c r="SAS35" s="17"/>
      <c r="SAT35" s="17"/>
      <c r="SAU35" s="17"/>
      <c r="SAV35" s="17"/>
      <c r="SAW35" s="17"/>
      <c r="SAX35" s="17"/>
      <c r="SAY35" s="17"/>
      <c r="SAZ35" s="17"/>
      <c r="SBA35" s="17"/>
      <c r="SBB35" s="17"/>
      <c r="SBC35" s="17"/>
      <c r="SBD35" s="17"/>
      <c r="SBE35" s="17"/>
      <c r="SBF35" s="17"/>
      <c r="SBG35" s="17"/>
      <c r="SBH35" s="17"/>
      <c r="SBI35" s="17"/>
      <c r="SBJ35" s="17"/>
      <c r="SBK35" s="17"/>
      <c r="SBL35" s="17"/>
      <c r="SBM35" s="17"/>
      <c r="SBN35" s="17"/>
      <c r="SBO35" s="17"/>
      <c r="SBP35" s="17"/>
      <c r="SBQ35" s="17"/>
      <c r="SBR35" s="17"/>
      <c r="SBS35" s="17"/>
      <c r="SBT35" s="17"/>
      <c r="SBU35" s="17"/>
      <c r="SBV35" s="17"/>
      <c r="SBW35" s="17"/>
      <c r="SBX35" s="17"/>
      <c r="SBY35" s="17"/>
      <c r="SBZ35" s="17"/>
      <c r="SCA35" s="17"/>
      <c r="SCB35" s="17"/>
      <c r="SCC35" s="17"/>
      <c r="SCD35" s="17"/>
      <c r="SCE35" s="17"/>
      <c r="SCF35" s="17"/>
      <c r="SCG35" s="17"/>
      <c r="SCH35" s="17"/>
      <c r="SCI35" s="17"/>
      <c r="SCJ35" s="17"/>
      <c r="SCK35" s="17"/>
      <c r="SCL35" s="17"/>
      <c r="SCM35" s="17"/>
      <c r="SCN35" s="17"/>
      <c r="SCO35" s="17"/>
      <c r="SCP35" s="17"/>
      <c r="SCQ35" s="17"/>
      <c r="SCR35" s="17"/>
      <c r="SCS35" s="17"/>
      <c r="SCT35" s="17"/>
      <c r="SCU35" s="17"/>
      <c r="SCV35" s="17"/>
      <c r="SCW35" s="17"/>
      <c r="SCX35" s="17"/>
      <c r="SCY35" s="17"/>
      <c r="SCZ35" s="17"/>
      <c r="SDA35" s="17"/>
      <c r="SDB35" s="17"/>
      <c r="SDC35" s="17"/>
      <c r="SDD35" s="17"/>
      <c r="SDE35" s="17"/>
      <c r="SDF35" s="17"/>
      <c r="SDG35" s="17"/>
      <c r="SDH35" s="17"/>
      <c r="SDI35" s="17"/>
      <c r="SDJ35" s="17"/>
      <c r="SDK35" s="17"/>
      <c r="SDL35" s="17"/>
      <c r="SDM35" s="17"/>
      <c r="SDN35" s="17"/>
      <c r="SDO35" s="17"/>
      <c r="SDP35" s="17"/>
      <c r="SDQ35" s="17"/>
      <c r="SDR35" s="17"/>
      <c r="SDS35" s="17"/>
      <c r="SDT35" s="17"/>
      <c r="SDU35" s="17"/>
      <c r="SDV35" s="17"/>
      <c r="SDW35" s="17"/>
      <c r="SDX35" s="17"/>
      <c r="SDY35" s="17"/>
      <c r="SDZ35" s="17"/>
      <c r="SEA35" s="17"/>
      <c r="SEB35" s="17"/>
      <c r="SEC35" s="17"/>
      <c r="SED35" s="17"/>
      <c r="SEE35" s="17"/>
      <c r="SEF35" s="17"/>
      <c r="SEG35" s="17"/>
      <c r="SEH35" s="17"/>
      <c r="SEI35" s="17"/>
      <c r="SEJ35" s="17"/>
      <c r="SEK35" s="17"/>
      <c r="SEL35" s="17"/>
      <c r="SEM35" s="17"/>
      <c r="SEN35" s="17"/>
      <c r="SEO35" s="17"/>
      <c r="SEP35" s="17"/>
      <c r="SEQ35" s="17"/>
      <c r="SER35" s="17"/>
      <c r="SES35" s="17"/>
      <c r="SET35" s="17"/>
      <c r="SEU35" s="17"/>
      <c r="SEV35" s="17"/>
      <c r="SEW35" s="17"/>
      <c r="SEX35" s="17"/>
      <c r="SEY35" s="17"/>
      <c r="SEZ35" s="17"/>
      <c r="SFA35" s="17"/>
      <c r="SFB35" s="17"/>
      <c r="SFC35" s="17"/>
      <c r="SFD35" s="17"/>
      <c r="SFE35" s="17"/>
      <c r="SFF35" s="17"/>
      <c r="SFG35" s="17"/>
      <c r="SFH35" s="17"/>
      <c r="SFI35" s="17"/>
      <c r="SFJ35" s="17"/>
      <c r="SFK35" s="17"/>
      <c r="SFL35" s="17"/>
      <c r="SFM35" s="17"/>
      <c r="SFN35" s="17"/>
      <c r="SFO35" s="17"/>
      <c r="SFP35" s="17"/>
      <c r="SFQ35" s="17"/>
      <c r="SFR35" s="17"/>
      <c r="SFS35" s="17"/>
      <c r="SFT35" s="17"/>
      <c r="SFU35" s="17"/>
      <c r="SFV35" s="17"/>
      <c r="SFW35" s="17"/>
      <c r="SFX35" s="17"/>
      <c r="SFY35" s="17"/>
      <c r="SFZ35" s="17"/>
      <c r="SGA35" s="17"/>
      <c r="SGB35" s="17"/>
      <c r="SGC35" s="17"/>
      <c r="SGD35" s="17"/>
      <c r="SGE35" s="17"/>
      <c r="SGF35" s="17"/>
      <c r="SGG35" s="17"/>
      <c r="SGH35" s="17"/>
      <c r="SGI35" s="17"/>
      <c r="SGJ35" s="17"/>
      <c r="SGK35" s="17"/>
      <c r="SGL35" s="17"/>
      <c r="SGM35" s="17"/>
      <c r="SGN35" s="17"/>
      <c r="SGO35" s="17"/>
      <c r="SGP35" s="17"/>
      <c r="SGQ35" s="17"/>
      <c r="SGR35" s="17"/>
      <c r="SGS35" s="17"/>
      <c r="SGT35" s="17"/>
      <c r="SGU35" s="17"/>
      <c r="SGV35" s="17"/>
      <c r="SGW35" s="17"/>
      <c r="SGX35" s="17"/>
      <c r="SGY35" s="17"/>
      <c r="SGZ35" s="17"/>
      <c r="SHA35" s="17"/>
      <c r="SHB35" s="17"/>
      <c r="SHC35" s="17"/>
      <c r="SHD35" s="17"/>
      <c r="SHE35" s="17"/>
      <c r="SHF35" s="17"/>
      <c r="SHG35" s="17"/>
      <c r="SHH35" s="17"/>
      <c r="SHI35" s="17"/>
      <c r="SHJ35" s="17"/>
      <c r="SHK35" s="17"/>
      <c r="SHL35" s="17"/>
      <c r="SHM35" s="17"/>
      <c r="SHN35" s="17"/>
      <c r="SHO35" s="17"/>
      <c r="SHP35" s="17"/>
      <c r="SHQ35" s="17"/>
      <c r="SHR35" s="17"/>
      <c r="SHS35" s="17"/>
      <c r="SHT35" s="17"/>
      <c r="SHU35" s="17"/>
      <c r="SHV35" s="17"/>
      <c r="SHW35" s="17"/>
      <c r="SHX35" s="17"/>
      <c r="SHY35" s="17"/>
      <c r="SHZ35" s="17"/>
      <c r="SIA35" s="17"/>
      <c r="SIB35" s="17"/>
      <c r="SIC35" s="17"/>
      <c r="SID35" s="17"/>
      <c r="SIE35" s="17"/>
      <c r="SIF35" s="17"/>
      <c r="SIG35" s="17"/>
      <c r="SIH35" s="17"/>
      <c r="SII35" s="17"/>
      <c r="SIJ35" s="17"/>
      <c r="SIK35" s="17"/>
      <c r="SIL35" s="17"/>
      <c r="SIM35" s="17"/>
      <c r="SIN35" s="17"/>
      <c r="SIO35" s="17"/>
      <c r="SIP35" s="17"/>
      <c r="SIQ35" s="17"/>
      <c r="SIR35" s="17"/>
      <c r="SIS35" s="17"/>
      <c r="SIT35" s="17"/>
      <c r="SIU35" s="17"/>
      <c r="SIV35" s="17"/>
      <c r="SIW35" s="17"/>
      <c r="SIX35" s="17"/>
      <c r="SIY35" s="17"/>
      <c r="SIZ35" s="17"/>
      <c r="SJA35" s="17"/>
      <c r="SJB35" s="17"/>
      <c r="SJC35" s="17"/>
      <c r="SJD35" s="17"/>
      <c r="SJE35" s="17"/>
      <c r="SJF35" s="17"/>
      <c r="SJG35" s="17"/>
      <c r="SJH35" s="17"/>
      <c r="SJI35" s="17"/>
      <c r="SJJ35" s="17"/>
      <c r="SJK35" s="17"/>
      <c r="SJL35" s="17"/>
      <c r="SJM35" s="17"/>
      <c r="SJN35" s="17"/>
      <c r="SJO35" s="17"/>
      <c r="SJP35" s="17"/>
      <c r="SJQ35" s="17"/>
      <c r="SJR35" s="17"/>
      <c r="SJS35" s="17"/>
      <c r="SJT35" s="17"/>
      <c r="SJU35" s="17"/>
      <c r="SJV35" s="17"/>
      <c r="SJW35" s="17"/>
      <c r="SJX35" s="17"/>
      <c r="SJY35" s="17"/>
      <c r="SJZ35" s="17"/>
      <c r="SKA35" s="17"/>
      <c r="SKB35" s="17"/>
      <c r="SKC35" s="17"/>
      <c r="SKD35" s="17"/>
      <c r="SKE35" s="17"/>
      <c r="SKF35" s="17"/>
      <c r="SKG35" s="17"/>
      <c r="SKH35" s="17"/>
      <c r="SKI35" s="17"/>
      <c r="SKJ35" s="17"/>
      <c r="SKK35" s="17"/>
      <c r="SKL35" s="17"/>
      <c r="SKM35" s="17"/>
      <c r="SKN35" s="17"/>
      <c r="SKO35" s="17"/>
      <c r="SKP35" s="17"/>
      <c r="SKQ35" s="17"/>
      <c r="SKR35" s="17"/>
      <c r="SKS35" s="17"/>
      <c r="SKT35" s="17"/>
      <c r="SKU35" s="17"/>
      <c r="SKV35" s="17"/>
      <c r="SKW35" s="17"/>
      <c r="SKX35" s="17"/>
      <c r="SKY35" s="17"/>
      <c r="SKZ35" s="17"/>
      <c r="SLA35" s="17"/>
      <c r="SLB35" s="17"/>
      <c r="SLC35" s="17"/>
      <c r="SLD35" s="17"/>
      <c r="SLE35" s="17"/>
      <c r="SLF35" s="17"/>
      <c r="SLG35" s="17"/>
      <c r="SLH35" s="17"/>
      <c r="SLI35" s="17"/>
      <c r="SLJ35" s="17"/>
      <c r="SLK35" s="17"/>
      <c r="SLL35" s="17"/>
      <c r="SLM35" s="17"/>
      <c r="SLN35" s="17"/>
      <c r="SLO35" s="17"/>
      <c r="SLP35" s="17"/>
      <c r="SLQ35" s="17"/>
      <c r="SLR35" s="17"/>
      <c r="SLS35" s="17"/>
      <c r="SLT35" s="17"/>
      <c r="SLU35" s="17"/>
      <c r="SLV35" s="17"/>
      <c r="SLW35" s="17"/>
      <c r="SLX35" s="17"/>
      <c r="SLY35" s="17"/>
      <c r="SLZ35" s="17"/>
      <c r="SMA35" s="17"/>
      <c r="SMB35" s="17"/>
      <c r="SMC35" s="17"/>
      <c r="SMD35" s="17"/>
      <c r="SME35" s="17"/>
      <c r="SMF35" s="17"/>
      <c r="SMG35" s="17"/>
      <c r="SMH35" s="17"/>
      <c r="SMI35" s="17"/>
      <c r="SMJ35" s="17"/>
      <c r="SMK35" s="17"/>
      <c r="SML35" s="17"/>
      <c r="SMM35" s="17"/>
      <c r="SMN35" s="17"/>
      <c r="SMO35" s="17"/>
      <c r="SMP35" s="17"/>
      <c r="SMQ35" s="17"/>
      <c r="SMR35" s="17"/>
      <c r="SMS35" s="17"/>
      <c r="SMT35" s="17"/>
      <c r="SMU35" s="17"/>
      <c r="SMV35" s="17"/>
      <c r="SMW35" s="17"/>
      <c r="SMX35" s="17"/>
      <c r="SMY35" s="17"/>
      <c r="SMZ35" s="17"/>
      <c r="SNA35" s="17"/>
      <c r="SNB35" s="17"/>
      <c r="SNC35" s="17"/>
      <c r="SND35" s="17"/>
      <c r="SNE35" s="17"/>
      <c r="SNF35" s="17"/>
      <c r="SNG35" s="17"/>
      <c r="SNH35" s="17"/>
      <c r="SNI35" s="17"/>
      <c r="SNJ35" s="17"/>
      <c r="SNK35" s="17"/>
      <c r="SNL35" s="17"/>
      <c r="SNM35" s="17"/>
      <c r="SNN35" s="17"/>
      <c r="SNO35" s="17"/>
      <c r="SNP35" s="17"/>
      <c r="SNQ35" s="17"/>
      <c r="SNR35" s="17"/>
      <c r="SNS35" s="17"/>
      <c r="SNT35" s="17"/>
      <c r="SNU35" s="17"/>
      <c r="SNV35" s="17"/>
      <c r="SNW35" s="17"/>
      <c r="SNX35" s="17"/>
      <c r="SNY35" s="17"/>
      <c r="SNZ35" s="17"/>
      <c r="SOA35" s="17"/>
      <c r="SOB35" s="17"/>
      <c r="SOC35" s="17"/>
      <c r="SOD35" s="17"/>
      <c r="SOE35" s="17"/>
      <c r="SOF35" s="17"/>
      <c r="SOG35" s="17"/>
      <c r="SOH35" s="17"/>
      <c r="SOI35" s="17"/>
      <c r="SOJ35" s="17"/>
      <c r="SOK35" s="17"/>
      <c r="SOL35" s="17"/>
      <c r="SOM35" s="17"/>
      <c r="SON35" s="17"/>
      <c r="SOO35" s="17"/>
      <c r="SOP35" s="17"/>
      <c r="SOQ35" s="17"/>
      <c r="SOR35" s="17"/>
      <c r="SOS35" s="17"/>
      <c r="SOT35" s="17"/>
      <c r="SOU35" s="17"/>
      <c r="SOV35" s="17"/>
      <c r="SOW35" s="17"/>
      <c r="SOX35" s="17"/>
      <c r="SOY35" s="17"/>
      <c r="SOZ35" s="17"/>
      <c r="SPA35" s="17"/>
      <c r="SPB35" s="17"/>
      <c r="SPC35" s="17"/>
      <c r="SPD35" s="17"/>
      <c r="SPE35" s="17"/>
      <c r="SPF35" s="17"/>
      <c r="SPG35" s="17"/>
      <c r="SPH35" s="17"/>
      <c r="SPI35" s="17"/>
      <c r="SPJ35" s="17"/>
      <c r="SPK35" s="17"/>
      <c r="SPL35" s="17"/>
      <c r="SPM35" s="17"/>
      <c r="SPN35" s="17"/>
      <c r="SPO35" s="17"/>
      <c r="SPP35" s="17"/>
      <c r="SPQ35" s="17"/>
      <c r="SPR35" s="17"/>
      <c r="SPS35" s="17"/>
      <c r="SPT35" s="17"/>
      <c r="SPU35" s="17"/>
      <c r="SPV35" s="17"/>
      <c r="SPW35" s="17"/>
      <c r="SPX35" s="17"/>
      <c r="SPY35" s="17"/>
      <c r="SPZ35" s="17"/>
      <c r="SQA35" s="17"/>
      <c r="SQB35" s="17"/>
      <c r="SQC35" s="17"/>
      <c r="SQD35" s="17"/>
      <c r="SQE35" s="17"/>
      <c r="SQF35" s="17"/>
      <c r="SQG35" s="17"/>
      <c r="SQH35" s="17"/>
      <c r="SQI35" s="17"/>
      <c r="SQJ35" s="17"/>
      <c r="SQK35" s="17"/>
      <c r="SQL35" s="17"/>
      <c r="SQM35" s="17"/>
      <c r="SQN35" s="17"/>
      <c r="SQO35" s="17"/>
      <c r="SQP35" s="17"/>
      <c r="SQQ35" s="17"/>
      <c r="SQR35" s="17"/>
      <c r="SQS35" s="17"/>
      <c r="SQT35" s="17"/>
      <c r="SQU35" s="17"/>
      <c r="SQV35" s="17"/>
      <c r="SQW35" s="17"/>
      <c r="SQX35" s="17"/>
      <c r="SQY35" s="17"/>
      <c r="SQZ35" s="17"/>
      <c r="SRA35" s="17"/>
      <c r="SRB35" s="17"/>
      <c r="SRC35" s="17"/>
      <c r="SRD35" s="17"/>
      <c r="SRE35" s="17"/>
      <c r="SRF35" s="17"/>
      <c r="SRG35" s="17"/>
      <c r="SRH35" s="17"/>
      <c r="SRI35" s="17"/>
      <c r="SRJ35" s="17"/>
      <c r="SRK35" s="17"/>
      <c r="SRL35" s="17"/>
      <c r="SRM35" s="17"/>
      <c r="SRN35" s="17"/>
      <c r="SRO35" s="17"/>
      <c r="SRP35" s="17"/>
      <c r="SRQ35" s="17"/>
      <c r="SRR35" s="17"/>
      <c r="SRS35" s="17"/>
      <c r="SRT35" s="17"/>
      <c r="SRU35" s="17"/>
      <c r="SRV35" s="17"/>
      <c r="SRW35" s="17"/>
      <c r="SRX35" s="17"/>
      <c r="SRY35" s="17"/>
      <c r="SRZ35" s="17"/>
      <c r="SSA35" s="17"/>
      <c r="SSB35" s="17"/>
      <c r="SSC35" s="17"/>
      <c r="SSD35" s="17"/>
      <c r="SSE35" s="17"/>
      <c r="SSF35" s="17"/>
      <c r="SSG35" s="17"/>
      <c r="SSH35" s="17"/>
      <c r="SSI35" s="17"/>
      <c r="SSJ35" s="17"/>
      <c r="SSK35" s="17"/>
      <c r="SSL35" s="17"/>
      <c r="SSM35" s="17"/>
      <c r="SSN35" s="17"/>
      <c r="SSO35" s="17"/>
      <c r="SSP35" s="17"/>
      <c r="SSQ35" s="17"/>
      <c r="SSR35" s="17"/>
      <c r="SSS35" s="17"/>
      <c r="SST35" s="17"/>
      <c r="SSU35" s="17"/>
      <c r="SSV35" s="17"/>
      <c r="SSW35" s="17"/>
      <c r="SSX35" s="17"/>
      <c r="SSY35" s="17"/>
      <c r="SSZ35" s="17"/>
      <c r="STA35" s="17"/>
      <c r="STB35" s="17"/>
      <c r="STC35" s="17"/>
      <c r="STD35" s="17"/>
      <c r="STE35" s="17"/>
      <c r="STF35" s="17"/>
      <c r="STG35" s="17"/>
      <c r="STH35" s="17"/>
      <c r="STI35" s="17"/>
      <c r="STJ35" s="17"/>
      <c r="STK35" s="17"/>
      <c r="STL35" s="17"/>
      <c r="STM35" s="17"/>
      <c r="STN35" s="17"/>
      <c r="STO35" s="17"/>
      <c r="STP35" s="17"/>
      <c r="STQ35" s="17"/>
      <c r="STR35" s="17"/>
      <c r="STS35" s="17"/>
      <c r="STT35" s="17"/>
      <c r="STU35" s="17"/>
      <c r="STV35" s="17"/>
      <c r="STW35" s="17"/>
      <c r="STX35" s="17"/>
      <c r="STY35" s="17"/>
      <c r="STZ35" s="17"/>
      <c r="SUA35" s="17"/>
      <c r="SUB35" s="17"/>
      <c r="SUC35" s="17"/>
      <c r="SUD35" s="17"/>
      <c r="SUE35" s="17"/>
      <c r="SUF35" s="17"/>
      <c r="SUG35" s="17"/>
      <c r="SUH35" s="17"/>
      <c r="SUI35" s="17"/>
      <c r="SUJ35" s="17"/>
      <c r="SUK35" s="17"/>
      <c r="SUL35" s="17"/>
      <c r="SUM35" s="17"/>
      <c r="SUN35" s="17"/>
      <c r="SUO35" s="17"/>
      <c r="SUP35" s="17"/>
      <c r="SUQ35" s="17"/>
      <c r="SUR35" s="17"/>
      <c r="SUS35" s="17"/>
      <c r="SUT35" s="17"/>
      <c r="SUU35" s="17"/>
      <c r="SUV35" s="17"/>
      <c r="SUW35" s="17"/>
      <c r="SUX35" s="17"/>
      <c r="SUY35" s="17"/>
      <c r="SUZ35" s="17"/>
      <c r="SVA35" s="17"/>
      <c r="SVB35" s="17"/>
      <c r="SVC35" s="17"/>
      <c r="SVD35" s="17"/>
      <c r="SVE35" s="17"/>
      <c r="SVF35" s="17"/>
      <c r="SVG35" s="17"/>
      <c r="SVH35" s="17"/>
      <c r="SVI35" s="17"/>
      <c r="SVJ35" s="17"/>
      <c r="SVK35" s="17"/>
      <c r="SVL35" s="17"/>
      <c r="SVM35" s="17"/>
      <c r="SVN35" s="17"/>
      <c r="SVO35" s="17"/>
      <c r="SVP35" s="17"/>
      <c r="SVQ35" s="17"/>
      <c r="SVR35" s="17"/>
      <c r="SVS35" s="17"/>
      <c r="SVT35" s="17"/>
      <c r="SVU35" s="17"/>
      <c r="SVV35" s="17"/>
      <c r="SVW35" s="17"/>
      <c r="SVX35" s="17"/>
      <c r="SVY35" s="17"/>
      <c r="SVZ35" s="17"/>
      <c r="SWA35" s="17"/>
      <c r="SWB35" s="17"/>
      <c r="SWC35" s="17"/>
      <c r="SWD35" s="17"/>
      <c r="SWE35" s="17"/>
      <c r="SWF35" s="17"/>
      <c r="SWG35" s="17"/>
      <c r="SWH35" s="17"/>
      <c r="SWI35" s="17"/>
      <c r="SWJ35" s="17"/>
      <c r="SWK35" s="17"/>
      <c r="SWL35" s="17"/>
      <c r="SWM35" s="17"/>
      <c r="SWN35" s="17"/>
      <c r="SWO35" s="17"/>
      <c r="SWP35" s="17"/>
      <c r="SWQ35" s="17"/>
      <c r="SWR35" s="17"/>
      <c r="SWS35" s="17"/>
      <c r="SWT35" s="17"/>
      <c r="SWU35" s="17"/>
      <c r="SWV35" s="17"/>
      <c r="SWW35" s="17"/>
      <c r="SWX35" s="17"/>
      <c r="SWY35" s="17"/>
      <c r="SWZ35" s="17"/>
      <c r="SXA35" s="17"/>
      <c r="SXB35" s="17"/>
      <c r="SXC35" s="17"/>
      <c r="SXD35" s="17"/>
      <c r="SXE35" s="17"/>
      <c r="SXF35" s="17"/>
      <c r="SXG35" s="17"/>
      <c r="SXH35" s="17"/>
      <c r="SXI35" s="17"/>
      <c r="SXJ35" s="17"/>
      <c r="SXK35" s="17"/>
      <c r="SXL35" s="17"/>
      <c r="SXM35" s="17"/>
      <c r="SXN35" s="17"/>
      <c r="SXO35" s="17"/>
      <c r="SXP35" s="17"/>
      <c r="SXQ35" s="17"/>
      <c r="SXR35" s="17"/>
      <c r="SXS35" s="17"/>
      <c r="SXT35" s="17"/>
      <c r="SXU35" s="17"/>
      <c r="SXV35" s="17"/>
      <c r="SXW35" s="17"/>
      <c r="SXX35" s="17"/>
      <c r="SXY35" s="17"/>
      <c r="SXZ35" s="17"/>
      <c r="SYA35" s="17"/>
      <c r="SYB35" s="17"/>
      <c r="SYC35" s="17"/>
      <c r="SYD35" s="17"/>
      <c r="SYE35" s="17"/>
      <c r="SYF35" s="17"/>
      <c r="SYG35" s="17"/>
      <c r="SYH35" s="17"/>
      <c r="SYI35" s="17"/>
      <c r="SYJ35" s="17"/>
      <c r="SYK35" s="17"/>
      <c r="SYL35" s="17"/>
      <c r="SYM35" s="17"/>
      <c r="SYN35" s="17"/>
      <c r="SYO35" s="17"/>
      <c r="SYP35" s="17"/>
      <c r="SYQ35" s="17"/>
      <c r="SYR35" s="17"/>
      <c r="SYS35" s="17"/>
      <c r="SYT35" s="17"/>
      <c r="SYU35" s="17"/>
      <c r="SYV35" s="17"/>
      <c r="SYW35" s="17"/>
      <c r="SYX35" s="17"/>
      <c r="SYY35" s="17"/>
      <c r="SYZ35" s="17"/>
      <c r="SZA35" s="17"/>
      <c r="SZB35" s="17"/>
      <c r="SZC35" s="17"/>
      <c r="SZD35" s="17"/>
      <c r="SZE35" s="17"/>
      <c r="SZF35" s="17"/>
      <c r="SZG35" s="17"/>
      <c r="SZH35" s="17"/>
      <c r="SZI35" s="17"/>
      <c r="SZJ35" s="17"/>
      <c r="SZK35" s="17"/>
      <c r="SZL35" s="17"/>
      <c r="SZM35" s="17"/>
      <c r="SZN35" s="17"/>
      <c r="SZO35" s="17"/>
      <c r="SZP35" s="17"/>
      <c r="SZQ35" s="17"/>
      <c r="SZR35" s="17"/>
      <c r="SZS35" s="17"/>
      <c r="SZT35" s="17"/>
      <c r="SZU35" s="17"/>
      <c r="SZV35" s="17"/>
      <c r="SZW35" s="17"/>
      <c r="SZX35" s="17"/>
      <c r="SZY35" s="17"/>
      <c r="SZZ35" s="17"/>
      <c r="TAA35" s="17"/>
      <c r="TAB35" s="17"/>
      <c r="TAC35" s="17"/>
      <c r="TAD35" s="17"/>
      <c r="TAE35" s="17"/>
      <c r="TAF35" s="17"/>
      <c r="TAG35" s="17"/>
      <c r="TAH35" s="17"/>
      <c r="TAI35" s="17"/>
      <c r="TAJ35" s="17"/>
      <c r="TAK35" s="17"/>
      <c r="TAL35" s="17"/>
      <c r="TAM35" s="17"/>
      <c r="TAN35" s="17"/>
      <c r="TAO35" s="17"/>
      <c r="TAP35" s="17"/>
      <c r="TAQ35" s="17"/>
      <c r="TAR35" s="17"/>
      <c r="TAS35" s="17"/>
      <c r="TAT35" s="17"/>
      <c r="TAU35" s="17"/>
      <c r="TAV35" s="17"/>
      <c r="TAW35" s="17"/>
      <c r="TAX35" s="17"/>
      <c r="TAY35" s="17"/>
      <c r="TAZ35" s="17"/>
      <c r="TBA35" s="17"/>
      <c r="TBB35" s="17"/>
      <c r="TBC35" s="17"/>
      <c r="TBD35" s="17"/>
      <c r="TBE35" s="17"/>
      <c r="TBF35" s="17"/>
      <c r="TBG35" s="17"/>
      <c r="TBH35" s="17"/>
      <c r="TBI35" s="17"/>
      <c r="TBJ35" s="17"/>
      <c r="TBK35" s="17"/>
      <c r="TBL35" s="17"/>
      <c r="TBM35" s="17"/>
      <c r="TBN35" s="17"/>
      <c r="TBO35" s="17"/>
      <c r="TBP35" s="17"/>
      <c r="TBQ35" s="17"/>
      <c r="TBR35" s="17"/>
      <c r="TBS35" s="17"/>
      <c r="TBT35" s="17"/>
      <c r="TBU35" s="17"/>
      <c r="TBV35" s="17"/>
      <c r="TBW35" s="17"/>
      <c r="TBX35" s="17"/>
      <c r="TBY35" s="17"/>
      <c r="TBZ35" s="17"/>
      <c r="TCA35" s="17"/>
      <c r="TCB35" s="17"/>
      <c r="TCC35" s="17"/>
      <c r="TCD35" s="17"/>
      <c r="TCE35" s="17"/>
      <c r="TCF35" s="17"/>
      <c r="TCG35" s="17"/>
      <c r="TCH35" s="17"/>
      <c r="TCI35" s="17"/>
      <c r="TCJ35" s="17"/>
      <c r="TCK35" s="17"/>
      <c r="TCL35" s="17"/>
      <c r="TCM35" s="17"/>
      <c r="TCN35" s="17"/>
      <c r="TCO35" s="17"/>
      <c r="TCP35" s="17"/>
      <c r="TCQ35" s="17"/>
      <c r="TCR35" s="17"/>
      <c r="TCS35" s="17"/>
      <c r="TCT35" s="17"/>
      <c r="TCU35" s="17"/>
      <c r="TCV35" s="17"/>
      <c r="TCW35" s="17"/>
      <c r="TCX35" s="17"/>
      <c r="TCY35" s="17"/>
      <c r="TCZ35" s="17"/>
      <c r="TDA35" s="17"/>
      <c r="TDB35" s="17"/>
      <c r="TDC35" s="17"/>
      <c r="TDD35" s="17"/>
      <c r="TDE35" s="17"/>
      <c r="TDF35" s="17"/>
      <c r="TDG35" s="17"/>
      <c r="TDH35" s="17"/>
      <c r="TDI35" s="17"/>
      <c r="TDJ35" s="17"/>
      <c r="TDK35" s="17"/>
      <c r="TDL35" s="17"/>
      <c r="TDM35" s="17"/>
      <c r="TDN35" s="17"/>
      <c r="TDO35" s="17"/>
      <c r="TDP35" s="17"/>
      <c r="TDQ35" s="17"/>
      <c r="TDR35" s="17"/>
      <c r="TDS35" s="17"/>
      <c r="TDT35" s="17"/>
      <c r="TDU35" s="17"/>
      <c r="TDV35" s="17"/>
      <c r="TDW35" s="17"/>
      <c r="TDX35" s="17"/>
      <c r="TDY35" s="17"/>
      <c r="TDZ35" s="17"/>
      <c r="TEA35" s="17"/>
      <c r="TEB35" s="17"/>
      <c r="TEC35" s="17"/>
      <c r="TED35" s="17"/>
      <c r="TEE35" s="17"/>
      <c r="TEF35" s="17"/>
      <c r="TEG35" s="17"/>
      <c r="TEH35" s="17"/>
      <c r="TEI35" s="17"/>
      <c r="TEJ35" s="17"/>
      <c r="TEK35" s="17"/>
      <c r="TEL35" s="17"/>
      <c r="TEM35" s="17"/>
      <c r="TEN35" s="17"/>
      <c r="TEO35" s="17"/>
      <c r="TEP35" s="17"/>
      <c r="TEQ35" s="17"/>
      <c r="TER35" s="17"/>
      <c r="TES35" s="17"/>
      <c r="TET35" s="17"/>
      <c r="TEU35" s="17"/>
      <c r="TEV35" s="17"/>
      <c r="TEW35" s="17"/>
      <c r="TEX35" s="17"/>
      <c r="TEY35" s="17"/>
      <c r="TEZ35" s="17"/>
      <c r="TFA35" s="17"/>
      <c r="TFB35" s="17"/>
      <c r="TFC35" s="17"/>
      <c r="TFD35" s="17"/>
      <c r="TFE35" s="17"/>
      <c r="TFF35" s="17"/>
      <c r="TFG35" s="17"/>
      <c r="TFH35" s="17"/>
      <c r="TFI35" s="17"/>
      <c r="TFJ35" s="17"/>
      <c r="TFK35" s="17"/>
      <c r="TFL35" s="17"/>
      <c r="TFM35" s="17"/>
      <c r="TFN35" s="17"/>
      <c r="TFO35" s="17"/>
      <c r="TFP35" s="17"/>
      <c r="TFQ35" s="17"/>
      <c r="TFR35" s="17"/>
      <c r="TFS35" s="17"/>
      <c r="TFT35" s="17"/>
      <c r="TFU35" s="17"/>
      <c r="TFV35" s="17"/>
      <c r="TFW35" s="17"/>
      <c r="TFX35" s="17"/>
      <c r="TFY35" s="17"/>
      <c r="TFZ35" s="17"/>
      <c r="TGA35" s="17"/>
      <c r="TGB35" s="17"/>
      <c r="TGC35" s="17"/>
      <c r="TGD35" s="17"/>
      <c r="TGE35" s="17"/>
      <c r="TGF35" s="17"/>
      <c r="TGG35" s="17"/>
      <c r="TGH35" s="17"/>
      <c r="TGI35" s="17"/>
      <c r="TGJ35" s="17"/>
      <c r="TGK35" s="17"/>
      <c r="TGL35" s="17"/>
      <c r="TGM35" s="17"/>
      <c r="TGN35" s="17"/>
      <c r="TGO35" s="17"/>
      <c r="TGP35" s="17"/>
      <c r="TGQ35" s="17"/>
      <c r="TGR35" s="17"/>
      <c r="TGS35" s="17"/>
      <c r="TGT35" s="17"/>
      <c r="TGU35" s="17"/>
      <c r="TGV35" s="17"/>
      <c r="TGW35" s="17"/>
      <c r="TGX35" s="17"/>
      <c r="TGY35" s="17"/>
      <c r="TGZ35" s="17"/>
      <c r="THA35" s="17"/>
      <c r="THB35" s="17"/>
      <c r="THC35" s="17"/>
      <c r="THD35" s="17"/>
      <c r="THE35" s="17"/>
      <c r="THF35" s="17"/>
      <c r="THG35" s="17"/>
      <c r="THH35" s="17"/>
      <c r="THI35" s="17"/>
      <c r="THJ35" s="17"/>
      <c r="THK35" s="17"/>
      <c r="THL35" s="17"/>
      <c r="THM35" s="17"/>
      <c r="THN35" s="17"/>
      <c r="THO35" s="17"/>
      <c r="THP35" s="17"/>
      <c r="THQ35" s="17"/>
      <c r="THR35" s="17"/>
      <c r="THS35" s="17"/>
      <c r="THT35" s="17"/>
      <c r="THU35" s="17"/>
      <c r="THV35" s="17"/>
      <c r="THW35" s="17"/>
      <c r="THX35" s="17"/>
      <c r="THY35" s="17"/>
      <c r="THZ35" s="17"/>
      <c r="TIA35" s="17"/>
      <c r="TIB35" s="17"/>
      <c r="TIC35" s="17"/>
      <c r="TID35" s="17"/>
      <c r="TIE35" s="17"/>
      <c r="TIF35" s="17"/>
      <c r="TIG35" s="17"/>
      <c r="TIH35" s="17"/>
      <c r="TII35" s="17"/>
      <c r="TIJ35" s="17"/>
      <c r="TIK35" s="17"/>
      <c r="TIL35" s="17"/>
      <c r="TIM35" s="17"/>
      <c r="TIN35" s="17"/>
      <c r="TIO35" s="17"/>
      <c r="TIP35" s="17"/>
      <c r="TIQ35" s="17"/>
      <c r="TIR35" s="17"/>
      <c r="TIS35" s="17"/>
      <c r="TIT35" s="17"/>
      <c r="TIU35" s="17"/>
      <c r="TIV35" s="17"/>
      <c r="TIW35" s="17"/>
      <c r="TIX35" s="17"/>
      <c r="TIY35" s="17"/>
      <c r="TIZ35" s="17"/>
      <c r="TJA35" s="17"/>
      <c r="TJB35" s="17"/>
      <c r="TJC35" s="17"/>
      <c r="TJD35" s="17"/>
      <c r="TJE35" s="17"/>
      <c r="TJF35" s="17"/>
      <c r="TJG35" s="17"/>
      <c r="TJH35" s="17"/>
      <c r="TJI35" s="17"/>
      <c r="TJJ35" s="17"/>
      <c r="TJK35" s="17"/>
      <c r="TJL35" s="17"/>
      <c r="TJM35" s="17"/>
      <c r="TJN35" s="17"/>
      <c r="TJO35" s="17"/>
      <c r="TJP35" s="17"/>
      <c r="TJQ35" s="17"/>
      <c r="TJR35" s="17"/>
      <c r="TJS35" s="17"/>
      <c r="TJT35" s="17"/>
      <c r="TJU35" s="17"/>
      <c r="TJV35" s="17"/>
      <c r="TJW35" s="17"/>
      <c r="TJX35" s="17"/>
      <c r="TJY35" s="17"/>
      <c r="TJZ35" s="17"/>
      <c r="TKA35" s="17"/>
      <c r="TKB35" s="17"/>
      <c r="TKC35" s="17"/>
      <c r="TKD35" s="17"/>
      <c r="TKE35" s="17"/>
      <c r="TKF35" s="17"/>
      <c r="TKG35" s="17"/>
      <c r="TKH35" s="17"/>
      <c r="TKI35" s="17"/>
      <c r="TKJ35" s="17"/>
      <c r="TKK35" s="17"/>
      <c r="TKL35" s="17"/>
      <c r="TKM35" s="17"/>
      <c r="TKN35" s="17"/>
      <c r="TKO35" s="17"/>
      <c r="TKP35" s="17"/>
      <c r="TKQ35" s="17"/>
      <c r="TKR35" s="17"/>
      <c r="TKS35" s="17"/>
      <c r="TKT35" s="17"/>
      <c r="TKU35" s="17"/>
      <c r="TKV35" s="17"/>
      <c r="TKW35" s="17"/>
      <c r="TKX35" s="17"/>
      <c r="TKY35" s="17"/>
      <c r="TKZ35" s="17"/>
      <c r="TLA35" s="17"/>
      <c r="TLB35" s="17"/>
      <c r="TLC35" s="17"/>
      <c r="TLD35" s="17"/>
      <c r="TLE35" s="17"/>
      <c r="TLF35" s="17"/>
      <c r="TLG35" s="17"/>
      <c r="TLH35" s="17"/>
      <c r="TLI35" s="17"/>
      <c r="TLJ35" s="17"/>
      <c r="TLK35" s="17"/>
      <c r="TLL35" s="17"/>
      <c r="TLM35" s="17"/>
      <c r="TLN35" s="17"/>
      <c r="TLO35" s="17"/>
      <c r="TLP35" s="17"/>
      <c r="TLQ35" s="17"/>
      <c r="TLR35" s="17"/>
      <c r="TLS35" s="17"/>
      <c r="TLT35" s="17"/>
      <c r="TLU35" s="17"/>
      <c r="TLV35" s="17"/>
      <c r="TLW35" s="17"/>
      <c r="TLX35" s="17"/>
      <c r="TLY35" s="17"/>
      <c r="TLZ35" s="17"/>
      <c r="TMA35" s="17"/>
      <c r="TMB35" s="17"/>
      <c r="TMC35" s="17"/>
      <c r="TMD35" s="17"/>
      <c r="TME35" s="17"/>
      <c r="TMF35" s="17"/>
      <c r="TMG35" s="17"/>
      <c r="TMH35" s="17"/>
      <c r="TMI35" s="17"/>
      <c r="TMJ35" s="17"/>
      <c r="TMK35" s="17"/>
      <c r="TML35" s="17"/>
      <c r="TMM35" s="17"/>
      <c r="TMN35" s="17"/>
      <c r="TMO35" s="17"/>
      <c r="TMP35" s="17"/>
      <c r="TMQ35" s="17"/>
      <c r="TMR35" s="17"/>
      <c r="TMS35" s="17"/>
      <c r="TMT35" s="17"/>
      <c r="TMU35" s="17"/>
      <c r="TMV35" s="17"/>
      <c r="TMW35" s="17"/>
      <c r="TMX35" s="17"/>
      <c r="TMY35" s="17"/>
      <c r="TMZ35" s="17"/>
      <c r="TNA35" s="17"/>
      <c r="TNB35" s="17"/>
      <c r="TNC35" s="17"/>
      <c r="TND35" s="17"/>
      <c r="TNE35" s="17"/>
      <c r="TNF35" s="17"/>
      <c r="TNG35" s="17"/>
      <c r="TNH35" s="17"/>
      <c r="TNI35" s="17"/>
      <c r="TNJ35" s="17"/>
      <c r="TNK35" s="17"/>
      <c r="TNL35" s="17"/>
      <c r="TNM35" s="17"/>
      <c r="TNN35" s="17"/>
      <c r="TNO35" s="17"/>
      <c r="TNP35" s="17"/>
      <c r="TNQ35" s="17"/>
      <c r="TNR35" s="17"/>
      <c r="TNS35" s="17"/>
      <c r="TNT35" s="17"/>
      <c r="TNU35" s="17"/>
      <c r="TNV35" s="17"/>
      <c r="TNW35" s="17"/>
      <c r="TNX35" s="17"/>
      <c r="TNY35" s="17"/>
      <c r="TNZ35" s="17"/>
      <c r="TOA35" s="17"/>
      <c r="TOB35" s="17"/>
      <c r="TOC35" s="17"/>
      <c r="TOD35" s="17"/>
      <c r="TOE35" s="17"/>
      <c r="TOF35" s="17"/>
      <c r="TOG35" s="17"/>
      <c r="TOH35" s="17"/>
      <c r="TOI35" s="17"/>
      <c r="TOJ35" s="17"/>
      <c r="TOK35" s="17"/>
      <c r="TOL35" s="17"/>
      <c r="TOM35" s="17"/>
      <c r="TON35" s="17"/>
      <c r="TOO35" s="17"/>
      <c r="TOP35" s="17"/>
      <c r="TOQ35" s="17"/>
      <c r="TOR35" s="17"/>
      <c r="TOS35" s="17"/>
      <c r="TOT35" s="17"/>
      <c r="TOU35" s="17"/>
      <c r="TOV35" s="17"/>
      <c r="TOW35" s="17"/>
      <c r="TOX35" s="17"/>
      <c r="TOY35" s="17"/>
      <c r="TOZ35" s="17"/>
      <c r="TPA35" s="17"/>
      <c r="TPB35" s="17"/>
      <c r="TPC35" s="17"/>
      <c r="TPD35" s="17"/>
      <c r="TPE35" s="17"/>
      <c r="TPF35" s="17"/>
      <c r="TPG35" s="17"/>
      <c r="TPH35" s="17"/>
      <c r="TPI35" s="17"/>
      <c r="TPJ35" s="17"/>
      <c r="TPK35" s="17"/>
      <c r="TPL35" s="17"/>
      <c r="TPM35" s="17"/>
      <c r="TPN35" s="17"/>
      <c r="TPO35" s="17"/>
      <c r="TPP35" s="17"/>
      <c r="TPQ35" s="17"/>
      <c r="TPR35" s="17"/>
      <c r="TPS35" s="17"/>
      <c r="TPT35" s="17"/>
      <c r="TPU35" s="17"/>
      <c r="TPV35" s="17"/>
      <c r="TPW35" s="17"/>
      <c r="TPX35" s="17"/>
      <c r="TPY35" s="17"/>
      <c r="TPZ35" s="17"/>
      <c r="TQA35" s="17"/>
      <c r="TQB35" s="17"/>
      <c r="TQC35" s="17"/>
      <c r="TQD35" s="17"/>
      <c r="TQE35" s="17"/>
      <c r="TQF35" s="17"/>
      <c r="TQG35" s="17"/>
      <c r="TQH35" s="17"/>
      <c r="TQI35" s="17"/>
      <c r="TQJ35" s="17"/>
      <c r="TQK35" s="17"/>
      <c r="TQL35" s="17"/>
      <c r="TQM35" s="17"/>
      <c r="TQN35" s="17"/>
      <c r="TQO35" s="17"/>
      <c r="TQP35" s="17"/>
      <c r="TQQ35" s="17"/>
      <c r="TQR35" s="17"/>
      <c r="TQS35" s="17"/>
      <c r="TQT35" s="17"/>
      <c r="TQU35" s="17"/>
      <c r="TQV35" s="17"/>
      <c r="TQW35" s="17"/>
      <c r="TQX35" s="17"/>
      <c r="TQY35" s="17"/>
      <c r="TQZ35" s="17"/>
      <c r="TRA35" s="17"/>
      <c r="TRB35" s="17"/>
      <c r="TRC35" s="17"/>
      <c r="TRD35" s="17"/>
      <c r="TRE35" s="17"/>
      <c r="TRF35" s="17"/>
      <c r="TRG35" s="17"/>
      <c r="TRH35" s="17"/>
      <c r="TRI35" s="17"/>
      <c r="TRJ35" s="17"/>
      <c r="TRK35" s="17"/>
      <c r="TRL35" s="17"/>
      <c r="TRM35" s="17"/>
      <c r="TRN35" s="17"/>
      <c r="TRO35" s="17"/>
      <c r="TRP35" s="17"/>
      <c r="TRQ35" s="17"/>
      <c r="TRR35" s="17"/>
      <c r="TRS35" s="17"/>
      <c r="TRT35" s="17"/>
      <c r="TRU35" s="17"/>
      <c r="TRV35" s="17"/>
      <c r="TRW35" s="17"/>
      <c r="TRX35" s="17"/>
      <c r="TRY35" s="17"/>
      <c r="TRZ35" s="17"/>
      <c r="TSA35" s="17"/>
      <c r="TSB35" s="17"/>
      <c r="TSC35" s="17"/>
      <c r="TSD35" s="17"/>
      <c r="TSE35" s="17"/>
      <c r="TSF35" s="17"/>
      <c r="TSG35" s="17"/>
      <c r="TSH35" s="17"/>
      <c r="TSI35" s="17"/>
      <c r="TSJ35" s="17"/>
      <c r="TSK35" s="17"/>
      <c r="TSL35" s="17"/>
      <c r="TSM35" s="17"/>
      <c r="TSN35" s="17"/>
      <c r="TSO35" s="17"/>
      <c r="TSP35" s="17"/>
      <c r="TSQ35" s="17"/>
      <c r="TSR35" s="17"/>
      <c r="TSS35" s="17"/>
      <c r="TST35" s="17"/>
      <c r="TSU35" s="17"/>
      <c r="TSV35" s="17"/>
      <c r="TSW35" s="17"/>
      <c r="TSX35" s="17"/>
      <c r="TSY35" s="17"/>
      <c r="TSZ35" s="17"/>
      <c r="TTA35" s="17"/>
      <c r="TTB35" s="17"/>
      <c r="TTC35" s="17"/>
      <c r="TTD35" s="17"/>
      <c r="TTE35" s="17"/>
      <c r="TTF35" s="17"/>
      <c r="TTG35" s="17"/>
      <c r="TTH35" s="17"/>
      <c r="TTI35" s="17"/>
      <c r="TTJ35" s="17"/>
      <c r="TTK35" s="17"/>
      <c r="TTL35" s="17"/>
      <c r="TTM35" s="17"/>
      <c r="TTN35" s="17"/>
      <c r="TTO35" s="17"/>
      <c r="TTP35" s="17"/>
      <c r="TTQ35" s="17"/>
      <c r="TTR35" s="17"/>
      <c r="TTS35" s="17"/>
      <c r="TTT35" s="17"/>
      <c r="TTU35" s="17"/>
      <c r="TTV35" s="17"/>
      <c r="TTW35" s="17"/>
      <c r="TTX35" s="17"/>
      <c r="TTY35" s="17"/>
      <c r="TTZ35" s="17"/>
      <c r="TUA35" s="17"/>
      <c r="TUB35" s="17"/>
      <c r="TUC35" s="17"/>
      <c r="TUD35" s="17"/>
      <c r="TUE35" s="17"/>
      <c r="TUF35" s="17"/>
      <c r="TUG35" s="17"/>
      <c r="TUH35" s="17"/>
      <c r="TUI35" s="17"/>
      <c r="TUJ35" s="17"/>
      <c r="TUK35" s="17"/>
      <c r="TUL35" s="17"/>
      <c r="TUM35" s="17"/>
      <c r="TUN35" s="17"/>
      <c r="TUO35" s="17"/>
      <c r="TUP35" s="17"/>
      <c r="TUQ35" s="17"/>
      <c r="TUR35" s="17"/>
      <c r="TUS35" s="17"/>
      <c r="TUT35" s="17"/>
      <c r="TUU35" s="17"/>
      <c r="TUV35" s="17"/>
      <c r="TUW35" s="17"/>
      <c r="TUX35" s="17"/>
      <c r="TUY35" s="17"/>
      <c r="TUZ35" s="17"/>
      <c r="TVA35" s="17"/>
      <c r="TVB35" s="17"/>
      <c r="TVC35" s="17"/>
      <c r="TVD35" s="17"/>
      <c r="TVE35" s="17"/>
      <c r="TVF35" s="17"/>
      <c r="TVG35" s="17"/>
      <c r="TVH35" s="17"/>
      <c r="TVI35" s="17"/>
      <c r="TVJ35" s="17"/>
      <c r="TVK35" s="17"/>
      <c r="TVL35" s="17"/>
      <c r="TVM35" s="17"/>
      <c r="TVN35" s="17"/>
      <c r="TVO35" s="17"/>
      <c r="TVP35" s="17"/>
      <c r="TVQ35" s="17"/>
      <c r="TVR35" s="17"/>
      <c r="TVS35" s="17"/>
      <c r="TVT35" s="17"/>
      <c r="TVU35" s="17"/>
      <c r="TVV35" s="17"/>
      <c r="TVW35" s="17"/>
      <c r="TVX35" s="17"/>
      <c r="TVY35" s="17"/>
      <c r="TVZ35" s="17"/>
      <c r="TWA35" s="17"/>
      <c r="TWB35" s="17"/>
      <c r="TWC35" s="17"/>
      <c r="TWD35" s="17"/>
      <c r="TWE35" s="17"/>
      <c r="TWF35" s="17"/>
      <c r="TWG35" s="17"/>
      <c r="TWH35" s="17"/>
      <c r="TWI35" s="17"/>
      <c r="TWJ35" s="17"/>
      <c r="TWK35" s="17"/>
      <c r="TWL35" s="17"/>
      <c r="TWM35" s="17"/>
      <c r="TWN35" s="17"/>
      <c r="TWO35" s="17"/>
      <c r="TWP35" s="17"/>
      <c r="TWQ35" s="17"/>
      <c r="TWR35" s="17"/>
      <c r="TWS35" s="17"/>
      <c r="TWT35" s="17"/>
      <c r="TWU35" s="17"/>
      <c r="TWV35" s="17"/>
      <c r="TWW35" s="17"/>
      <c r="TWX35" s="17"/>
      <c r="TWY35" s="17"/>
      <c r="TWZ35" s="17"/>
      <c r="TXA35" s="17"/>
      <c r="TXB35" s="17"/>
      <c r="TXC35" s="17"/>
      <c r="TXD35" s="17"/>
      <c r="TXE35" s="17"/>
      <c r="TXF35" s="17"/>
      <c r="TXG35" s="17"/>
      <c r="TXH35" s="17"/>
      <c r="TXI35" s="17"/>
      <c r="TXJ35" s="17"/>
      <c r="TXK35" s="17"/>
      <c r="TXL35" s="17"/>
      <c r="TXM35" s="17"/>
      <c r="TXN35" s="17"/>
      <c r="TXO35" s="17"/>
      <c r="TXP35" s="17"/>
      <c r="TXQ35" s="17"/>
      <c r="TXR35" s="17"/>
      <c r="TXS35" s="17"/>
      <c r="TXT35" s="17"/>
      <c r="TXU35" s="17"/>
      <c r="TXV35" s="17"/>
      <c r="TXW35" s="17"/>
      <c r="TXX35" s="17"/>
      <c r="TXY35" s="17"/>
      <c r="TXZ35" s="17"/>
      <c r="TYA35" s="17"/>
      <c r="TYB35" s="17"/>
      <c r="TYC35" s="17"/>
      <c r="TYD35" s="17"/>
      <c r="TYE35" s="17"/>
      <c r="TYF35" s="17"/>
      <c r="TYG35" s="17"/>
      <c r="TYH35" s="17"/>
      <c r="TYI35" s="17"/>
      <c r="TYJ35" s="17"/>
      <c r="TYK35" s="17"/>
      <c r="TYL35" s="17"/>
      <c r="TYM35" s="17"/>
      <c r="TYN35" s="17"/>
      <c r="TYO35" s="17"/>
      <c r="TYP35" s="17"/>
      <c r="TYQ35" s="17"/>
      <c r="TYR35" s="17"/>
      <c r="TYS35" s="17"/>
      <c r="TYT35" s="17"/>
      <c r="TYU35" s="17"/>
      <c r="TYV35" s="17"/>
      <c r="TYW35" s="17"/>
      <c r="TYX35" s="17"/>
      <c r="TYY35" s="17"/>
      <c r="TYZ35" s="17"/>
      <c r="TZA35" s="17"/>
      <c r="TZB35" s="17"/>
      <c r="TZC35" s="17"/>
      <c r="TZD35" s="17"/>
      <c r="TZE35" s="17"/>
      <c r="TZF35" s="17"/>
      <c r="TZG35" s="17"/>
      <c r="TZH35" s="17"/>
      <c r="TZI35" s="17"/>
      <c r="TZJ35" s="17"/>
      <c r="TZK35" s="17"/>
      <c r="TZL35" s="17"/>
      <c r="TZM35" s="17"/>
      <c r="TZN35" s="17"/>
      <c r="TZO35" s="17"/>
      <c r="TZP35" s="17"/>
      <c r="TZQ35" s="17"/>
      <c r="TZR35" s="17"/>
      <c r="TZS35" s="17"/>
      <c r="TZT35" s="17"/>
      <c r="TZU35" s="17"/>
      <c r="TZV35" s="17"/>
      <c r="TZW35" s="17"/>
      <c r="TZX35" s="17"/>
      <c r="TZY35" s="17"/>
      <c r="TZZ35" s="17"/>
      <c r="UAA35" s="17"/>
      <c r="UAB35" s="17"/>
      <c r="UAC35" s="17"/>
      <c r="UAD35" s="17"/>
      <c r="UAE35" s="17"/>
      <c r="UAF35" s="17"/>
      <c r="UAG35" s="17"/>
      <c r="UAH35" s="17"/>
      <c r="UAI35" s="17"/>
      <c r="UAJ35" s="17"/>
      <c r="UAK35" s="17"/>
      <c r="UAL35" s="17"/>
      <c r="UAM35" s="17"/>
      <c r="UAN35" s="17"/>
      <c r="UAO35" s="17"/>
      <c r="UAP35" s="17"/>
      <c r="UAQ35" s="17"/>
      <c r="UAR35" s="17"/>
      <c r="UAS35" s="17"/>
      <c r="UAT35" s="17"/>
      <c r="UAU35" s="17"/>
      <c r="UAV35" s="17"/>
      <c r="UAW35" s="17"/>
      <c r="UAX35" s="17"/>
      <c r="UAY35" s="17"/>
      <c r="UAZ35" s="17"/>
      <c r="UBA35" s="17"/>
      <c r="UBB35" s="17"/>
      <c r="UBC35" s="17"/>
      <c r="UBD35" s="17"/>
      <c r="UBE35" s="17"/>
      <c r="UBF35" s="17"/>
      <c r="UBG35" s="17"/>
      <c r="UBH35" s="17"/>
      <c r="UBI35" s="17"/>
      <c r="UBJ35" s="17"/>
      <c r="UBK35" s="17"/>
      <c r="UBL35" s="17"/>
      <c r="UBM35" s="17"/>
      <c r="UBN35" s="17"/>
      <c r="UBO35" s="17"/>
      <c r="UBP35" s="17"/>
      <c r="UBQ35" s="17"/>
      <c r="UBR35" s="17"/>
      <c r="UBS35" s="17"/>
      <c r="UBT35" s="17"/>
      <c r="UBU35" s="17"/>
      <c r="UBV35" s="17"/>
      <c r="UBW35" s="17"/>
      <c r="UBX35" s="17"/>
      <c r="UBY35" s="17"/>
      <c r="UBZ35" s="17"/>
      <c r="UCA35" s="17"/>
      <c r="UCB35" s="17"/>
      <c r="UCC35" s="17"/>
      <c r="UCD35" s="17"/>
      <c r="UCE35" s="17"/>
      <c r="UCF35" s="17"/>
      <c r="UCG35" s="17"/>
      <c r="UCH35" s="17"/>
      <c r="UCI35" s="17"/>
      <c r="UCJ35" s="17"/>
      <c r="UCK35" s="17"/>
      <c r="UCL35" s="17"/>
      <c r="UCM35" s="17"/>
      <c r="UCN35" s="17"/>
      <c r="UCO35" s="17"/>
      <c r="UCP35" s="17"/>
      <c r="UCQ35" s="17"/>
      <c r="UCR35" s="17"/>
      <c r="UCS35" s="17"/>
      <c r="UCT35" s="17"/>
      <c r="UCU35" s="17"/>
      <c r="UCV35" s="17"/>
      <c r="UCW35" s="17"/>
      <c r="UCX35" s="17"/>
      <c r="UCY35" s="17"/>
      <c r="UCZ35" s="17"/>
      <c r="UDA35" s="17"/>
      <c r="UDB35" s="17"/>
      <c r="UDC35" s="17"/>
      <c r="UDD35" s="17"/>
      <c r="UDE35" s="17"/>
      <c r="UDF35" s="17"/>
      <c r="UDG35" s="17"/>
      <c r="UDH35" s="17"/>
      <c r="UDI35" s="17"/>
      <c r="UDJ35" s="17"/>
      <c r="UDK35" s="17"/>
      <c r="UDL35" s="17"/>
      <c r="UDM35" s="17"/>
      <c r="UDN35" s="17"/>
      <c r="UDO35" s="17"/>
      <c r="UDP35" s="17"/>
      <c r="UDQ35" s="17"/>
      <c r="UDR35" s="17"/>
      <c r="UDS35" s="17"/>
      <c r="UDT35" s="17"/>
      <c r="UDU35" s="17"/>
      <c r="UDV35" s="17"/>
      <c r="UDW35" s="17"/>
      <c r="UDX35" s="17"/>
      <c r="UDY35" s="17"/>
      <c r="UDZ35" s="17"/>
      <c r="UEA35" s="17"/>
      <c r="UEB35" s="17"/>
      <c r="UEC35" s="17"/>
      <c r="UED35" s="17"/>
      <c r="UEE35" s="17"/>
      <c r="UEF35" s="17"/>
      <c r="UEG35" s="17"/>
      <c r="UEH35" s="17"/>
      <c r="UEI35" s="17"/>
      <c r="UEJ35" s="17"/>
      <c r="UEK35" s="17"/>
      <c r="UEL35" s="17"/>
      <c r="UEM35" s="17"/>
      <c r="UEN35" s="17"/>
      <c r="UEO35" s="17"/>
      <c r="UEP35" s="17"/>
      <c r="UEQ35" s="17"/>
      <c r="UER35" s="17"/>
      <c r="UES35" s="17"/>
      <c r="UET35" s="17"/>
      <c r="UEU35" s="17"/>
      <c r="UEV35" s="17"/>
      <c r="UEW35" s="17"/>
      <c r="UEX35" s="17"/>
      <c r="UEY35" s="17"/>
      <c r="UEZ35" s="17"/>
      <c r="UFA35" s="17"/>
      <c r="UFB35" s="17"/>
      <c r="UFC35" s="17"/>
      <c r="UFD35" s="17"/>
      <c r="UFE35" s="17"/>
      <c r="UFF35" s="17"/>
      <c r="UFG35" s="17"/>
      <c r="UFH35" s="17"/>
      <c r="UFI35" s="17"/>
      <c r="UFJ35" s="17"/>
      <c r="UFK35" s="17"/>
      <c r="UFL35" s="17"/>
      <c r="UFM35" s="17"/>
      <c r="UFN35" s="17"/>
      <c r="UFO35" s="17"/>
      <c r="UFP35" s="17"/>
      <c r="UFQ35" s="17"/>
      <c r="UFR35" s="17"/>
      <c r="UFS35" s="17"/>
      <c r="UFT35" s="17"/>
      <c r="UFU35" s="17"/>
      <c r="UFV35" s="17"/>
      <c r="UFW35" s="17"/>
      <c r="UFX35" s="17"/>
      <c r="UFY35" s="17"/>
      <c r="UFZ35" s="17"/>
      <c r="UGA35" s="17"/>
      <c r="UGB35" s="17"/>
      <c r="UGC35" s="17"/>
      <c r="UGD35" s="17"/>
      <c r="UGE35" s="17"/>
      <c r="UGF35" s="17"/>
      <c r="UGG35" s="17"/>
      <c r="UGH35" s="17"/>
      <c r="UGI35" s="17"/>
      <c r="UGJ35" s="17"/>
      <c r="UGK35" s="17"/>
      <c r="UGL35" s="17"/>
      <c r="UGM35" s="17"/>
      <c r="UGN35" s="17"/>
      <c r="UGO35" s="17"/>
      <c r="UGP35" s="17"/>
      <c r="UGQ35" s="17"/>
      <c r="UGR35" s="17"/>
      <c r="UGS35" s="17"/>
      <c r="UGT35" s="17"/>
      <c r="UGU35" s="17"/>
      <c r="UGV35" s="17"/>
      <c r="UGW35" s="17"/>
      <c r="UGX35" s="17"/>
      <c r="UGY35" s="17"/>
      <c r="UGZ35" s="17"/>
      <c r="UHA35" s="17"/>
      <c r="UHB35" s="17"/>
      <c r="UHC35" s="17"/>
      <c r="UHD35" s="17"/>
      <c r="UHE35" s="17"/>
      <c r="UHF35" s="17"/>
      <c r="UHG35" s="17"/>
      <c r="UHH35" s="17"/>
      <c r="UHI35" s="17"/>
      <c r="UHJ35" s="17"/>
      <c r="UHK35" s="17"/>
      <c r="UHL35" s="17"/>
      <c r="UHM35" s="17"/>
      <c r="UHN35" s="17"/>
      <c r="UHO35" s="17"/>
      <c r="UHP35" s="17"/>
      <c r="UHQ35" s="17"/>
      <c r="UHR35" s="17"/>
      <c r="UHS35" s="17"/>
      <c r="UHT35" s="17"/>
      <c r="UHU35" s="17"/>
      <c r="UHV35" s="17"/>
      <c r="UHW35" s="17"/>
      <c r="UHX35" s="17"/>
      <c r="UHY35" s="17"/>
      <c r="UHZ35" s="17"/>
      <c r="UIA35" s="17"/>
      <c r="UIB35" s="17"/>
      <c r="UIC35" s="17"/>
      <c r="UID35" s="17"/>
      <c r="UIE35" s="17"/>
      <c r="UIF35" s="17"/>
      <c r="UIG35" s="17"/>
      <c r="UIH35" s="17"/>
      <c r="UII35" s="17"/>
      <c r="UIJ35" s="17"/>
      <c r="UIK35" s="17"/>
      <c r="UIL35" s="17"/>
      <c r="UIM35" s="17"/>
      <c r="UIN35" s="17"/>
      <c r="UIO35" s="17"/>
      <c r="UIP35" s="17"/>
      <c r="UIQ35" s="17"/>
      <c r="UIR35" s="17"/>
      <c r="UIS35" s="17"/>
      <c r="UIT35" s="17"/>
      <c r="UIU35" s="17"/>
      <c r="UIV35" s="17"/>
      <c r="UIW35" s="17"/>
      <c r="UIX35" s="17"/>
      <c r="UIY35" s="17"/>
      <c r="UIZ35" s="17"/>
      <c r="UJA35" s="17"/>
      <c r="UJB35" s="17"/>
      <c r="UJC35" s="17"/>
      <c r="UJD35" s="17"/>
      <c r="UJE35" s="17"/>
      <c r="UJF35" s="17"/>
      <c r="UJG35" s="17"/>
      <c r="UJH35" s="17"/>
      <c r="UJI35" s="17"/>
      <c r="UJJ35" s="17"/>
      <c r="UJK35" s="17"/>
      <c r="UJL35" s="17"/>
      <c r="UJM35" s="17"/>
      <c r="UJN35" s="17"/>
      <c r="UJO35" s="17"/>
      <c r="UJP35" s="17"/>
      <c r="UJQ35" s="17"/>
      <c r="UJR35" s="17"/>
      <c r="UJS35" s="17"/>
      <c r="UJT35" s="17"/>
      <c r="UJU35" s="17"/>
      <c r="UJV35" s="17"/>
      <c r="UJW35" s="17"/>
      <c r="UJX35" s="17"/>
      <c r="UJY35" s="17"/>
      <c r="UJZ35" s="17"/>
      <c r="UKA35" s="17"/>
      <c r="UKB35" s="17"/>
      <c r="UKC35" s="17"/>
      <c r="UKD35" s="17"/>
      <c r="UKE35" s="17"/>
      <c r="UKF35" s="17"/>
      <c r="UKG35" s="17"/>
      <c r="UKH35" s="17"/>
      <c r="UKI35" s="17"/>
      <c r="UKJ35" s="17"/>
      <c r="UKK35" s="17"/>
      <c r="UKL35" s="17"/>
      <c r="UKM35" s="17"/>
      <c r="UKN35" s="17"/>
      <c r="UKO35" s="17"/>
      <c r="UKP35" s="17"/>
      <c r="UKQ35" s="17"/>
      <c r="UKR35" s="17"/>
      <c r="UKS35" s="17"/>
      <c r="UKT35" s="17"/>
      <c r="UKU35" s="17"/>
      <c r="UKV35" s="17"/>
      <c r="UKW35" s="17"/>
      <c r="UKX35" s="17"/>
      <c r="UKY35" s="17"/>
      <c r="UKZ35" s="17"/>
      <c r="ULA35" s="17"/>
      <c r="ULB35" s="17"/>
      <c r="ULC35" s="17"/>
      <c r="ULD35" s="17"/>
      <c r="ULE35" s="17"/>
      <c r="ULF35" s="17"/>
      <c r="ULG35" s="17"/>
      <c r="ULH35" s="17"/>
      <c r="ULI35" s="17"/>
      <c r="ULJ35" s="17"/>
      <c r="ULK35" s="17"/>
      <c r="ULL35" s="17"/>
      <c r="ULM35" s="17"/>
      <c r="ULN35" s="17"/>
      <c r="ULO35" s="17"/>
      <c r="ULP35" s="17"/>
      <c r="ULQ35" s="17"/>
      <c r="ULR35" s="17"/>
      <c r="ULS35" s="17"/>
      <c r="ULT35" s="17"/>
      <c r="ULU35" s="17"/>
      <c r="ULV35" s="17"/>
      <c r="ULW35" s="17"/>
      <c r="ULX35" s="17"/>
      <c r="ULY35" s="17"/>
      <c r="ULZ35" s="17"/>
      <c r="UMA35" s="17"/>
      <c r="UMB35" s="17"/>
      <c r="UMC35" s="17"/>
      <c r="UMD35" s="17"/>
      <c r="UME35" s="17"/>
      <c r="UMF35" s="17"/>
      <c r="UMG35" s="17"/>
      <c r="UMH35" s="17"/>
      <c r="UMI35" s="17"/>
      <c r="UMJ35" s="17"/>
      <c r="UMK35" s="17"/>
      <c r="UML35" s="17"/>
      <c r="UMM35" s="17"/>
      <c r="UMN35" s="17"/>
      <c r="UMO35" s="17"/>
      <c r="UMP35" s="17"/>
      <c r="UMQ35" s="17"/>
      <c r="UMR35" s="17"/>
      <c r="UMS35" s="17"/>
      <c r="UMT35" s="17"/>
      <c r="UMU35" s="17"/>
      <c r="UMV35" s="17"/>
      <c r="UMW35" s="17"/>
      <c r="UMX35" s="17"/>
      <c r="UMY35" s="17"/>
      <c r="UMZ35" s="17"/>
      <c r="UNA35" s="17"/>
      <c r="UNB35" s="17"/>
      <c r="UNC35" s="17"/>
      <c r="UND35" s="17"/>
      <c r="UNE35" s="17"/>
      <c r="UNF35" s="17"/>
      <c r="UNG35" s="17"/>
      <c r="UNH35" s="17"/>
      <c r="UNI35" s="17"/>
      <c r="UNJ35" s="17"/>
      <c r="UNK35" s="17"/>
      <c r="UNL35" s="17"/>
      <c r="UNM35" s="17"/>
      <c r="UNN35" s="17"/>
      <c r="UNO35" s="17"/>
      <c r="UNP35" s="17"/>
      <c r="UNQ35" s="17"/>
      <c r="UNR35" s="17"/>
      <c r="UNS35" s="17"/>
      <c r="UNT35" s="17"/>
      <c r="UNU35" s="17"/>
      <c r="UNV35" s="17"/>
      <c r="UNW35" s="17"/>
      <c r="UNX35" s="17"/>
      <c r="UNY35" s="17"/>
      <c r="UNZ35" s="17"/>
      <c r="UOA35" s="17"/>
      <c r="UOB35" s="17"/>
      <c r="UOC35" s="17"/>
      <c r="UOD35" s="17"/>
      <c r="UOE35" s="17"/>
      <c r="UOF35" s="17"/>
      <c r="UOG35" s="17"/>
      <c r="UOH35" s="17"/>
      <c r="UOI35" s="17"/>
      <c r="UOJ35" s="17"/>
      <c r="UOK35" s="17"/>
      <c r="UOL35" s="17"/>
      <c r="UOM35" s="17"/>
      <c r="UON35" s="17"/>
      <c r="UOO35" s="17"/>
      <c r="UOP35" s="17"/>
      <c r="UOQ35" s="17"/>
      <c r="UOR35" s="17"/>
      <c r="UOS35" s="17"/>
      <c r="UOT35" s="17"/>
      <c r="UOU35" s="17"/>
      <c r="UOV35" s="17"/>
      <c r="UOW35" s="17"/>
      <c r="UOX35" s="17"/>
      <c r="UOY35" s="17"/>
      <c r="UOZ35" s="17"/>
      <c r="UPA35" s="17"/>
      <c r="UPB35" s="17"/>
      <c r="UPC35" s="17"/>
      <c r="UPD35" s="17"/>
      <c r="UPE35" s="17"/>
      <c r="UPF35" s="17"/>
      <c r="UPG35" s="17"/>
      <c r="UPH35" s="17"/>
      <c r="UPI35" s="17"/>
      <c r="UPJ35" s="17"/>
      <c r="UPK35" s="17"/>
      <c r="UPL35" s="17"/>
      <c r="UPM35" s="17"/>
      <c r="UPN35" s="17"/>
      <c r="UPO35" s="17"/>
      <c r="UPP35" s="17"/>
      <c r="UPQ35" s="17"/>
      <c r="UPR35" s="17"/>
      <c r="UPS35" s="17"/>
      <c r="UPT35" s="17"/>
      <c r="UPU35" s="17"/>
      <c r="UPV35" s="17"/>
      <c r="UPW35" s="17"/>
      <c r="UPX35" s="17"/>
      <c r="UPY35" s="17"/>
      <c r="UPZ35" s="17"/>
      <c r="UQA35" s="17"/>
      <c r="UQB35" s="17"/>
      <c r="UQC35" s="17"/>
      <c r="UQD35" s="17"/>
      <c r="UQE35" s="17"/>
      <c r="UQF35" s="17"/>
      <c r="UQG35" s="17"/>
      <c r="UQH35" s="17"/>
      <c r="UQI35" s="17"/>
      <c r="UQJ35" s="17"/>
      <c r="UQK35" s="17"/>
      <c r="UQL35" s="17"/>
      <c r="UQM35" s="17"/>
      <c r="UQN35" s="17"/>
      <c r="UQO35" s="17"/>
      <c r="UQP35" s="17"/>
      <c r="UQQ35" s="17"/>
      <c r="UQR35" s="17"/>
      <c r="UQS35" s="17"/>
      <c r="UQT35" s="17"/>
      <c r="UQU35" s="17"/>
      <c r="UQV35" s="17"/>
      <c r="UQW35" s="17"/>
      <c r="UQX35" s="17"/>
      <c r="UQY35" s="17"/>
      <c r="UQZ35" s="17"/>
      <c r="URA35" s="17"/>
      <c r="URB35" s="17"/>
      <c r="URC35" s="17"/>
      <c r="URD35" s="17"/>
      <c r="URE35" s="17"/>
      <c r="URF35" s="17"/>
      <c r="URG35" s="17"/>
      <c r="URH35" s="17"/>
      <c r="URI35" s="17"/>
      <c r="URJ35" s="17"/>
      <c r="URK35" s="17"/>
      <c r="URL35" s="17"/>
      <c r="URM35" s="17"/>
      <c r="URN35" s="17"/>
      <c r="URO35" s="17"/>
      <c r="URP35" s="17"/>
      <c r="URQ35" s="17"/>
      <c r="URR35" s="17"/>
      <c r="URS35" s="17"/>
      <c r="URT35" s="17"/>
      <c r="URU35" s="17"/>
      <c r="URV35" s="17"/>
      <c r="URW35" s="17"/>
      <c r="URX35" s="17"/>
      <c r="URY35" s="17"/>
      <c r="URZ35" s="17"/>
      <c r="USA35" s="17"/>
      <c r="USB35" s="17"/>
      <c r="USC35" s="17"/>
      <c r="USD35" s="17"/>
      <c r="USE35" s="17"/>
      <c r="USF35" s="17"/>
      <c r="USG35" s="17"/>
      <c r="USH35" s="17"/>
      <c r="USI35" s="17"/>
      <c r="USJ35" s="17"/>
      <c r="USK35" s="17"/>
      <c r="USL35" s="17"/>
      <c r="USM35" s="17"/>
      <c r="USN35" s="17"/>
      <c r="USO35" s="17"/>
      <c r="USP35" s="17"/>
      <c r="USQ35" s="17"/>
      <c r="USR35" s="17"/>
      <c r="USS35" s="17"/>
      <c r="UST35" s="17"/>
      <c r="USU35" s="17"/>
      <c r="USV35" s="17"/>
      <c r="USW35" s="17"/>
      <c r="USX35" s="17"/>
      <c r="USY35" s="17"/>
      <c r="USZ35" s="17"/>
      <c r="UTA35" s="17"/>
      <c r="UTB35" s="17"/>
      <c r="UTC35" s="17"/>
      <c r="UTD35" s="17"/>
      <c r="UTE35" s="17"/>
      <c r="UTF35" s="17"/>
      <c r="UTG35" s="17"/>
      <c r="UTH35" s="17"/>
      <c r="UTI35" s="17"/>
      <c r="UTJ35" s="17"/>
      <c r="UTK35" s="17"/>
      <c r="UTL35" s="17"/>
      <c r="UTM35" s="17"/>
      <c r="UTN35" s="17"/>
      <c r="UTO35" s="17"/>
      <c r="UTP35" s="17"/>
      <c r="UTQ35" s="17"/>
      <c r="UTR35" s="17"/>
      <c r="UTS35" s="17"/>
      <c r="UTT35" s="17"/>
      <c r="UTU35" s="17"/>
      <c r="UTV35" s="17"/>
      <c r="UTW35" s="17"/>
      <c r="UTX35" s="17"/>
      <c r="UTY35" s="17"/>
      <c r="UTZ35" s="17"/>
      <c r="UUA35" s="17"/>
      <c r="UUB35" s="17"/>
      <c r="UUC35" s="17"/>
      <c r="UUD35" s="17"/>
      <c r="UUE35" s="17"/>
      <c r="UUF35" s="17"/>
      <c r="UUG35" s="17"/>
      <c r="UUH35" s="17"/>
      <c r="UUI35" s="17"/>
      <c r="UUJ35" s="17"/>
      <c r="UUK35" s="17"/>
      <c r="UUL35" s="17"/>
      <c r="UUM35" s="17"/>
      <c r="UUN35" s="17"/>
      <c r="UUO35" s="17"/>
      <c r="UUP35" s="17"/>
      <c r="UUQ35" s="17"/>
      <c r="UUR35" s="17"/>
      <c r="UUS35" s="17"/>
      <c r="UUT35" s="17"/>
      <c r="UUU35" s="17"/>
      <c r="UUV35" s="17"/>
      <c r="UUW35" s="17"/>
      <c r="UUX35" s="17"/>
      <c r="UUY35" s="17"/>
      <c r="UUZ35" s="17"/>
      <c r="UVA35" s="17"/>
      <c r="UVB35" s="17"/>
      <c r="UVC35" s="17"/>
      <c r="UVD35" s="17"/>
      <c r="UVE35" s="17"/>
      <c r="UVF35" s="17"/>
      <c r="UVG35" s="17"/>
      <c r="UVH35" s="17"/>
      <c r="UVI35" s="17"/>
      <c r="UVJ35" s="17"/>
      <c r="UVK35" s="17"/>
      <c r="UVL35" s="17"/>
      <c r="UVM35" s="17"/>
      <c r="UVN35" s="17"/>
      <c r="UVO35" s="17"/>
      <c r="UVP35" s="17"/>
      <c r="UVQ35" s="17"/>
      <c r="UVR35" s="17"/>
      <c r="UVS35" s="17"/>
      <c r="UVT35" s="17"/>
      <c r="UVU35" s="17"/>
      <c r="UVV35" s="17"/>
      <c r="UVW35" s="17"/>
      <c r="UVX35" s="17"/>
      <c r="UVY35" s="17"/>
      <c r="UVZ35" s="17"/>
      <c r="UWA35" s="17"/>
      <c r="UWB35" s="17"/>
      <c r="UWC35" s="17"/>
      <c r="UWD35" s="17"/>
      <c r="UWE35" s="17"/>
      <c r="UWF35" s="17"/>
      <c r="UWG35" s="17"/>
      <c r="UWH35" s="17"/>
      <c r="UWI35" s="17"/>
      <c r="UWJ35" s="17"/>
      <c r="UWK35" s="17"/>
      <c r="UWL35" s="17"/>
      <c r="UWM35" s="17"/>
      <c r="UWN35" s="17"/>
      <c r="UWO35" s="17"/>
      <c r="UWP35" s="17"/>
      <c r="UWQ35" s="17"/>
      <c r="UWR35" s="17"/>
      <c r="UWS35" s="17"/>
      <c r="UWT35" s="17"/>
      <c r="UWU35" s="17"/>
      <c r="UWV35" s="17"/>
      <c r="UWW35" s="17"/>
      <c r="UWX35" s="17"/>
      <c r="UWY35" s="17"/>
      <c r="UWZ35" s="17"/>
      <c r="UXA35" s="17"/>
      <c r="UXB35" s="17"/>
      <c r="UXC35" s="17"/>
      <c r="UXD35" s="17"/>
      <c r="UXE35" s="17"/>
      <c r="UXF35" s="17"/>
      <c r="UXG35" s="17"/>
      <c r="UXH35" s="17"/>
      <c r="UXI35" s="17"/>
      <c r="UXJ35" s="17"/>
      <c r="UXK35" s="17"/>
      <c r="UXL35" s="17"/>
      <c r="UXM35" s="17"/>
      <c r="UXN35" s="17"/>
      <c r="UXO35" s="17"/>
      <c r="UXP35" s="17"/>
      <c r="UXQ35" s="17"/>
      <c r="UXR35" s="17"/>
      <c r="UXS35" s="17"/>
      <c r="UXT35" s="17"/>
      <c r="UXU35" s="17"/>
      <c r="UXV35" s="17"/>
      <c r="UXW35" s="17"/>
      <c r="UXX35" s="17"/>
      <c r="UXY35" s="17"/>
      <c r="UXZ35" s="17"/>
      <c r="UYA35" s="17"/>
      <c r="UYB35" s="17"/>
      <c r="UYC35" s="17"/>
      <c r="UYD35" s="17"/>
      <c r="UYE35" s="17"/>
      <c r="UYF35" s="17"/>
      <c r="UYG35" s="17"/>
      <c r="UYH35" s="17"/>
      <c r="UYI35" s="17"/>
      <c r="UYJ35" s="17"/>
      <c r="UYK35" s="17"/>
      <c r="UYL35" s="17"/>
      <c r="UYM35" s="17"/>
      <c r="UYN35" s="17"/>
      <c r="UYO35" s="17"/>
      <c r="UYP35" s="17"/>
      <c r="UYQ35" s="17"/>
      <c r="UYR35" s="17"/>
      <c r="UYS35" s="17"/>
      <c r="UYT35" s="17"/>
      <c r="UYU35" s="17"/>
      <c r="UYV35" s="17"/>
      <c r="UYW35" s="17"/>
      <c r="UYX35" s="17"/>
      <c r="UYY35" s="17"/>
      <c r="UYZ35" s="17"/>
      <c r="UZA35" s="17"/>
      <c r="UZB35" s="17"/>
      <c r="UZC35" s="17"/>
      <c r="UZD35" s="17"/>
      <c r="UZE35" s="17"/>
      <c r="UZF35" s="17"/>
      <c r="UZG35" s="17"/>
      <c r="UZH35" s="17"/>
      <c r="UZI35" s="17"/>
      <c r="UZJ35" s="17"/>
      <c r="UZK35" s="17"/>
      <c r="UZL35" s="17"/>
      <c r="UZM35" s="17"/>
      <c r="UZN35" s="17"/>
      <c r="UZO35" s="17"/>
      <c r="UZP35" s="17"/>
      <c r="UZQ35" s="17"/>
      <c r="UZR35" s="17"/>
      <c r="UZS35" s="17"/>
      <c r="UZT35" s="17"/>
      <c r="UZU35" s="17"/>
      <c r="UZV35" s="17"/>
      <c r="UZW35" s="17"/>
      <c r="UZX35" s="17"/>
      <c r="UZY35" s="17"/>
      <c r="UZZ35" s="17"/>
      <c r="VAA35" s="17"/>
      <c r="VAB35" s="17"/>
      <c r="VAC35" s="17"/>
      <c r="VAD35" s="17"/>
      <c r="VAE35" s="17"/>
      <c r="VAF35" s="17"/>
      <c r="VAG35" s="17"/>
      <c r="VAH35" s="17"/>
      <c r="VAI35" s="17"/>
      <c r="VAJ35" s="17"/>
      <c r="VAK35" s="17"/>
      <c r="VAL35" s="17"/>
      <c r="VAM35" s="17"/>
      <c r="VAN35" s="17"/>
      <c r="VAO35" s="17"/>
      <c r="VAP35" s="17"/>
      <c r="VAQ35" s="17"/>
      <c r="VAR35" s="17"/>
      <c r="VAS35" s="17"/>
      <c r="VAT35" s="17"/>
      <c r="VAU35" s="17"/>
      <c r="VAV35" s="17"/>
      <c r="VAW35" s="17"/>
      <c r="VAX35" s="17"/>
      <c r="VAY35" s="17"/>
      <c r="VAZ35" s="17"/>
      <c r="VBA35" s="17"/>
      <c r="VBB35" s="17"/>
      <c r="VBC35" s="17"/>
      <c r="VBD35" s="17"/>
      <c r="VBE35" s="17"/>
      <c r="VBF35" s="17"/>
      <c r="VBG35" s="17"/>
      <c r="VBH35" s="17"/>
      <c r="VBI35" s="17"/>
      <c r="VBJ35" s="17"/>
      <c r="VBK35" s="17"/>
      <c r="VBL35" s="17"/>
      <c r="VBM35" s="17"/>
      <c r="VBN35" s="17"/>
      <c r="VBO35" s="17"/>
      <c r="VBP35" s="17"/>
      <c r="VBQ35" s="17"/>
      <c r="VBR35" s="17"/>
      <c r="VBS35" s="17"/>
      <c r="VBT35" s="17"/>
      <c r="VBU35" s="17"/>
      <c r="VBV35" s="17"/>
      <c r="VBW35" s="17"/>
      <c r="VBX35" s="17"/>
      <c r="VBY35" s="17"/>
      <c r="VBZ35" s="17"/>
      <c r="VCA35" s="17"/>
      <c r="VCB35" s="17"/>
      <c r="VCC35" s="17"/>
      <c r="VCD35" s="17"/>
      <c r="VCE35" s="17"/>
      <c r="VCF35" s="17"/>
      <c r="VCG35" s="17"/>
      <c r="VCH35" s="17"/>
      <c r="VCI35" s="17"/>
      <c r="VCJ35" s="17"/>
      <c r="VCK35" s="17"/>
      <c r="VCL35" s="17"/>
      <c r="VCM35" s="17"/>
      <c r="VCN35" s="17"/>
      <c r="VCO35" s="17"/>
      <c r="VCP35" s="17"/>
      <c r="VCQ35" s="17"/>
      <c r="VCR35" s="17"/>
      <c r="VCS35" s="17"/>
      <c r="VCT35" s="17"/>
      <c r="VCU35" s="17"/>
      <c r="VCV35" s="17"/>
      <c r="VCW35" s="17"/>
      <c r="VCX35" s="17"/>
      <c r="VCY35" s="17"/>
      <c r="VCZ35" s="17"/>
      <c r="VDA35" s="17"/>
      <c r="VDB35" s="17"/>
      <c r="VDC35" s="17"/>
      <c r="VDD35" s="17"/>
      <c r="VDE35" s="17"/>
      <c r="VDF35" s="17"/>
      <c r="VDG35" s="17"/>
      <c r="VDH35" s="17"/>
      <c r="VDI35" s="17"/>
      <c r="VDJ35" s="17"/>
      <c r="VDK35" s="17"/>
      <c r="VDL35" s="17"/>
      <c r="VDM35" s="17"/>
      <c r="VDN35" s="17"/>
      <c r="VDO35" s="17"/>
      <c r="VDP35" s="17"/>
      <c r="VDQ35" s="17"/>
      <c r="VDR35" s="17"/>
      <c r="VDS35" s="17"/>
      <c r="VDT35" s="17"/>
      <c r="VDU35" s="17"/>
      <c r="VDV35" s="17"/>
      <c r="VDW35" s="17"/>
      <c r="VDX35" s="17"/>
      <c r="VDY35" s="17"/>
      <c r="VDZ35" s="17"/>
      <c r="VEA35" s="17"/>
      <c r="VEB35" s="17"/>
      <c r="VEC35" s="17"/>
      <c r="VED35" s="17"/>
      <c r="VEE35" s="17"/>
      <c r="VEF35" s="17"/>
      <c r="VEG35" s="17"/>
      <c r="VEH35" s="17"/>
      <c r="VEI35" s="17"/>
      <c r="VEJ35" s="17"/>
      <c r="VEK35" s="17"/>
      <c r="VEL35" s="17"/>
      <c r="VEM35" s="17"/>
      <c r="VEN35" s="17"/>
      <c r="VEO35" s="17"/>
      <c r="VEP35" s="17"/>
      <c r="VEQ35" s="17"/>
      <c r="VER35" s="17"/>
      <c r="VES35" s="17"/>
      <c r="VET35" s="17"/>
      <c r="VEU35" s="17"/>
      <c r="VEV35" s="17"/>
      <c r="VEW35" s="17"/>
      <c r="VEX35" s="17"/>
      <c r="VEY35" s="17"/>
      <c r="VEZ35" s="17"/>
      <c r="VFA35" s="17"/>
      <c r="VFB35" s="17"/>
      <c r="VFC35" s="17"/>
      <c r="VFD35" s="17"/>
      <c r="VFE35" s="17"/>
      <c r="VFF35" s="17"/>
      <c r="VFG35" s="17"/>
      <c r="VFH35" s="17"/>
      <c r="VFI35" s="17"/>
      <c r="VFJ35" s="17"/>
      <c r="VFK35" s="17"/>
      <c r="VFL35" s="17"/>
      <c r="VFM35" s="17"/>
      <c r="VFN35" s="17"/>
      <c r="VFO35" s="17"/>
      <c r="VFP35" s="17"/>
      <c r="VFQ35" s="17"/>
      <c r="VFR35" s="17"/>
      <c r="VFS35" s="17"/>
      <c r="VFT35" s="17"/>
      <c r="VFU35" s="17"/>
      <c r="VFV35" s="17"/>
      <c r="VFW35" s="17"/>
      <c r="VFX35" s="17"/>
      <c r="VFY35" s="17"/>
      <c r="VFZ35" s="17"/>
      <c r="VGA35" s="17"/>
      <c r="VGB35" s="17"/>
      <c r="VGC35" s="17"/>
      <c r="VGD35" s="17"/>
      <c r="VGE35" s="17"/>
      <c r="VGF35" s="17"/>
      <c r="VGG35" s="17"/>
      <c r="VGH35" s="17"/>
      <c r="VGI35" s="17"/>
      <c r="VGJ35" s="17"/>
      <c r="VGK35" s="17"/>
      <c r="VGL35" s="17"/>
      <c r="VGM35" s="17"/>
      <c r="VGN35" s="17"/>
      <c r="VGO35" s="17"/>
      <c r="VGP35" s="17"/>
      <c r="VGQ35" s="17"/>
      <c r="VGR35" s="17"/>
      <c r="VGS35" s="17"/>
      <c r="VGT35" s="17"/>
      <c r="VGU35" s="17"/>
      <c r="VGV35" s="17"/>
      <c r="VGW35" s="17"/>
      <c r="VGX35" s="17"/>
      <c r="VGY35" s="17"/>
      <c r="VGZ35" s="17"/>
      <c r="VHA35" s="17"/>
      <c r="VHB35" s="17"/>
      <c r="VHC35" s="17"/>
      <c r="VHD35" s="17"/>
      <c r="VHE35" s="17"/>
      <c r="VHF35" s="17"/>
      <c r="VHG35" s="17"/>
      <c r="VHH35" s="17"/>
      <c r="VHI35" s="17"/>
      <c r="VHJ35" s="17"/>
      <c r="VHK35" s="17"/>
      <c r="VHL35" s="17"/>
      <c r="VHM35" s="17"/>
      <c r="VHN35" s="17"/>
      <c r="VHO35" s="17"/>
      <c r="VHP35" s="17"/>
      <c r="VHQ35" s="17"/>
      <c r="VHR35" s="17"/>
      <c r="VHS35" s="17"/>
      <c r="VHT35" s="17"/>
      <c r="VHU35" s="17"/>
      <c r="VHV35" s="17"/>
      <c r="VHW35" s="17"/>
      <c r="VHX35" s="17"/>
      <c r="VHY35" s="17"/>
      <c r="VHZ35" s="17"/>
      <c r="VIA35" s="17"/>
      <c r="VIB35" s="17"/>
      <c r="VIC35" s="17"/>
      <c r="VID35" s="17"/>
      <c r="VIE35" s="17"/>
      <c r="VIF35" s="17"/>
      <c r="VIG35" s="17"/>
      <c r="VIH35" s="17"/>
      <c r="VII35" s="17"/>
      <c r="VIJ35" s="17"/>
      <c r="VIK35" s="17"/>
      <c r="VIL35" s="17"/>
      <c r="VIM35" s="17"/>
      <c r="VIN35" s="17"/>
      <c r="VIO35" s="17"/>
      <c r="VIP35" s="17"/>
      <c r="VIQ35" s="17"/>
      <c r="VIR35" s="17"/>
      <c r="VIS35" s="17"/>
      <c r="VIT35" s="17"/>
      <c r="VIU35" s="17"/>
      <c r="VIV35" s="17"/>
      <c r="VIW35" s="17"/>
      <c r="VIX35" s="17"/>
      <c r="VIY35" s="17"/>
      <c r="VIZ35" s="17"/>
      <c r="VJA35" s="17"/>
      <c r="VJB35" s="17"/>
      <c r="VJC35" s="17"/>
      <c r="VJD35" s="17"/>
      <c r="VJE35" s="17"/>
      <c r="VJF35" s="17"/>
      <c r="VJG35" s="17"/>
      <c r="VJH35" s="17"/>
      <c r="VJI35" s="17"/>
      <c r="VJJ35" s="17"/>
      <c r="VJK35" s="17"/>
      <c r="VJL35" s="17"/>
      <c r="VJM35" s="17"/>
      <c r="VJN35" s="17"/>
      <c r="VJO35" s="17"/>
      <c r="VJP35" s="17"/>
      <c r="VJQ35" s="17"/>
      <c r="VJR35" s="17"/>
      <c r="VJS35" s="17"/>
      <c r="VJT35" s="17"/>
      <c r="VJU35" s="17"/>
      <c r="VJV35" s="17"/>
      <c r="VJW35" s="17"/>
      <c r="VJX35" s="17"/>
      <c r="VJY35" s="17"/>
      <c r="VJZ35" s="17"/>
      <c r="VKA35" s="17"/>
      <c r="VKB35" s="17"/>
      <c r="VKC35" s="17"/>
      <c r="VKD35" s="17"/>
      <c r="VKE35" s="17"/>
      <c r="VKF35" s="17"/>
      <c r="VKG35" s="17"/>
      <c r="VKH35" s="17"/>
      <c r="VKI35" s="17"/>
      <c r="VKJ35" s="17"/>
      <c r="VKK35" s="17"/>
      <c r="VKL35" s="17"/>
      <c r="VKM35" s="17"/>
      <c r="VKN35" s="17"/>
      <c r="VKO35" s="17"/>
      <c r="VKP35" s="17"/>
      <c r="VKQ35" s="17"/>
      <c r="VKR35" s="17"/>
      <c r="VKS35" s="17"/>
      <c r="VKT35" s="17"/>
      <c r="VKU35" s="17"/>
      <c r="VKV35" s="17"/>
      <c r="VKW35" s="17"/>
      <c r="VKX35" s="17"/>
      <c r="VKY35" s="17"/>
      <c r="VKZ35" s="17"/>
      <c r="VLA35" s="17"/>
      <c r="VLB35" s="17"/>
      <c r="VLC35" s="17"/>
      <c r="VLD35" s="17"/>
      <c r="VLE35" s="17"/>
      <c r="VLF35" s="17"/>
      <c r="VLG35" s="17"/>
      <c r="VLH35" s="17"/>
      <c r="VLI35" s="17"/>
      <c r="VLJ35" s="17"/>
      <c r="VLK35" s="17"/>
      <c r="VLL35" s="17"/>
      <c r="VLM35" s="17"/>
      <c r="VLN35" s="17"/>
      <c r="VLO35" s="17"/>
      <c r="VLP35" s="17"/>
      <c r="VLQ35" s="17"/>
      <c r="VLR35" s="17"/>
      <c r="VLS35" s="17"/>
      <c r="VLT35" s="17"/>
      <c r="VLU35" s="17"/>
      <c r="VLV35" s="17"/>
      <c r="VLW35" s="17"/>
      <c r="VLX35" s="17"/>
      <c r="VLY35" s="17"/>
      <c r="VLZ35" s="17"/>
      <c r="VMA35" s="17"/>
      <c r="VMB35" s="17"/>
      <c r="VMC35" s="17"/>
      <c r="VMD35" s="17"/>
      <c r="VME35" s="17"/>
      <c r="VMF35" s="17"/>
      <c r="VMG35" s="17"/>
      <c r="VMH35" s="17"/>
      <c r="VMI35" s="17"/>
      <c r="VMJ35" s="17"/>
      <c r="VMK35" s="17"/>
      <c r="VML35" s="17"/>
      <c r="VMM35" s="17"/>
      <c r="VMN35" s="17"/>
      <c r="VMO35" s="17"/>
      <c r="VMP35" s="17"/>
      <c r="VMQ35" s="17"/>
      <c r="VMR35" s="17"/>
      <c r="VMS35" s="17"/>
      <c r="VMT35" s="17"/>
      <c r="VMU35" s="17"/>
      <c r="VMV35" s="17"/>
      <c r="VMW35" s="17"/>
      <c r="VMX35" s="17"/>
      <c r="VMY35" s="17"/>
      <c r="VMZ35" s="17"/>
      <c r="VNA35" s="17"/>
      <c r="VNB35" s="17"/>
      <c r="VNC35" s="17"/>
      <c r="VND35" s="17"/>
      <c r="VNE35" s="17"/>
      <c r="VNF35" s="17"/>
      <c r="VNG35" s="17"/>
      <c r="VNH35" s="17"/>
      <c r="VNI35" s="17"/>
      <c r="VNJ35" s="17"/>
      <c r="VNK35" s="17"/>
      <c r="VNL35" s="17"/>
      <c r="VNM35" s="17"/>
      <c r="VNN35" s="17"/>
      <c r="VNO35" s="17"/>
      <c r="VNP35" s="17"/>
      <c r="VNQ35" s="17"/>
      <c r="VNR35" s="17"/>
      <c r="VNS35" s="17"/>
      <c r="VNT35" s="17"/>
      <c r="VNU35" s="17"/>
      <c r="VNV35" s="17"/>
      <c r="VNW35" s="17"/>
      <c r="VNX35" s="17"/>
      <c r="VNY35" s="17"/>
      <c r="VNZ35" s="17"/>
      <c r="VOA35" s="17"/>
      <c r="VOB35" s="17"/>
      <c r="VOC35" s="17"/>
      <c r="VOD35" s="17"/>
      <c r="VOE35" s="17"/>
      <c r="VOF35" s="17"/>
      <c r="VOG35" s="17"/>
      <c r="VOH35" s="17"/>
      <c r="VOI35" s="17"/>
      <c r="VOJ35" s="17"/>
      <c r="VOK35" s="17"/>
      <c r="VOL35" s="17"/>
      <c r="VOM35" s="17"/>
      <c r="VON35" s="17"/>
      <c r="VOO35" s="17"/>
      <c r="VOP35" s="17"/>
      <c r="VOQ35" s="17"/>
      <c r="VOR35" s="17"/>
      <c r="VOS35" s="17"/>
      <c r="VOT35" s="17"/>
      <c r="VOU35" s="17"/>
      <c r="VOV35" s="17"/>
      <c r="VOW35" s="17"/>
      <c r="VOX35" s="17"/>
      <c r="VOY35" s="17"/>
      <c r="VOZ35" s="17"/>
      <c r="VPA35" s="17"/>
      <c r="VPB35" s="17"/>
      <c r="VPC35" s="17"/>
      <c r="VPD35" s="17"/>
      <c r="VPE35" s="17"/>
      <c r="VPF35" s="17"/>
      <c r="VPG35" s="17"/>
      <c r="VPH35" s="17"/>
      <c r="VPI35" s="17"/>
      <c r="VPJ35" s="17"/>
      <c r="VPK35" s="17"/>
      <c r="VPL35" s="17"/>
      <c r="VPM35" s="17"/>
      <c r="VPN35" s="17"/>
      <c r="VPO35" s="17"/>
      <c r="VPP35" s="17"/>
      <c r="VPQ35" s="17"/>
      <c r="VPR35" s="17"/>
      <c r="VPS35" s="17"/>
      <c r="VPT35" s="17"/>
      <c r="VPU35" s="17"/>
      <c r="VPV35" s="17"/>
      <c r="VPW35" s="17"/>
      <c r="VPX35" s="17"/>
      <c r="VPY35" s="17"/>
      <c r="VPZ35" s="17"/>
      <c r="VQA35" s="17"/>
      <c r="VQB35" s="17"/>
      <c r="VQC35" s="17"/>
      <c r="VQD35" s="17"/>
      <c r="VQE35" s="17"/>
      <c r="VQF35" s="17"/>
      <c r="VQG35" s="17"/>
      <c r="VQH35" s="17"/>
      <c r="VQI35" s="17"/>
      <c r="VQJ35" s="17"/>
      <c r="VQK35" s="17"/>
      <c r="VQL35" s="17"/>
      <c r="VQM35" s="17"/>
      <c r="VQN35" s="17"/>
      <c r="VQO35" s="17"/>
      <c r="VQP35" s="17"/>
      <c r="VQQ35" s="17"/>
      <c r="VQR35" s="17"/>
      <c r="VQS35" s="17"/>
      <c r="VQT35" s="17"/>
      <c r="VQU35" s="17"/>
      <c r="VQV35" s="17"/>
      <c r="VQW35" s="17"/>
      <c r="VQX35" s="17"/>
      <c r="VQY35" s="17"/>
      <c r="VQZ35" s="17"/>
      <c r="VRA35" s="17"/>
      <c r="VRB35" s="17"/>
      <c r="VRC35" s="17"/>
      <c r="VRD35" s="17"/>
      <c r="VRE35" s="17"/>
      <c r="VRF35" s="17"/>
      <c r="VRG35" s="17"/>
      <c r="VRH35" s="17"/>
      <c r="VRI35" s="17"/>
      <c r="VRJ35" s="17"/>
      <c r="VRK35" s="17"/>
      <c r="VRL35" s="17"/>
      <c r="VRM35" s="17"/>
      <c r="VRN35" s="17"/>
      <c r="VRO35" s="17"/>
      <c r="VRP35" s="17"/>
      <c r="VRQ35" s="17"/>
      <c r="VRR35" s="17"/>
      <c r="VRS35" s="17"/>
      <c r="VRT35" s="17"/>
      <c r="VRU35" s="17"/>
      <c r="VRV35" s="17"/>
      <c r="VRW35" s="17"/>
      <c r="VRX35" s="17"/>
      <c r="VRY35" s="17"/>
      <c r="VRZ35" s="17"/>
      <c r="VSA35" s="17"/>
      <c r="VSB35" s="17"/>
      <c r="VSC35" s="17"/>
      <c r="VSD35" s="17"/>
      <c r="VSE35" s="17"/>
      <c r="VSF35" s="17"/>
      <c r="VSG35" s="17"/>
      <c r="VSH35" s="17"/>
      <c r="VSI35" s="17"/>
      <c r="VSJ35" s="17"/>
      <c r="VSK35" s="17"/>
      <c r="VSL35" s="17"/>
      <c r="VSM35" s="17"/>
      <c r="VSN35" s="17"/>
      <c r="VSO35" s="17"/>
      <c r="VSP35" s="17"/>
      <c r="VSQ35" s="17"/>
      <c r="VSR35" s="17"/>
      <c r="VSS35" s="17"/>
      <c r="VST35" s="17"/>
      <c r="VSU35" s="17"/>
      <c r="VSV35" s="17"/>
      <c r="VSW35" s="17"/>
      <c r="VSX35" s="17"/>
      <c r="VSY35" s="17"/>
      <c r="VSZ35" s="17"/>
      <c r="VTA35" s="17"/>
      <c r="VTB35" s="17"/>
      <c r="VTC35" s="17"/>
      <c r="VTD35" s="17"/>
      <c r="VTE35" s="17"/>
      <c r="VTF35" s="17"/>
      <c r="VTG35" s="17"/>
      <c r="VTH35" s="17"/>
      <c r="VTI35" s="17"/>
      <c r="VTJ35" s="17"/>
      <c r="VTK35" s="17"/>
      <c r="VTL35" s="17"/>
      <c r="VTM35" s="17"/>
      <c r="VTN35" s="17"/>
      <c r="VTO35" s="17"/>
      <c r="VTP35" s="17"/>
      <c r="VTQ35" s="17"/>
      <c r="VTR35" s="17"/>
      <c r="VTS35" s="17"/>
      <c r="VTT35" s="17"/>
      <c r="VTU35" s="17"/>
      <c r="VTV35" s="17"/>
      <c r="VTW35" s="17"/>
      <c r="VTX35" s="17"/>
      <c r="VTY35" s="17"/>
      <c r="VTZ35" s="17"/>
      <c r="VUA35" s="17"/>
      <c r="VUB35" s="17"/>
      <c r="VUC35" s="17"/>
      <c r="VUD35" s="17"/>
      <c r="VUE35" s="17"/>
      <c r="VUF35" s="17"/>
      <c r="VUG35" s="17"/>
      <c r="VUH35" s="17"/>
      <c r="VUI35" s="17"/>
      <c r="VUJ35" s="17"/>
      <c r="VUK35" s="17"/>
      <c r="VUL35" s="17"/>
      <c r="VUM35" s="17"/>
      <c r="VUN35" s="17"/>
      <c r="VUO35" s="17"/>
      <c r="VUP35" s="17"/>
      <c r="VUQ35" s="17"/>
      <c r="VUR35" s="17"/>
      <c r="VUS35" s="17"/>
      <c r="VUT35" s="17"/>
      <c r="VUU35" s="17"/>
      <c r="VUV35" s="17"/>
      <c r="VUW35" s="17"/>
      <c r="VUX35" s="17"/>
      <c r="VUY35" s="17"/>
      <c r="VUZ35" s="17"/>
      <c r="VVA35" s="17"/>
      <c r="VVB35" s="17"/>
      <c r="VVC35" s="17"/>
      <c r="VVD35" s="17"/>
      <c r="VVE35" s="17"/>
      <c r="VVF35" s="17"/>
      <c r="VVG35" s="17"/>
      <c r="VVH35" s="17"/>
      <c r="VVI35" s="17"/>
      <c r="VVJ35" s="17"/>
      <c r="VVK35" s="17"/>
      <c r="VVL35" s="17"/>
      <c r="VVM35" s="17"/>
      <c r="VVN35" s="17"/>
      <c r="VVO35" s="17"/>
      <c r="VVP35" s="17"/>
      <c r="VVQ35" s="17"/>
      <c r="VVR35" s="17"/>
      <c r="VVS35" s="17"/>
      <c r="VVT35" s="17"/>
      <c r="VVU35" s="17"/>
      <c r="VVV35" s="17"/>
      <c r="VVW35" s="17"/>
      <c r="VVX35" s="17"/>
      <c r="VVY35" s="17"/>
      <c r="VVZ35" s="17"/>
      <c r="VWA35" s="17"/>
      <c r="VWB35" s="17"/>
      <c r="VWC35" s="17"/>
      <c r="VWD35" s="17"/>
      <c r="VWE35" s="17"/>
      <c r="VWF35" s="17"/>
      <c r="VWG35" s="17"/>
      <c r="VWH35" s="17"/>
      <c r="VWI35" s="17"/>
      <c r="VWJ35" s="17"/>
      <c r="VWK35" s="17"/>
      <c r="VWL35" s="17"/>
      <c r="VWM35" s="17"/>
      <c r="VWN35" s="17"/>
      <c r="VWO35" s="17"/>
      <c r="VWP35" s="17"/>
      <c r="VWQ35" s="17"/>
      <c r="VWR35" s="17"/>
      <c r="VWS35" s="17"/>
      <c r="VWT35" s="17"/>
      <c r="VWU35" s="17"/>
      <c r="VWV35" s="17"/>
      <c r="VWW35" s="17"/>
      <c r="VWX35" s="17"/>
      <c r="VWY35" s="17"/>
      <c r="VWZ35" s="17"/>
      <c r="VXA35" s="17"/>
      <c r="VXB35" s="17"/>
      <c r="VXC35" s="17"/>
      <c r="VXD35" s="17"/>
      <c r="VXE35" s="17"/>
      <c r="VXF35" s="17"/>
      <c r="VXG35" s="17"/>
      <c r="VXH35" s="17"/>
      <c r="VXI35" s="17"/>
      <c r="VXJ35" s="17"/>
      <c r="VXK35" s="17"/>
      <c r="VXL35" s="17"/>
      <c r="VXM35" s="17"/>
      <c r="VXN35" s="17"/>
      <c r="VXO35" s="17"/>
      <c r="VXP35" s="17"/>
      <c r="VXQ35" s="17"/>
      <c r="VXR35" s="17"/>
      <c r="VXS35" s="17"/>
      <c r="VXT35" s="17"/>
      <c r="VXU35" s="17"/>
      <c r="VXV35" s="17"/>
      <c r="VXW35" s="17"/>
      <c r="VXX35" s="17"/>
      <c r="VXY35" s="17"/>
      <c r="VXZ35" s="17"/>
      <c r="VYA35" s="17"/>
      <c r="VYB35" s="17"/>
      <c r="VYC35" s="17"/>
      <c r="VYD35" s="17"/>
      <c r="VYE35" s="17"/>
      <c r="VYF35" s="17"/>
      <c r="VYG35" s="17"/>
      <c r="VYH35" s="17"/>
      <c r="VYI35" s="17"/>
      <c r="VYJ35" s="17"/>
      <c r="VYK35" s="17"/>
      <c r="VYL35" s="17"/>
      <c r="VYM35" s="17"/>
      <c r="VYN35" s="17"/>
      <c r="VYO35" s="17"/>
      <c r="VYP35" s="17"/>
      <c r="VYQ35" s="17"/>
      <c r="VYR35" s="17"/>
      <c r="VYS35" s="17"/>
      <c r="VYT35" s="17"/>
      <c r="VYU35" s="17"/>
      <c r="VYV35" s="17"/>
      <c r="VYW35" s="17"/>
      <c r="VYX35" s="17"/>
      <c r="VYY35" s="17"/>
      <c r="VYZ35" s="17"/>
      <c r="VZA35" s="17"/>
      <c r="VZB35" s="17"/>
      <c r="VZC35" s="17"/>
      <c r="VZD35" s="17"/>
      <c r="VZE35" s="17"/>
      <c r="VZF35" s="17"/>
      <c r="VZG35" s="17"/>
      <c r="VZH35" s="17"/>
      <c r="VZI35" s="17"/>
      <c r="VZJ35" s="17"/>
      <c r="VZK35" s="17"/>
      <c r="VZL35" s="17"/>
      <c r="VZM35" s="17"/>
      <c r="VZN35" s="17"/>
      <c r="VZO35" s="17"/>
      <c r="VZP35" s="17"/>
      <c r="VZQ35" s="17"/>
      <c r="VZR35" s="17"/>
      <c r="VZS35" s="17"/>
      <c r="VZT35" s="17"/>
      <c r="VZU35" s="17"/>
      <c r="VZV35" s="17"/>
      <c r="VZW35" s="17"/>
      <c r="VZX35" s="17"/>
      <c r="VZY35" s="17"/>
      <c r="VZZ35" s="17"/>
      <c r="WAA35" s="17"/>
      <c r="WAB35" s="17"/>
      <c r="WAC35" s="17"/>
      <c r="WAD35" s="17"/>
      <c r="WAE35" s="17"/>
      <c r="WAF35" s="17"/>
      <c r="WAG35" s="17"/>
      <c r="WAH35" s="17"/>
      <c r="WAI35" s="17"/>
      <c r="WAJ35" s="17"/>
      <c r="WAK35" s="17"/>
      <c r="WAL35" s="17"/>
      <c r="WAM35" s="17"/>
      <c r="WAN35" s="17"/>
      <c r="WAO35" s="17"/>
      <c r="WAP35" s="17"/>
      <c r="WAQ35" s="17"/>
      <c r="WAR35" s="17"/>
      <c r="WAS35" s="17"/>
      <c r="WAT35" s="17"/>
      <c r="WAU35" s="17"/>
      <c r="WAV35" s="17"/>
      <c r="WAW35" s="17"/>
      <c r="WAX35" s="17"/>
      <c r="WAY35" s="17"/>
      <c r="WAZ35" s="17"/>
      <c r="WBA35" s="17"/>
      <c r="WBB35" s="17"/>
      <c r="WBC35" s="17"/>
      <c r="WBD35" s="17"/>
      <c r="WBE35" s="17"/>
      <c r="WBF35" s="17"/>
      <c r="WBG35" s="17"/>
      <c r="WBH35" s="17"/>
      <c r="WBI35" s="17"/>
      <c r="WBJ35" s="17"/>
      <c r="WBK35" s="17"/>
      <c r="WBL35" s="17"/>
      <c r="WBM35" s="17"/>
      <c r="WBN35" s="17"/>
      <c r="WBO35" s="17"/>
      <c r="WBP35" s="17"/>
      <c r="WBQ35" s="17"/>
      <c r="WBR35" s="17"/>
      <c r="WBS35" s="17"/>
      <c r="WBT35" s="17"/>
      <c r="WBU35" s="17"/>
      <c r="WBV35" s="17"/>
      <c r="WBW35" s="17"/>
      <c r="WBX35" s="17"/>
      <c r="WBY35" s="17"/>
      <c r="WBZ35" s="17"/>
      <c r="WCA35" s="17"/>
      <c r="WCB35" s="17"/>
      <c r="WCC35" s="17"/>
      <c r="WCD35" s="17"/>
      <c r="WCE35" s="17"/>
      <c r="WCF35" s="17"/>
      <c r="WCG35" s="17"/>
      <c r="WCH35" s="17"/>
      <c r="WCI35" s="17"/>
      <c r="WCJ35" s="17"/>
      <c r="WCK35" s="17"/>
      <c r="WCL35" s="17"/>
      <c r="WCM35" s="17"/>
      <c r="WCN35" s="17"/>
      <c r="WCO35" s="17"/>
      <c r="WCP35" s="17"/>
      <c r="WCQ35" s="17"/>
      <c r="WCR35" s="17"/>
      <c r="WCS35" s="17"/>
      <c r="WCT35" s="17"/>
      <c r="WCU35" s="17"/>
      <c r="WCV35" s="17"/>
      <c r="WCW35" s="17"/>
      <c r="WCX35" s="17"/>
      <c r="WCY35" s="17"/>
      <c r="WCZ35" s="17"/>
      <c r="WDA35" s="17"/>
      <c r="WDB35" s="17"/>
      <c r="WDC35" s="17"/>
      <c r="WDD35" s="17"/>
      <c r="WDE35" s="17"/>
      <c r="WDF35" s="17"/>
      <c r="WDG35" s="17"/>
      <c r="WDH35" s="17"/>
      <c r="WDI35" s="17"/>
      <c r="WDJ35" s="17"/>
      <c r="WDK35" s="17"/>
      <c r="WDL35" s="17"/>
      <c r="WDM35" s="17"/>
      <c r="WDN35" s="17"/>
      <c r="WDO35" s="17"/>
      <c r="WDP35" s="17"/>
      <c r="WDQ35" s="17"/>
      <c r="WDR35" s="17"/>
      <c r="WDS35" s="17"/>
      <c r="WDT35" s="17"/>
      <c r="WDU35" s="17"/>
      <c r="WDV35" s="17"/>
      <c r="WDW35" s="17"/>
      <c r="WDX35" s="17"/>
      <c r="WDY35" s="17"/>
      <c r="WDZ35" s="17"/>
      <c r="WEA35" s="17"/>
      <c r="WEB35" s="17"/>
      <c r="WEC35" s="17"/>
      <c r="WED35" s="17"/>
      <c r="WEE35" s="17"/>
      <c r="WEF35" s="17"/>
      <c r="WEG35" s="17"/>
      <c r="WEH35" s="17"/>
      <c r="WEI35" s="17"/>
      <c r="WEJ35" s="17"/>
      <c r="WEK35" s="17"/>
      <c r="WEL35" s="17"/>
      <c r="WEM35" s="17"/>
      <c r="WEN35" s="17"/>
      <c r="WEO35" s="17"/>
      <c r="WEP35" s="17"/>
      <c r="WEQ35" s="17"/>
      <c r="WER35" s="17"/>
      <c r="WES35" s="17"/>
      <c r="WET35" s="17"/>
      <c r="WEU35" s="17"/>
      <c r="WEV35" s="17"/>
      <c r="WEW35" s="17"/>
      <c r="WEX35" s="17"/>
      <c r="WEY35" s="17"/>
      <c r="WEZ35" s="17"/>
      <c r="WFA35" s="17"/>
      <c r="WFB35" s="17"/>
      <c r="WFC35" s="17"/>
      <c r="WFD35" s="17"/>
      <c r="WFE35" s="17"/>
      <c r="WFF35" s="17"/>
      <c r="WFG35" s="17"/>
      <c r="WFH35" s="17"/>
      <c r="WFI35" s="17"/>
      <c r="WFJ35" s="17"/>
      <c r="WFK35" s="17"/>
      <c r="WFL35" s="17"/>
      <c r="WFM35" s="17"/>
      <c r="WFN35" s="17"/>
      <c r="WFO35" s="17"/>
      <c r="WFP35" s="17"/>
      <c r="WFQ35" s="17"/>
      <c r="WFR35" s="17"/>
      <c r="WFS35" s="17"/>
      <c r="WFT35" s="17"/>
      <c r="WFU35" s="17"/>
      <c r="WFV35" s="17"/>
      <c r="WFW35" s="17"/>
      <c r="WFX35" s="17"/>
      <c r="WFY35" s="17"/>
      <c r="WFZ35" s="17"/>
      <c r="WGA35" s="17"/>
      <c r="WGB35" s="17"/>
      <c r="WGC35" s="17"/>
      <c r="WGD35" s="17"/>
      <c r="WGE35" s="17"/>
      <c r="WGF35" s="17"/>
      <c r="WGG35" s="17"/>
      <c r="WGH35" s="17"/>
      <c r="WGI35" s="17"/>
      <c r="WGJ35" s="17"/>
      <c r="WGK35" s="17"/>
      <c r="WGL35" s="17"/>
      <c r="WGM35" s="17"/>
      <c r="WGN35" s="17"/>
      <c r="WGO35" s="17"/>
      <c r="WGP35" s="17"/>
      <c r="WGQ35" s="17"/>
      <c r="WGR35" s="17"/>
      <c r="WGS35" s="17"/>
      <c r="WGT35" s="17"/>
      <c r="WGU35" s="17"/>
      <c r="WGV35" s="17"/>
      <c r="WGW35" s="17"/>
      <c r="WGX35" s="17"/>
      <c r="WGY35" s="17"/>
      <c r="WGZ35" s="17"/>
      <c r="WHA35" s="17"/>
      <c r="WHB35" s="17"/>
      <c r="WHC35" s="17"/>
      <c r="WHD35" s="17"/>
      <c r="WHE35" s="17"/>
      <c r="WHF35" s="17"/>
      <c r="WHG35" s="17"/>
      <c r="WHH35" s="17"/>
      <c r="WHI35" s="17"/>
      <c r="WHJ35" s="17"/>
      <c r="WHK35" s="17"/>
      <c r="WHL35" s="17"/>
      <c r="WHM35" s="17"/>
      <c r="WHN35" s="17"/>
      <c r="WHO35" s="17"/>
      <c r="WHP35" s="17"/>
      <c r="WHQ35" s="17"/>
      <c r="WHR35" s="17"/>
      <c r="WHS35" s="17"/>
      <c r="WHT35" s="17"/>
      <c r="WHU35" s="17"/>
      <c r="WHV35" s="17"/>
      <c r="WHW35" s="17"/>
      <c r="WHX35" s="17"/>
      <c r="WHY35" s="17"/>
      <c r="WHZ35" s="17"/>
      <c r="WIA35" s="17"/>
      <c r="WIB35" s="17"/>
      <c r="WIC35" s="17"/>
      <c r="WID35" s="17"/>
      <c r="WIE35" s="17"/>
      <c r="WIF35" s="17"/>
      <c r="WIG35" s="17"/>
      <c r="WIH35" s="17"/>
      <c r="WII35" s="17"/>
      <c r="WIJ35" s="17"/>
      <c r="WIK35" s="17"/>
      <c r="WIL35" s="17"/>
      <c r="WIM35" s="17"/>
      <c r="WIN35" s="17"/>
      <c r="WIO35" s="17"/>
      <c r="WIP35" s="17"/>
      <c r="WIQ35" s="17"/>
      <c r="WIR35" s="17"/>
      <c r="WIS35" s="17"/>
      <c r="WIT35" s="17"/>
      <c r="WIU35" s="17"/>
      <c r="WIV35" s="17"/>
      <c r="WIW35" s="17"/>
      <c r="WIX35" s="17"/>
      <c r="WIY35" s="17"/>
      <c r="WIZ35" s="17"/>
      <c r="WJA35" s="17"/>
      <c r="WJB35" s="17"/>
      <c r="WJC35" s="17"/>
      <c r="WJD35" s="17"/>
      <c r="WJE35" s="17"/>
      <c r="WJF35" s="17"/>
      <c r="WJG35" s="17"/>
      <c r="WJH35" s="17"/>
      <c r="WJI35" s="17"/>
      <c r="WJJ35" s="17"/>
      <c r="WJK35" s="17"/>
      <c r="WJL35" s="17"/>
      <c r="WJM35" s="17"/>
      <c r="WJN35" s="17"/>
      <c r="WJO35" s="17"/>
      <c r="WJP35" s="17"/>
      <c r="WJQ35" s="17"/>
      <c r="WJR35" s="17"/>
      <c r="WJS35" s="17"/>
      <c r="WJT35" s="17"/>
      <c r="WJU35" s="17"/>
      <c r="WJV35" s="17"/>
      <c r="WJW35" s="17"/>
      <c r="WJX35" s="17"/>
      <c r="WJY35" s="17"/>
      <c r="WJZ35" s="17"/>
      <c r="WKA35" s="17"/>
      <c r="WKB35" s="17"/>
      <c r="WKC35" s="17"/>
      <c r="WKD35" s="17"/>
      <c r="WKE35" s="17"/>
      <c r="WKF35" s="17"/>
      <c r="WKG35" s="17"/>
      <c r="WKH35" s="17"/>
      <c r="WKI35" s="17"/>
      <c r="WKJ35" s="17"/>
      <c r="WKK35" s="17"/>
      <c r="WKL35" s="17"/>
      <c r="WKM35" s="17"/>
      <c r="WKN35" s="17"/>
      <c r="WKO35" s="17"/>
      <c r="WKP35" s="17"/>
      <c r="WKQ35" s="17"/>
      <c r="WKR35" s="17"/>
      <c r="WKS35" s="17"/>
      <c r="WKT35" s="17"/>
      <c r="WKU35" s="17"/>
      <c r="WKV35" s="17"/>
      <c r="WKW35" s="17"/>
      <c r="WKX35" s="17"/>
      <c r="WKY35" s="17"/>
      <c r="WKZ35" s="17"/>
      <c r="WLA35" s="17"/>
      <c r="WLB35" s="17"/>
      <c r="WLC35" s="17"/>
      <c r="WLD35" s="17"/>
      <c r="WLE35" s="17"/>
      <c r="WLF35" s="17"/>
      <c r="WLG35" s="17"/>
      <c r="WLH35" s="17"/>
      <c r="WLI35" s="17"/>
      <c r="WLJ35" s="17"/>
      <c r="WLK35" s="17"/>
      <c r="WLL35" s="17"/>
      <c r="WLM35" s="17"/>
      <c r="WLN35" s="17"/>
      <c r="WLO35" s="17"/>
      <c r="WLP35" s="17"/>
      <c r="WLQ35" s="17"/>
      <c r="WLR35" s="17"/>
      <c r="WLS35" s="17"/>
      <c r="WLT35" s="17"/>
      <c r="WLU35" s="17"/>
      <c r="WLV35" s="17"/>
      <c r="WLW35" s="17"/>
      <c r="WLX35" s="17"/>
      <c r="WLY35" s="17"/>
      <c r="WLZ35" s="17"/>
      <c r="WMA35" s="17"/>
      <c r="WMB35" s="17"/>
      <c r="WMC35" s="17"/>
      <c r="WMD35" s="17"/>
      <c r="WME35" s="17"/>
      <c r="WMF35" s="17"/>
      <c r="WMG35" s="17"/>
      <c r="WMH35" s="17"/>
      <c r="WMI35" s="17"/>
      <c r="WMJ35" s="17"/>
      <c r="WMK35" s="17"/>
      <c r="WML35" s="17"/>
      <c r="WMM35" s="17"/>
      <c r="WMN35" s="17"/>
      <c r="WMO35" s="17"/>
      <c r="WMP35" s="17"/>
      <c r="WMQ35" s="17"/>
      <c r="WMR35" s="17"/>
      <c r="WMS35" s="17"/>
      <c r="WMT35" s="17"/>
      <c r="WMU35" s="17"/>
      <c r="WMV35" s="17"/>
      <c r="WMW35" s="17"/>
      <c r="WMX35" s="17"/>
      <c r="WMY35" s="17"/>
      <c r="WMZ35" s="17"/>
      <c r="WNA35" s="17"/>
      <c r="WNB35" s="17"/>
      <c r="WNC35" s="17"/>
      <c r="WND35" s="17"/>
      <c r="WNE35" s="17"/>
      <c r="WNF35" s="17"/>
      <c r="WNG35" s="17"/>
      <c r="WNH35" s="17"/>
      <c r="WNI35" s="17"/>
      <c r="WNJ35" s="17"/>
      <c r="WNK35" s="17"/>
      <c r="WNL35" s="17"/>
      <c r="WNM35" s="17"/>
      <c r="WNN35" s="17"/>
      <c r="WNO35" s="17"/>
      <c r="WNP35" s="17"/>
      <c r="WNQ35" s="17"/>
      <c r="WNR35" s="17"/>
      <c r="WNS35" s="17"/>
      <c r="WNT35" s="17"/>
      <c r="WNU35" s="17"/>
      <c r="WNV35" s="17"/>
      <c r="WNW35" s="17"/>
      <c r="WNX35" s="17"/>
      <c r="WNY35" s="17"/>
      <c r="WNZ35" s="17"/>
      <c r="WOA35" s="17"/>
      <c r="WOB35" s="17"/>
      <c r="WOC35" s="17"/>
      <c r="WOD35" s="17"/>
      <c r="WOE35" s="17"/>
      <c r="WOF35" s="17"/>
      <c r="WOG35" s="17"/>
      <c r="WOH35" s="17"/>
      <c r="WOI35" s="17"/>
      <c r="WOJ35" s="17"/>
      <c r="WOK35" s="17"/>
      <c r="WOL35" s="17"/>
      <c r="WOM35" s="17"/>
      <c r="WON35" s="17"/>
      <c r="WOO35" s="17"/>
      <c r="WOP35" s="17"/>
      <c r="WOQ35" s="17"/>
      <c r="WOR35" s="17"/>
      <c r="WOS35" s="17"/>
      <c r="WOT35" s="17"/>
      <c r="WOU35" s="17"/>
      <c r="WOV35" s="17"/>
      <c r="WOW35" s="17"/>
      <c r="WOX35" s="17"/>
      <c r="WOY35" s="17"/>
      <c r="WOZ35" s="17"/>
      <c r="WPA35" s="17"/>
      <c r="WPB35" s="17"/>
      <c r="WPC35" s="17"/>
      <c r="WPD35" s="17"/>
      <c r="WPE35" s="17"/>
      <c r="WPF35" s="17"/>
      <c r="WPG35" s="17"/>
      <c r="WPH35" s="17"/>
      <c r="WPI35" s="17"/>
      <c r="WPJ35" s="17"/>
      <c r="WPK35" s="17"/>
      <c r="WPL35" s="17"/>
      <c r="WPM35" s="17"/>
      <c r="WPN35" s="17"/>
      <c r="WPO35" s="17"/>
      <c r="WPP35" s="17"/>
      <c r="WPQ35" s="17"/>
      <c r="WPR35" s="17"/>
      <c r="WPS35" s="17"/>
      <c r="WPT35" s="17"/>
      <c r="WPU35" s="17"/>
      <c r="WPV35" s="17"/>
      <c r="WPW35" s="17"/>
      <c r="WPX35" s="17"/>
      <c r="WPY35" s="17"/>
      <c r="WPZ35" s="17"/>
      <c r="WQA35" s="17"/>
      <c r="WQB35" s="17"/>
      <c r="WQC35" s="17"/>
      <c r="WQD35" s="17"/>
      <c r="WQE35" s="17"/>
      <c r="WQF35" s="17"/>
      <c r="WQG35" s="17"/>
      <c r="WQH35" s="17"/>
      <c r="WQI35" s="17"/>
      <c r="WQJ35" s="17"/>
      <c r="WQK35" s="17"/>
      <c r="WQL35" s="17"/>
      <c r="WQM35" s="17"/>
      <c r="WQN35" s="17"/>
      <c r="WQO35" s="17"/>
      <c r="WQP35" s="17"/>
      <c r="WQQ35" s="17"/>
      <c r="WQR35" s="17"/>
      <c r="WQS35" s="17"/>
      <c r="WQT35" s="17"/>
      <c r="WQU35" s="17"/>
      <c r="WQV35" s="17"/>
      <c r="WQW35" s="17"/>
      <c r="WQX35" s="17"/>
      <c r="WQY35" s="17"/>
      <c r="WQZ35" s="17"/>
      <c r="WRA35" s="17"/>
      <c r="WRB35" s="17"/>
      <c r="WRC35" s="17"/>
      <c r="WRD35" s="17"/>
      <c r="WRE35" s="17"/>
      <c r="WRF35" s="17"/>
      <c r="WRG35" s="17"/>
      <c r="WRH35" s="17"/>
      <c r="WRI35" s="17"/>
      <c r="WRJ35" s="17"/>
      <c r="WRK35" s="17"/>
      <c r="WRL35" s="17"/>
      <c r="WRM35" s="17"/>
      <c r="WRN35" s="17"/>
      <c r="WRO35" s="17"/>
      <c r="WRP35" s="17"/>
      <c r="WRQ35" s="17"/>
      <c r="WRR35" s="17"/>
      <c r="WRS35" s="17"/>
      <c r="WRT35" s="17"/>
      <c r="WRU35" s="17"/>
      <c r="WRV35" s="17"/>
      <c r="WRW35" s="17"/>
      <c r="WRX35" s="17"/>
      <c r="WRY35" s="17"/>
      <c r="WRZ35" s="17"/>
      <c r="WSA35" s="17"/>
      <c r="WSB35" s="17"/>
      <c r="WSC35" s="17"/>
      <c r="WSD35" s="17"/>
      <c r="WSE35" s="17"/>
      <c r="WSF35" s="17"/>
      <c r="WSG35" s="17"/>
      <c r="WSH35" s="17"/>
      <c r="WSI35" s="17"/>
      <c r="WSJ35" s="17"/>
      <c r="WSK35" s="17"/>
      <c r="WSL35" s="17"/>
      <c r="WSM35" s="17"/>
      <c r="WSN35" s="17"/>
      <c r="WSO35" s="17"/>
      <c r="WSP35" s="17"/>
      <c r="WSQ35" s="17"/>
      <c r="WSR35" s="17"/>
      <c r="WSS35" s="17"/>
      <c r="WST35" s="17"/>
      <c r="WSU35" s="17"/>
      <c r="WSV35" s="17"/>
      <c r="WSW35" s="17"/>
      <c r="WSX35" s="17"/>
      <c r="WSY35" s="17"/>
      <c r="WSZ35" s="17"/>
      <c r="WTA35" s="17"/>
      <c r="WTB35" s="17"/>
      <c r="WTC35" s="17"/>
      <c r="WTD35" s="17"/>
      <c r="WTE35" s="17"/>
      <c r="WTF35" s="17"/>
      <c r="WTG35" s="17"/>
      <c r="WTH35" s="17"/>
      <c r="WTI35" s="17"/>
      <c r="WTJ35" s="17"/>
      <c r="WTK35" s="17"/>
      <c r="WTL35" s="17"/>
      <c r="WTM35" s="17"/>
      <c r="WTN35" s="17"/>
      <c r="WTO35" s="17"/>
      <c r="WTP35" s="17"/>
      <c r="WTQ35" s="17"/>
      <c r="WTR35" s="17"/>
      <c r="WTS35" s="17"/>
      <c r="WTT35" s="17"/>
      <c r="WTU35" s="17"/>
      <c r="WTV35" s="17"/>
      <c r="WTW35" s="17"/>
      <c r="WTX35" s="17"/>
      <c r="WTY35" s="17"/>
      <c r="WTZ35" s="17"/>
      <c r="WUA35" s="17"/>
      <c r="WUB35" s="17"/>
      <c r="WUC35" s="17"/>
      <c r="WUD35" s="17"/>
      <c r="WUE35" s="17"/>
      <c r="WUF35" s="17"/>
      <c r="WUG35" s="17"/>
      <c r="WUH35" s="17"/>
      <c r="WUI35" s="17"/>
      <c r="WUJ35" s="17"/>
      <c r="WUK35" s="17"/>
      <c r="WUL35" s="17"/>
      <c r="WUM35" s="17"/>
      <c r="WUN35" s="17"/>
      <c r="WUO35" s="17"/>
      <c r="WUP35" s="17"/>
      <c r="WUQ35" s="17"/>
      <c r="WUR35" s="17"/>
      <c r="WUS35" s="17"/>
      <c r="WUT35" s="17"/>
      <c r="WUU35" s="17"/>
      <c r="WUV35" s="17"/>
      <c r="WUW35" s="17"/>
      <c r="WUX35" s="17"/>
      <c r="WUY35" s="17"/>
      <c r="WUZ35" s="17"/>
      <c r="WVA35" s="17"/>
      <c r="WVB35" s="17"/>
      <c r="WVC35" s="17"/>
      <c r="WVD35" s="17"/>
      <c r="WVE35" s="17"/>
      <c r="WVF35" s="17"/>
      <c r="WVG35" s="17"/>
      <c r="WVH35" s="17"/>
      <c r="WVI35" s="17"/>
      <c r="WVJ35" s="17"/>
      <c r="WVK35" s="17"/>
      <c r="WVL35" s="17"/>
      <c r="WVM35" s="17"/>
      <c r="WVN35" s="17"/>
      <c r="WVO35" s="17"/>
      <c r="WVP35" s="17"/>
      <c r="WVQ35" s="17"/>
      <c r="WVR35" s="17"/>
      <c r="WVS35" s="17"/>
      <c r="WVT35" s="17"/>
      <c r="WVU35" s="17"/>
      <c r="WVV35" s="17"/>
      <c r="WVW35" s="17"/>
      <c r="WVX35" s="17"/>
      <c r="WVY35" s="17"/>
      <c r="WVZ35" s="17"/>
      <c r="WWA35" s="17"/>
      <c r="WWB35" s="17"/>
      <c r="WWC35" s="17"/>
      <c r="WWD35" s="17"/>
      <c r="WWE35" s="17"/>
      <c r="WWF35" s="17"/>
      <c r="WWG35" s="17"/>
      <c r="WWH35" s="17"/>
      <c r="WWI35" s="17"/>
      <c r="WWJ35" s="17"/>
      <c r="WWK35" s="17"/>
      <c r="WWL35" s="17"/>
      <c r="WWM35" s="17"/>
      <c r="WWN35" s="17"/>
      <c r="WWO35" s="17"/>
      <c r="WWP35" s="17"/>
      <c r="WWQ35" s="17"/>
      <c r="WWR35" s="17"/>
      <c r="WWS35" s="17"/>
      <c r="WWT35" s="17"/>
      <c r="WWU35" s="17"/>
      <c r="WWV35" s="17"/>
      <c r="WWW35" s="17"/>
      <c r="WWX35" s="17"/>
      <c r="WWY35" s="17"/>
      <c r="WWZ35" s="17"/>
      <c r="WXA35" s="17"/>
      <c r="WXB35" s="17"/>
      <c r="WXC35" s="17"/>
      <c r="WXD35" s="17"/>
      <c r="WXE35" s="17"/>
      <c r="WXF35" s="17"/>
      <c r="WXG35" s="17"/>
      <c r="WXH35" s="17"/>
      <c r="WXI35" s="17"/>
      <c r="WXJ35" s="17"/>
      <c r="WXK35" s="17"/>
      <c r="WXL35" s="17"/>
      <c r="WXM35" s="17"/>
      <c r="WXN35" s="17"/>
      <c r="WXO35" s="17"/>
      <c r="WXP35" s="17"/>
      <c r="WXQ35" s="17"/>
      <c r="WXR35" s="17"/>
      <c r="WXS35" s="17"/>
      <c r="WXT35" s="17"/>
      <c r="WXU35" s="17"/>
      <c r="WXV35" s="17"/>
      <c r="WXW35" s="17"/>
      <c r="WXX35" s="17"/>
      <c r="WXY35" s="17"/>
      <c r="WXZ35" s="17"/>
      <c r="WYA35" s="17"/>
      <c r="WYB35" s="17"/>
      <c r="WYC35" s="17"/>
      <c r="WYD35" s="17"/>
      <c r="WYE35" s="17"/>
      <c r="WYF35" s="17"/>
      <c r="WYG35" s="17"/>
      <c r="WYH35" s="17"/>
      <c r="WYI35" s="17"/>
      <c r="WYJ35" s="17"/>
      <c r="WYK35" s="17"/>
      <c r="WYL35" s="17"/>
      <c r="WYM35" s="17"/>
      <c r="WYN35" s="17"/>
      <c r="WYO35" s="17"/>
      <c r="WYP35" s="17"/>
      <c r="WYQ35" s="17"/>
      <c r="WYR35" s="17"/>
      <c r="WYS35" s="17"/>
      <c r="WYT35" s="17"/>
      <c r="WYU35" s="17"/>
      <c r="WYV35" s="17"/>
      <c r="WYW35" s="17"/>
      <c r="WYX35" s="17"/>
      <c r="WYY35" s="17"/>
      <c r="WYZ35" s="17"/>
      <c r="WZA35" s="17"/>
      <c r="WZB35" s="17"/>
      <c r="WZC35" s="17"/>
      <c r="WZD35" s="17"/>
      <c r="WZE35" s="17"/>
      <c r="WZF35" s="17"/>
      <c r="WZG35" s="17"/>
      <c r="WZH35" s="17"/>
      <c r="WZI35" s="17"/>
      <c r="WZJ35" s="17"/>
      <c r="WZK35" s="17"/>
      <c r="WZL35" s="17"/>
      <c r="WZM35" s="17"/>
      <c r="WZN35" s="17"/>
      <c r="WZO35" s="17"/>
      <c r="WZP35" s="17"/>
      <c r="WZQ35" s="17"/>
      <c r="WZR35" s="17"/>
      <c r="WZS35" s="17"/>
      <c r="WZT35" s="17"/>
      <c r="WZU35" s="17"/>
      <c r="WZV35" s="17"/>
      <c r="WZW35" s="17"/>
      <c r="WZX35" s="17"/>
      <c r="WZY35" s="17"/>
      <c r="WZZ35" s="17"/>
      <c r="XAA35" s="17"/>
      <c r="XAB35" s="17"/>
      <c r="XAC35" s="17"/>
      <c r="XAD35" s="17"/>
      <c r="XAE35" s="17"/>
      <c r="XAF35" s="17"/>
      <c r="XAG35" s="17"/>
      <c r="XAH35" s="17"/>
      <c r="XAI35" s="17"/>
      <c r="XAJ35" s="17"/>
      <c r="XAK35" s="17"/>
      <c r="XAL35" s="17"/>
      <c r="XAM35" s="17"/>
      <c r="XAN35" s="17"/>
      <c r="XAO35" s="17"/>
      <c r="XAP35" s="17"/>
      <c r="XAQ35" s="17"/>
      <c r="XAR35" s="17"/>
      <c r="XAS35" s="17"/>
      <c r="XAT35" s="17"/>
      <c r="XAU35" s="17"/>
      <c r="XAV35" s="17"/>
      <c r="XAW35" s="17"/>
      <c r="XAX35" s="17"/>
      <c r="XAY35" s="17"/>
      <c r="XAZ35" s="17"/>
      <c r="XBA35" s="17"/>
      <c r="XBB35" s="17"/>
      <c r="XBC35" s="17"/>
      <c r="XBD35" s="17"/>
      <c r="XBE35" s="17"/>
      <c r="XBF35" s="17"/>
      <c r="XBG35" s="17"/>
      <c r="XBH35" s="17"/>
      <c r="XBI35" s="17"/>
      <c r="XBJ35" s="17"/>
      <c r="XBK35" s="17"/>
      <c r="XBL35" s="17"/>
      <c r="XBM35" s="17"/>
      <c r="XBN35" s="17"/>
      <c r="XBO35" s="17"/>
      <c r="XBP35" s="17"/>
      <c r="XBQ35" s="17"/>
      <c r="XBR35" s="17"/>
      <c r="XBS35" s="17"/>
      <c r="XBT35" s="17"/>
      <c r="XBU35" s="17"/>
      <c r="XBV35" s="17"/>
      <c r="XBW35" s="17"/>
      <c r="XBX35" s="17"/>
      <c r="XBY35" s="17"/>
      <c r="XBZ35" s="17"/>
      <c r="XCA35" s="17"/>
      <c r="XCB35" s="17"/>
      <c r="XCC35" s="17"/>
      <c r="XCD35" s="17"/>
      <c r="XCE35" s="17"/>
      <c r="XCF35" s="17"/>
      <c r="XCG35" s="17"/>
      <c r="XCH35" s="17"/>
      <c r="XCI35" s="17"/>
      <c r="XCJ35" s="17"/>
      <c r="XCK35" s="17"/>
      <c r="XCL35" s="17"/>
      <c r="XCM35" s="17"/>
      <c r="XCN35" s="17"/>
      <c r="XCO35" s="17"/>
      <c r="XCP35" s="17"/>
      <c r="XCQ35" s="17"/>
      <c r="XCR35" s="17"/>
      <c r="XCS35" s="17"/>
      <c r="XCT35" s="17"/>
      <c r="XCU35" s="17"/>
      <c r="XCV35" s="17"/>
      <c r="XCW35" s="17"/>
      <c r="XCX35" s="17"/>
      <c r="XCY35" s="17"/>
      <c r="XCZ35" s="17"/>
      <c r="XDA35" s="17"/>
      <c r="XDB35" s="17"/>
      <c r="XDC35" s="17"/>
      <c r="XDD35" s="17"/>
      <c r="XDE35" s="17"/>
      <c r="XDF35" s="17"/>
      <c r="XDG35" s="17"/>
      <c r="XDH35" s="17"/>
      <c r="XDI35" s="17"/>
      <c r="XDJ35" s="17"/>
      <c r="XDK35" s="17"/>
      <c r="XDL35" s="17"/>
      <c r="XDM35" s="17"/>
      <c r="XDN35" s="17"/>
      <c r="XDO35" s="17"/>
      <c r="XDP35" s="17"/>
      <c r="XDQ35" s="17"/>
      <c r="XDR35" s="17"/>
      <c r="XDS35" s="17"/>
      <c r="XDT35" s="17"/>
      <c r="XDU35" s="17"/>
      <c r="XDV35" s="17"/>
      <c r="XDW35" s="17"/>
      <c r="XDX35" s="17"/>
      <c r="XDY35" s="17"/>
      <c r="XDZ35" s="17"/>
      <c r="XEA35" s="17"/>
      <c r="XEB35" s="17"/>
      <c r="XEC35" s="17"/>
      <c r="XED35" s="17"/>
      <c r="XEE35" s="17"/>
      <c r="XEF35" s="17"/>
      <c r="XEG35" s="17"/>
      <c r="XEH35" s="17"/>
      <c r="XEI35" s="17"/>
      <c r="XEJ35" s="17"/>
      <c r="XEK35" s="17"/>
      <c r="XEL35" s="17"/>
      <c r="XEM35" s="17"/>
      <c r="XEN35" s="17"/>
      <c r="XEO35" s="17"/>
      <c r="XEP35" s="17"/>
      <c r="XEQ35" s="17"/>
      <c r="XER35" s="17"/>
      <c r="XES35" s="17"/>
      <c r="XET35" s="17"/>
      <c r="XEU35" s="17"/>
      <c r="XEV35" s="17"/>
      <c r="XEW35" s="17"/>
      <c r="XEX35" s="17"/>
      <c r="XEY35" s="17"/>
      <c r="XEZ35" s="17"/>
      <c r="XFA35" s="17"/>
      <c r="XFB35" s="17"/>
      <c r="XFC35" s="17"/>
      <c r="XFD35" s="17"/>
    </row>
    <row r="36" spans="1:16384" ht="17" thickBot="1" x14ac:dyDescent="0.25">
      <c r="A36" s="17"/>
      <c r="B36" s="14"/>
      <c r="C36" s="17"/>
      <c r="D36" s="35"/>
      <c r="E36" s="32"/>
      <c r="F36" s="36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7"/>
      <c r="ADJ36" s="17"/>
      <c r="ADK36" s="17"/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  <c r="AML36" s="17"/>
      <c r="AMM36" s="17"/>
      <c r="AMN36" s="17"/>
      <c r="AMO36" s="17"/>
      <c r="AMP36" s="17"/>
      <c r="AMQ36" s="17"/>
      <c r="AMR36" s="17"/>
      <c r="AMS36" s="17"/>
      <c r="AMT36" s="17"/>
      <c r="AMU36" s="17"/>
      <c r="AMV36" s="17"/>
      <c r="AMW36" s="17"/>
      <c r="AMX36" s="17"/>
      <c r="AMY36" s="17"/>
      <c r="AMZ36" s="17"/>
      <c r="ANA36" s="17"/>
      <c r="ANB36" s="17"/>
      <c r="ANC36" s="17"/>
      <c r="AND36" s="17"/>
      <c r="ANE36" s="17"/>
      <c r="ANF36" s="17"/>
      <c r="ANG36" s="17"/>
      <c r="ANH36" s="17"/>
      <c r="ANI36" s="17"/>
      <c r="ANJ36" s="17"/>
      <c r="ANK36" s="17"/>
      <c r="ANL36" s="17"/>
      <c r="ANM36" s="17"/>
      <c r="ANN36" s="17"/>
      <c r="ANO36" s="17"/>
      <c r="ANP36" s="17"/>
      <c r="ANQ36" s="17"/>
      <c r="ANR36" s="17"/>
      <c r="ANS36" s="17"/>
      <c r="ANT36" s="17"/>
      <c r="ANU36" s="17"/>
      <c r="ANV36" s="17"/>
      <c r="ANW36" s="17"/>
      <c r="ANX36" s="17"/>
      <c r="ANY36" s="17"/>
      <c r="ANZ36" s="17"/>
      <c r="AOA36" s="17"/>
      <c r="AOB36" s="17"/>
      <c r="AOC36" s="17"/>
      <c r="AOD36" s="17"/>
      <c r="AOE36" s="17"/>
      <c r="AOF36" s="17"/>
      <c r="AOG36" s="17"/>
      <c r="AOH36" s="17"/>
      <c r="AOI36" s="17"/>
      <c r="AOJ36" s="17"/>
      <c r="AOK36" s="17"/>
      <c r="AOL36" s="17"/>
      <c r="AOM36" s="17"/>
      <c r="AON36" s="17"/>
      <c r="AOO36" s="17"/>
      <c r="AOP36" s="17"/>
      <c r="AOQ36" s="17"/>
      <c r="AOR36" s="17"/>
      <c r="AOS36" s="17"/>
      <c r="AOT36" s="17"/>
      <c r="AOU36" s="17"/>
      <c r="AOV36" s="17"/>
      <c r="AOW36" s="17"/>
      <c r="AOX36" s="17"/>
      <c r="AOY36" s="17"/>
      <c r="AOZ36" s="17"/>
      <c r="APA36" s="17"/>
      <c r="APB36" s="17"/>
      <c r="APC36" s="17"/>
      <c r="APD36" s="17"/>
      <c r="APE36" s="17"/>
      <c r="APF36" s="17"/>
      <c r="APG36" s="17"/>
      <c r="APH36" s="17"/>
      <c r="API36" s="17"/>
      <c r="APJ36" s="17"/>
      <c r="APK36" s="17"/>
      <c r="APL36" s="17"/>
      <c r="APM36" s="17"/>
      <c r="APN36" s="17"/>
      <c r="APO36" s="17"/>
      <c r="APP36" s="17"/>
      <c r="APQ36" s="17"/>
      <c r="APR36" s="17"/>
      <c r="APS36" s="17"/>
      <c r="APT36" s="17"/>
      <c r="APU36" s="17"/>
      <c r="APV36" s="17"/>
      <c r="APW36" s="17"/>
      <c r="APX36" s="17"/>
      <c r="APY36" s="17"/>
      <c r="APZ36" s="17"/>
      <c r="AQA36" s="17"/>
      <c r="AQB36" s="17"/>
      <c r="AQC36" s="17"/>
      <c r="AQD36" s="17"/>
      <c r="AQE36" s="17"/>
      <c r="AQF36" s="17"/>
      <c r="AQG36" s="17"/>
      <c r="AQH36" s="17"/>
      <c r="AQI36" s="17"/>
      <c r="AQJ36" s="17"/>
      <c r="AQK36" s="17"/>
      <c r="AQL36" s="17"/>
      <c r="AQM36" s="17"/>
      <c r="AQN36" s="17"/>
      <c r="AQO36" s="17"/>
      <c r="AQP36" s="17"/>
      <c r="AQQ36" s="17"/>
      <c r="AQR36" s="17"/>
      <c r="AQS36" s="17"/>
      <c r="AQT36" s="17"/>
      <c r="AQU36" s="17"/>
      <c r="AQV36" s="17"/>
      <c r="AQW36" s="17"/>
      <c r="AQX36" s="17"/>
      <c r="AQY36" s="17"/>
      <c r="AQZ36" s="17"/>
      <c r="ARA36" s="17"/>
      <c r="ARB36" s="17"/>
      <c r="ARC36" s="17"/>
      <c r="ARD36" s="17"/>
      <c r="ARE36" s="17"/>
      <c r="ARF36" s="17"/>
      <c r="ARG36" s="17"/>
      <c r="ARH36" s="17"/>
      <c r="ARI36" s="17"/>
      <c r="ARJ36" s="17"/>
      <c r="ARK36" s="17"/>
      <c r="ARL36" s="17"/>
      <c r="ARM36" s="17"/>
      <c r="ARN36" s="17"/>
      <c r="ARO36" s="17"/>
      <c r="ARP36" s="17"/>
      <c r="ARQ36" s="17"/>
      <c r="ARR36" s="17"/>
      <c r="ARS36" s="17"/>
      <c r="ART36" s="17"/>
      <c r="ARU36" s="17"/>
      <c r="ARV36" s="17"/>
      <c r="ARW36" s="17"/>
      <c r="ARX36" s="17"/>
      <c r="ARY36" s="17"/>
      <c r="ARZ36" s="17"/>
      <c r="ASA36" s="17"/>
      <c r="ASB36" s="17"/>
      <c r="ASC36" s="17"/>
      <c r="ASD36" s="17"/>
      <c r="ASE36" s="17"/>
      <c r="ASF36" s="17"/>
      <c r="ASG36" s="17"/>
      <c r="ASH36" s="17"/>
      <c r="ASI36" s="17"/>
      <c r="ASJ36" s="17"/>
      <c r="ASK36" s="17"/>
      <c r="ASL36" s="17"/>
      <c r="ASM36" s="17"/>
      <c r="ASN36" s="17"/>
      <c r="ASO36" s="17"/>
      <c r="ASP36" s="17"/>
      <c r="ASQ36" s="17"/>
      <c r="ASR36" s="17"/>
      <c r="ASS36" s="17"/>
      <c r="AST36" s="17"/>
      <c r="ASU36" s="17"/>
      <c r="ASV36" s="17"/>
      <c r="ASW36" s="17"/>
      <c r="ASX36" s="17"/>
      <c r="ASY36" s="17"/>
      <c r="ASZ36" s="17"/>
      <c r="ATA36" s="17"/>
      <c r="ATB36" s="17"/>
      <c r="ATC36" s="17"/>
      <c r="ATD36" s="17"/>
      <c r="ATE36" s="17"/>
      <c r="ATF36" s="17"/>
      <c r="ATG36" s="17"/>
      <c r="ATH36" s="17"/>
      <c r="ATI36" s="17"/>
      <c r="ATJ36" s="17"/>
      <c r="ATK36" s="17"/>
      <c r="ATL36" s="17"/>
      <c r="ATM36" s="17"/>
      <c r="ATN36" s="17"/>
      <c r="ATO36" s="17"/>
      <c r="ATP36" s="17"/>
      <c r="ATQ36" s="17"/>
      <c r="ATR36" s="17"/>
      <c r="ATS36" s="17"/>
      <c r="ATT36" s="17"/>
      <c r="ATU36" s="17"/>
      <c r="ATV36" s="17"/>
      <c r="ATW36" s="17"/>
      <c r="ATX36" s="17"/>
      <c r="ATY36" s="17"/>
      <c r="ATZ36" s="17"/>
      <c r="AUA36" s="17"/>
      <c r="AUB36" s="17"/>
      <c r="AUC36" s="17"/>
      <c r="AUD36" s="17"/>
      <c r="AUE36" s="17"/>
      <c r="AUF36" s="17"/>
      <c r="AUG36" s="17"/>
      <c r="AUH36" s="17"/>
      <c r="AUI36" s="17"/>
      <c r="AUJ36" s="17"/>
      <c r="AUK36" s="17"/>
      <c r="AUL36" s="17"/>
      <c r="AUM36" s="17"/>
      <c r="AUN36" s="17"/>
      <c r="AUO36" s="17"/>
      <c r="AUP36" s="17"/>
      <c r="AUQ36" s="17"/>
      <c r="AUR36" s="17"/>
      <c r="AUS36" s="17"/>
      <c r="AUT36" s="17"/>
      <c r="AUU36" s="17"/>
      <c r="AUV36" s="17"/>
      <c r="AUW36" s="17"/>
      <c r="AUX36" s="17"/>
      <c r="AUY36" s="17"/>
      <c r="AUZ36" s="17"/>
      <c r="AVA36" s="17"/>
      <c r="AVB36" s="17"/>
      <c r="AVC36" s="17"/>
      <c r="AVD36" s="17"/>
      <c r="AVE36" s="17"/>
      <c r="AVF36" s="17"/>
      <c r="AVG36" s="17"/>
      <c r="AVH36" s="17"/>
      <c r="AVI36" s="17"/>
      <c r="AVJ36" s="17"/>
      <c r="AVK36" s="17"/>
      <c r="AVL36" s="17"/>
      <c r="AVM36" s="17"/>
      <c r="AVN36" s="17"/>
      <c r="AVO36" s="17"/>
      <c r="AVP36" s="17"/>
      <c r="AVQ36" s="17"/>
      <c r="AVR36" s="17"/>
      <c r="AVS36" s="17"/>
      <c r="AVT36" s="17"/>
      <c r="AVU36" s="17"/>
      <c r="AVV36" s="17"/>
      <c r="AVW36" s="17"/>
      <c r="AVX36" s="17"/>
      <c r="AVY36" s="17"/>
      <c r="AVZ36" s="17"/>
      <c r="AWA36" s="17"/>
      <c r="AWB36" s="17"/>
      <c r="AWC36" s="17"/>
      <c r="AWD36" s="17"/>
      <c r="AWE36" s="17"/>
      <c r="AWF36" s="17"/>
      <c r="AWG36" s="17"/>
      <c r="AWH36" s="17"/>
      <c r="AWI36" s="17"/>
      <c r="AWJ36" s="17"/>
      <c r="AWK36" s="17"/>
      <c r="AWL36" s="17"/>
      <c r="AWM36" s="17"/>
      <c r="AWN36" s="17"/>
      <c r="AWO36" s="17"/>
      <c r="AWP36" s="17"/>
      <c r="AWQ36" s="17"/>
      <c r="AWR36" s="17"/>
      <c r="AWS36" s="17"/>
      <c r="AWT36" s="17"/>
      <c r="AWU36" s="17"/>
      <c r="AWV36" s="17"/>
      <c r="AWW36" s="17"/>
      <c r="AWX36" s="17"/>
      <c r="AWY36" s="17"/>
      <c r="AWZ36" s="17"/>
      <c r="AXA36" s="17"/>
      <c r="AXB36" s="17"/>
      <c r="AXC36" s="17"/>
      <c r="AXD36" s="17"/>
      <c r="AXE36" s="17"/>
      <c r="AXF36" s="17"/>
      <c r="AXG36" s="17"/>
      <c r="AXH36" s="17"/>
      <c r="AXI36" s="17"/>
      <c r="AXJ36" s="17"/>
      <c r="AXK36" s="17"/>
      <c r="AXL36" s="17"/>
      <c r="AXM36" s="17"/>
      <c r="AXN36" s="17"/>
      <c r="AXO36" s="17"/>
      <c r="AXP36" s="17"/>
      <c r="AXQ36" s="17"/>
      <c r="AXR36" s="17"/>
      <c r="AXS36" s="17"/>
      <c r="AXT36" s="17"/>
      <c r="AXU36" s="17"/>
      <c r="AXV36" s="17"/>
      <c r="AXW36" s="17"/>
      <c r="AXX36" s="17"/>
      <c r="AXY36" s="17"/>
      <c r="AXZ36" s="17"/>
      <c r="AYA36" s="17"/>
      <c r="AYB36" s="17"/>
      <c r="AYC36" s="17"/>
      <c r="AYD36" s="17"/>
      <c r="AYE36" s="17"/>
      <c r="AYF36" s="17"/>
      <c r="AYG36" s="17"/>
      <c r="AYH36" s="17"/>
      <c r="AYI36" s="17"/>
      <c r="AYJ36" s="17"/>
      <c r="AYK36" s="17"/>
      <c r="AYL36" s="17"/>
      <c r="AYM36" s="17"/>
      <c r="AYN36" s="17"/>
      <c r="AYO36" s="17"/>
      <c r="AYP36" s="17"/>
      <c r="AYQ36" s="17"/>
      <c r="AYR36" s="17"/>
      <c r="AYS36" s="17"/>
      <c r="AYT36" s="17"/>
      <c r="AYU36" s="17"/>
      <c r="AYV36" s="17"/>
      <c r="AYW36" s="17"/>
      <c r="AYX36" s="17"/>
      <c r="AYY36" s="17"/>
      <c r="AYZ36" s="17"/>
      <c r="AZA36" s="17"/>
      <c r="AZB36" s="17"/>
      <c r="AZC36" s="17"/>
      <c r="AZD36" s="17"/>
      <c r="AZE36" s="17"/>
      <c r="AZF36" s="17"/>
      <c r="AZG36" s="17"/>
      <c r="AZH36" s="17"/>
      <c r="AZI36" s="17"/>
      <c r="AZJ36" s="17"/>
      <c r="AZK36" s="17"/>
      <c r="AZL36" s="17"/>
      <c r="AZM36" s="17"/>
      <c r="AZN36" s="17"/>
      <c r="AZO36" s="17"/>
      <c r="AZP36" s="17"/>
      <c r="AZQ36" s="17"/>
      <c r="AZR36" s="17"/>
      <c r="AZS36" s="17"/>
      <c r="AZT36" s="17"/>
      <c r="AZU36" s="17"/>
      <c r="AZV36" s="17"/>
      <c r="AZW36" s="17"/>
      <c r="AZX36" s="17"/>
      <c r="AZY36" s="17"/>
      <c r="AZZ36" s="17"/>
      <c r="BAA36" s="17"/>
      <c r="BAB36" s="17"/>
      <c r="BAC36" s="17"/>
      <c r="BAD36" s="17"/>
      <c r="BAE36" s="17"/>
      <c r="BAF36" s="17"/>
      <c r="BAG36" s="17"/>
      <c r="BAH36" s="17"/>
      <c r="BAI36" s="17"/>
      <c r="BAJ36" s="17"/>
      <c r="BAK36" s="17"/>
      <c r="BAL36" s="17"/>
      <c r="BAM36" s="17"/>
      <c r="BAN36" s="17"/>
      <c r="BAO36" s="17"/>
      <c r="BAP36" s="17"/>
      <c r="BAQ36" s="17"/>
      <c r="BAR36" s="17"/>
      <c r="BAS36" s="17"/>
      <c r="BAT36" s="17"/>
      <c r="BAU36" s="17"/>
      <c r="BAV36" s="17"/>
      <c r="BAW36" s="17"/>
      <c r="BAX36" s="17"/>
      <c r="BAY36" s="17"/>
      <c r="BAZ36" s="17"/>
      <c r="BBA36" s="17"/>
      <c r="BBB36" s="17"/>
      <c r="BBC36" s="17"/>
      <c r="BBD36" s="17"/>
      <c r="BBE36" s="17"/>
      <c r="BBF36" s="17"/>
      <c r="BBG36" s="17"/>
      <c r="BBH36" s="17"/>
      <c r="BBI36" s="17"/>
      <c r="BBJ36" s="17"/>
      <c r="BBK36" s="17"/>
      <c r="BBL36" s="17"/>
      <c r="BBM36" s="17"/>
      <c r="BBN36" s="17"/>
      <c r="BBO36" s="17"/>
      <c r="BBP36" s="17"/>
      <c r="BBQ36" s="17"/>
      <c r="BBR36" s="17"/>
      <c r="BBS36" s="17"/>
      <c r="BBT36" s="17"/>
      <c r="BBU36" s="17"/>
      <c r="BBV36" s="17"/>
      <c r="BBW36" s="17"/>
      <c r="BBX36" s="17"/>
      <c r="BBY36" s="17"/>
      <c r="BBZ36" s="17"/>
      <c r="BCA36" s="17"/>
      <c r="BCB36" s="17"/>
      <c r="BCC36" s="17"/>
      <c r="BCD36" s="17"/>
      <c r="BCE36" s="17"/>
      <c r="BCF36" s="17"/>
      <c r="BCG36" s="17"/>
      <c r="BCH36" s="17"/>
      <c r="BCI36" s="17"/>
      <c r="BCJ36" s="17"/>
      <c r="BCK36" s="17"/>
      <c r="BCL36" s="17"/>
      <c r="BCM36" s="17"/>
      <c r="BCN36" s="17"/>
      <c r="BCO36" s="17"/>
      <c r="BCP36" s="17"/>
      <c r="BCQ36" s="17"/>
      <c r="BCR36" s="17"/>
      <c r="BCS36" s="17"/>
      <c r="BCT36" s="17"/>
      <c r="BCU36" s="17"/>
      <c r="BCV36" s="17"/>
      <c r="BCW36" s="17"/>
      <c r="BCX36" s="17"/>
      <c r="BCY36" s="17"/>
      <c r="BCZ36" s="17"/>
      <c r="BDA36" s="17"/>
      <c r="BDB36" s="17"/>
      <c r="BDC36" s="17"/>
      <c r="BDD36" s="17"/>
      <c r="BDE36" s="17"/>
      <c r="BDF36" s="17"/>
      <c r="BDG36" s="17"/>
      <c r="BDH36" s="17"/>
      <c r="BDI36" s="17"/>
      <c r="BDJ36" s="17"/>
      <c r="BDK36" s="17"/>
      <c r="BDL36" s="17"/>
      <c r="BDM36" s="17"/>
      <c r="BDN36" s="17"/>
      <c r="BDO36" s="17"/>
      <c r="BDP36" s="17"/>
      <c r="BDQ36" s="17"/>
      <c r="BDR36" s="17"/>
      <c r="BDS36" s="17"/>
      <c r="BDT36" s="17"/>
      <c r="BDU36" s="17"/>
      <c r="BDV36" s="17"/>
      <c r="BDW36" s="17"/>
      <c r="BDX36" s="17"/>
      <c r="BDY36" s="17"/>
      <c r="BDZ36" s="17"/>
      <c r="BEA36" s="17"/>
      <c r="BEB36" s="17"/>
      <c r="BEC36" s="17"/>
      <c r="BED36" s="17"/>
      <c r="BEE36" s="17"/>
      <c r="BEF36" s="17"/>
      <c r="BEG36" s="17"/>
      <c r="BEH36" s="17"/>
      <c r="BEI36" s="17"/>
      <c r="BEJ36" s="17"/>
      <c r="BEK36" s="17"/>
      <c r="BEL36" s="17"/>
      <c r="BEM36" s="17"/>
      <c r="BEN36" s="17"/>
      <c r="BEO36" s="17"/>
      <c r="BEP36" s="17"/>
      <c r="BEQ36" s="17"/>
      <c r="BER36" s="17"/>
      <c r="BES36" s="17"/>
      <c r="BET36" s="17"/>
      <c r="BEU36" s="17"/>
      <c r="BEV36" s="17"/>
      <c r="BEW36" s="17"/>
      <c r="BEX36" s="17"/>
      <c r="BEY36" s="17"/>
      <c r="BEZ36" s="17"/>
      <c r="BFA36" s="17"/>
      <c r="BFB36" s="17"/>
      <c r="BFC36" s="17"/>
      <c r="BFD36" s="17"/>
      <c r="BFE36" s="17"/>
      <c r="BFF36" s="17"/>
      <c r="BFG36" s="17"/>
      <c r="BFH36" s="17"/>
      <c r="BFI36" s="17"/>
      <c r="BFJ36" s="17"/>
      <c r="BFK36" s="17"/>
      <c r="BFL36" s="17"/>
      <c r="BFM36" s="17"/>
      <c r="BFN36" s="17"/>
      <c r="BFO36" s="17"/>
      <c r="BFP36" s="17"/>
      <c r="BFQ36" s="17"/>
      <c r="BFR36" s="17"/>
      <c r="BFS36" s="17"/>
      <c r="BFT36" s="17"/>
      <c r="BFU36" s="17"/>
      <c r="BFV36" s="17"/>
      <c r="BFW36" s="17"/>
      <c r="BFX36" s="17"/>
      <c r="BFY36" s="17"/>
      <c r="BFZ36" s="17"/>
      <c r="BGA36" s="17"/>
      <c r="BGB36" s="17"/>
      <c r="BGC36" s="17"/>
      <c r="BGD36" s="17"/>
      <c r="BGE36" s="17"/>
      <c r="BGF36" s="17"/>
      <c r="BGG36" s="17"/>
      <c r="BGH36" s="17"/>
      <c r="BGI36" s="17"/>
      <c r="BGJ36" s="17"/>
      <c r="BGK36" s="17"/>
      <c r="BGL36" s="17"/>
      <c r="BGM36" s="17"/>
      <c r="BGN36" s="17"/>
      <c r="BGO36" s="17"/>
      <c r="BGP36" s="17"/>
      <c r="BGQ36" s="17"/>
      <c r="BGR36" s="17"/>
      <c r="BGS36" s="17"/>
      <c r="BGT36" s="17"/>
      <c r="BGU36" s="17"/>
      <c r="BGV36" s="17"/>
      <c r="BGW36" s="17"/>
      <c r="BGX36" s="17"/>
      <c r="BGY36" s="17"/>
      <c r="BGZ36" s="17"/>
      <c r="BHA36" s="17"/>
      <c r="BHB36" s="17"/>
      <c r="BHC36" s="17"/>
      <c r="BHD36" s="17"/>
      <c r="BHE36" s="17"/>
      <c r="BHF36" s="17"/>
      <c r="BHG36" s="17"/>
      <c r="BHH36" s="17"/>
      <c r="BHI36" s="17"/>
      <c r="BHJ36" s="17"/>
      <c r="BHK36" s="17"/>
      <c r="BHL36" s="17"/>
      <c r="BHM36" s="17"/>
      <c r="BHN36" s="17"/>
      <c r="BHO36" s="17"/>
      <c r="BHP36" s="17"/>
      <c r="BHQ36" s="17"/>
      <c r="BHR36" s="17"/>
      <c r="BHS36" s="17"/>
      <c r="BHT36" s="17"/>
      <c r="BHU36" s="17"/>
      <c r="BHV36" s="17"/>
      <c r="BHW36" s="17"/>
      <c r="BHX36" s="17"/>
      <c r="BHY36" s="17"/>
      <c r="BHZ36" s="17"/>
      <c r="BIA36" s="17"/>
      <c r="BIB36" s="17"/>
      <c r="BIC36" s="17"/>
      <c r="BID36" s="17"/>
      <c r="BIE36" s="17"/>
      <c r="BIF36" s="17"/>
      <c r="BIG36" s="17"/>
      <c r="BIH36" s="17"/>
      <c r="BII36" s="17"/>
      <c r="BIJ36" s="17"/>
      <c r="BIK36" s="17"/>
      <c r="BIL36" s="17"/>
      <c r="BIM36" s="17"/>
      <c r="BIN36" s="17"/>
      <c r="BIO36" s="17"/>
      <c r="BIP36" s="17"/>
      <c r="BIQ36" s="17"/>
      <c r="BIR36" s="17"/>
      <c r="BIS36" s="17"/>
      <c r="BIT36" s="17"/>
      <c r="BIU36" s="17"/>
      <c r="BIV36" s="17"/>
      <c r="BIW36" s="17"/>
      <c r="BIX36" s="17"/>
      <c r="BIY36" s="17"/>
      <c r="BIZ36" s="17"/>
      <c r="BJA36" s="17"/>
      <c r="BJB36" s="17"/>
      <c r="BJC36" s="17"/>
      <c r="BJD36" s="17"/>
      <c r="BJE36" s="17"/>
      <c r="BJF36" s="17"/>
      <c r="BJG36" s="17"/>
      <c r="BJH36" s="17"/>
      <c r="BJI36" s="17"/>
      <c r="BJJ36" s="17"/>
      <c r="BJK36" s="17"/>
      <c r="BJL36" s="17"/>
      <c r="BJM36" s="17"/>
      <c r="BJN36" s="17"/>
      <c r="BJO36" s="17"/>
      <c r="BJP36" s="17"/>
      <c r="BJQ36" s="17"/>
      <c r="BJR36" s="17"/>
      <c r="BJS36" s="17"/>
      <c r="BJT36" s="17"/>
      <c r="BJU36" s="17"/>
      <c r="BJV36" s="17"/>
      <c r="BJW36" s="17"/>
      <c r="BJX36" s="17"/>
      <c r="BJY36" s="17"/>
      <c r="BJZ36" s="17"/>
      <c r="BKA36" s="17"/>
      <c r="BKB36" s="17"/>
      <c r="BKC36" s="17"/>
      <c r="BKD36" s="17"/>
      <c r="BKE36" s="17"/>
      <c r="BKF36" s="17"/>
      <c r="BKG36" s="17"/>
      <c r="BKH36" s="17"/>
      <c r="BKI36" s="17"/>
      <c r="BKJ36" s="17"/>
      <c r="BKK36" s="17"/>
      <c r="BKL36" s="17"/>
      <c r="BKM36" s="17"/>
      <c r="BKN36" s="17"/>
      <c r="BKO36" s="17"/>
      <c r="BKP36" s="17"/>
      <c r="BKQ36" s="17"/>
      <c r="BKR36" s="17"/>
      <c r="BKS36" s="17"/>
      <c r="BKT36" s="17"/>
      <c r="BKU36" s="17"/>
      <c r="BKV36" s="17"/>
      <c r="BKW36" s="17"/>
      <c r="BKX36" s="17"/>
      <c r="BKY36" s="17"/>
      <c r="BKZ36" s="17"/>
      <c r="BLA36" s="17"/>
      <c r="BLB36" s="17"/>
      <c r="BLC36" s="17"/>
      <c r="BLD36" s="17"/>
      <c r="BLE36" s="17"/>
      <c r="BLF36" s="17"/>
      <c r="BLG36" s="17"/>
      <c r="BLH36" s="17"/>
      <c r="BLI36" s="17"/>
      <c r="BLJ36" s="17"/>
      <c r="BLK36" s="17"/>
      <c r="BLL36" s="17"/>
      <c r="BLM36" s="17"/>
      <c r="BLN36" s="17"/>
      <c r="BLO36" s="17"/>
      <c r="BLP36" s="17"/>
      <c r="BLQ36" s="17"/>
      <c r="BLR36" s="17"/>
      <c r="BLS36" s="17"/>
      <c r="BLT36" s="17"/>
      <c r="BLU36" s="17"/>
      <c r="BLV36" s="17"/>
      <c r="BLW36" s="17"/>
      <c r="BLX36" s="17"/>
      <c r="BLY36" s="17"/>
      <c r="BLZ36" s="17"/>
      <c r="BMA36" s="17"/>
      <c r="BMB36" s="17"/>
      <c r="BMC36" s="17"/>
      <c r="BMD36" s="17"/>
      <c r="BME36" s="17"/>
      <c r="BMF36" s="17"/>
      <c r="BMG36" s="17"/>
      <c r="BMH36" s="17"/>
      <c r="BMI36" s="17"/>
      <c r="BMJ36" s="17"/>
      <c r="BMK36" s="17"/>
      <c r="BML36" s="17"/>
      <c r="BMM36" s="17"/>
      <c r="BMN36" s="17"/>
      <c r="BMO36" s="17"/>
      <c r="BMP36" s="17"/>
      <c r="BMQ36" s="17"/>
      <c r="BMR36" s="17"/>
      <c r="BMS36" s="17"/>
      <c r="BMT36" s="17"/>
      <c r="BMU36" s="17"/>
      <c r="BMV36" s="17"/>
      <c r="BMW36" s="17"/>
      <c r="BMX36" s="17"/>
      <c r="BMY36" s="17"/>
      <c r="BMZ36" s="17"/>
      <c r="BNA36" s="17"/>
      <c r="BNB36" s="17"/>
      <c r="BNC36" s="17"/>
      <c r="BND36" s="17"/>
      <c r="BNE36" s="17"/>
      <c r="BNF36" s="17"/>
      <c r="BNG36" s="17"/>
      <c r="BNH36" s="17"/>
      <c r="BNI36" s="17"/>
      <c r="BNJ36" s="17"/>
      <c r="BNK36" s="17"/>
      <c r="BNL36" s="17"/>
      <c r="BNM36" s="17"/>
      <c r="BNN36" s="17"/>
      <c r="BNO36" s="17"/>
      <c r="BNP36" s="17"/>
      <c r="BNQ36" s="17"/>
      <c r="BNR36" s="17"/>
      <c r="BNS36" s="17"/>
      <c r="BNT36" s="17"/>
      <c r="BNU36" s="17"/>
      <c r="BNV36" s="17"/>
      <c r="BNW36" s="17"/>
      <c r="BNX36" s="17"/>
      <c r="BNY36" s="17"/>
      <c r="BNZ36" s="17"/>
      <c r="BOA36" s="17"/>
      <c r="BOB36" s="17"/>
      <c r="BOC36" s="17"/>
      <c r="BOD36" s="17"/>
      <c r="BOE36" s="17"/>
      <c r="BOF36" s="17"/>
      <c r="BOG36" s="17"/>
      <c r="BOH36" s="17"/>
      <c r="BOI36" s="17"/>
      <c r="BOJ36" s="17"/>
      <c r="BOK36" s="17"/>
      <c r="BOL36" s="17"/>
      <c r="BOM36" s="17"/>
      <c r="BON36" s="17"/>
      <c r="BOO36" s="17"/>
      <c r="BOP36" s="17"/>
      <c r="BOQ36" s="17"/>
      <c r="BOR36" s="17"/>
      <c r="BOS36" s="17"/>
      <c r="BOT36" s="17"/>
      <c r="BOU36" s="17"/>
      <c r="BOV36" s="17"/>
      <c r="BOW36" s="17"/>
      <c r="BOX36" s="17"/>
      <c r="BOY36" s="17"/>
      <c r="BOZ36" s="17"/>
      <c r="BPA36" s="17"/>
      <c r="BPB36" s="17"/>
      <c r="BPC36" s="17"/>
      <c r="BPD36" s="17"/>
      <c r="BPE36" s="17"/>
      <c r="BPF36" s="17"/>
      <c r="BPG36" s="17"/>
      <c r="BPH36" s="17"/>
      <c r="BPI36" s="17"/>
      <c r="BPJ36" s="17"/>
      <c r="BPK36" s="17"/>
      <c r="BPL36" s="17"/>
      <c r="BPM36" s="17"/>
      <c r="BPN36" s="17"/>
      <c r="BPO36" s="17"/>
      <c r="BPP36" s="17"/>
      <c r="BPQ36" s="17"/>
      <c r="BPR36" s="17"/>
      <c r="BPS36" s="17"/>
      <c r="BPT36" s="17"/>
      <c r="BPU36" s="17"/>
      <c r="BPV36" s="17"/>
      <c r="BPW36" s="17"/>
      <c r="BPX36" s="17"/>
      <c r="BPY36" s="17"/>
      <c r="BPZ36" s="17"/>
      <c r="BQA36" s="17"/>
      <c r="BQB36" s="17"/>
      <c r="BQC36" s="17"/>
      <c r="BQD36" s="17"/>
      <c r="BQE36" s="17"/>
      <c r="BQF36" s="17"/>
      <c r="BQG36" s="17"/>
      <c r="BQH36" s="17"/>
      <c r="BQI36" s="17"/>
      <c r="BQJ36" s="17"/>
      <c r="BQK36" s="17"/>
      <c r="BQL36" s="17"/>
      <c r="BQM36" s="17"/>
      <c r="BQN36" s="17"/>
      <c r="BQO36" s="17"/>
      <c r="BQP36" s="17"/>
      <c r="BQQ36" s="17"/>
      <c r="BQR36" s="17"/>
      <c r="BQS36" s="17"/>
      <c r="BQT36" s="17"/>
      <c r="BQU36" s="17"/>
      <c r="BQV36" s="17"/>
      <c r="BQW36" s="17"/>
      <c r="BQX36" s="17"/>
      <c r="BQY36" s="17"/>
      <c r="BQZ36" s="17"/>
      <c r="BRA36" s="17"/>
      <c r="BRB36" s="17"/>
      <c r="BRC36" s="17"/>
      <c r="BRD36" s="17"/>
      <c r="BRE36" s="17"/>
      <c r="BRF36" s="17"/>
      <c r="BRG36" s="17"/>
      <c r="BRH36" s="17"/>
      <c r="BRI36" s="17"/>
      <c r="BRJ36" s="17"/>
      <c r="BRK36" s="17"/>
      <c r="BRL36" s="17"/>
      <c r="BRM36" s="17"/>
      <c r="BRN36" s="17"/>
      <c r="BRO36" s="17"/>
      <c r="BRP36" s="17"/>
      <c r="BRQ36" s="17"/>
      <c r="BRR36" s="17"/>
      <c r="BRS36" s="17"/>
      <c r="BRT36" s="17"/>
      <c r="BRU36" s="17"/>
      <c r="BRV36" s="17"/>
      <c r="BRW36" s="17"/>
      <c r="BRX36" s="17"/>
      <c r="BRY36" s="17"/>
      <c r="BRZ36" s="17"/>
      <c r="BSA36" s="17"/>
      <c r="BSB36" s="17"/>
      <c r="BSC36" s="17"/>
      <c r="BSD36" s="17"/>
      <c r="BSE36" s="17"/>
      <c r="BSF36" s="17"/>
      <c r="BSG36" s="17"/>
      <c r="BSH36" s="17"/>
      <c r="BSI36" s="17"/>
      <c r="BSJ36" s="17"/>
      <c r="BSK36" s="17"/>
      <c r="BSL36" s="17"/>
      <c r="BSM36" s="17"/>
      <c r="BSN36" s="17"/>
      <c r="BSO36" s="17"/>
      <c r="BSP36" s="17"/>
      <c r="BSQ36" s="17"/>
      <c r="BSR36" s="17"/>
      <c r="BSS36" s="17"/>
      <c r="BST36" s="17"/>
      <c r="BSU36" s="17"/>
      <c r="BSV36" s="17"/>
      <c r="BSW36" s="17"/>
      <c r="BSX36" s="17"/>
      <c r="BSY36" s="17"/>
      <c r="BSZ36" s="17"/>
      <c r="BTA36" s="17"/>
      <c r="BTB36" s="17"/>
      <c r="BTC36" s="17"/>
      <c r="BTD36" s="17"/>
      <c r="BTE36" s="17"/>
      <c r="BTF36" s="17"/>
      <c r="BTG36" s="17"/>
      <c r="BTH36" s="17"/>
      <c r="BTI36" s="17"/>
      <c r="BTJ36" s="17"/>
      <c r="BTK36" s="17"/>
      <c r="BTL36" s="17"/>
      <c r="BTM36" s="17"/>
      <c r="BTN36" s="17"/>
      <c r="BTO36" s="17"/>
      <c r="BTP36" s="17"/>
      <c r="BTQ36" s="17"/>
      <c r="BTR36" s="17"/>
      <c r="BTS36" s="17"/>
      <c r="BTT36" s="17"/>
      <c r="BTU36" s="17"/>
      <c r="BTV36" s="17"/>
      <c r="BTW36" s="17"/>
      <c r="BTX36" s="17"/>
      <c r="BTY36" s="17"/>
      <c r="BTZ36" s="17"/>
      <c r="BUA36" s="17"/>
      <c r="BUB36" s="17"/>
      <c r="BUC36" s="17"/>
      <c r="BUD36" s="17"/>
      <c r="BUE36" s="17"/>
      <c r="BUF36" s="17"/>
      <c r="BUG36" s="17"/>
      <c r="BUH36" s="17"/>
      <c r="BUI36" s="17"/>
      <c r="BUJ36" s="17"/>
      <c r="BUK36" s="17"/>
      <c r="BUL36" s="17"/>
      <c r="BUM36" s="17"/>
      <c r="BUN36" s="17"/>
      <c r="BUO36" s="17"/>
      <c r="BUP36" s="17"/>
      <c r="BUQ36" s="17"/>
      <c r="BUR36" s="17"/>
      <c r="BUS36" s="17"/>
      <c r="BUT36" s="17"/>
      <c r="BUU36" s="17"/>
      <c r="BUV36" s="17"/>
      <c r="BUW36" s="17"/>
      <c r="BUX36" s="17"/>
      <c r="BUY36" s="17"/>
      <c r="BUZ36" s="17"/>
      <c r="BVA36" s="17"/>
      <c r="BVB36" s="17"/>
      <c r="BVC36" s="17"/>
      <c r="BVD36" s="17"/>
      <c r="BVE36" s="17"/>
      <c r="BVF36" s="17"/>
      <c r="BVG36" s="17"/>
      <c r="BVH36" s="17"/>
      <c r="BVI36" s="17"/>
      <c r="BVJ36" s="17"/>
      <c r="BVK36" s="17"/>
      <c r="BVL36" s="17"/>
      <c r="BVM36" s="17"/>
      <c r="BVN36" s="17"/>
      <c r="BVO36" s="17"/>
      <c r="BVP36" s="17"/>
      <c r="BVQ36" s="17"/>
      <c r="BVR36" s="17"/>
      <c r="BVS36" s="17"/>
      <c r="BVT36" s="17"/>
      <c r="BVU36" s="17"/>
      <c r="BVV36" s="17"/>
      <c r="BVW36" s="17"/>
      <c r="BVX36" s="17"/>
      <c r="BVY36" s="17"/>
      <c r="BVZ36" s="17"/>
      <c r="BWA36" s="17"/>
      <c r="BWB36" s="17"/>
      <c r="BWC36" s="17"/>
      <c r="BWD36" s="17"/>
      <c r="BWE36" s="17"/>
      <c r="BWF36" s="17"/>
      <c r="BWG36" s="17"/>
      <c r="BWH36" s="17"/>
      <c r="BWI36" s="17"/>
      <c r="BWJ36" s="17"/>
      <c r="BWK36" s="17"/>
      <c r="BWL36" s="17"/>
      <c r="BWM36" s="17"/>
      <c r="BWN36" s="17"/>
      <c r="BWO36" s="17"/>
      <c r="BWP36" s="17"/>
      <c r="BWQ36" s="17"/>
      <c r="BWR36" s="17"/>
      <c r="BWS36" s="17"/>
      <c r="BWT36" s="17"/>
      <c r="BWU36" s="17"/>
      <c r="BWV36" s="17"/>
      <c r="BWW36" s="17"/>
      <c r="BWX36" s="17"/>
      <c r="BWY36" s="17"/>
      <c r="BWZ36" s="17"/>
      <c r="BXA36" s="17"/>
      <c r="BXB36" s="17"/>
      <c r="BXC36" s="17"/>
      <c r="BXD36" s="17"/>
      <c r="BXE36" s="17"/>
      <c r="BXF36" s="17"/>
      <c r="BXG36" s="17"/>
      <c r="BXH36" s="17"/>
      <c r="BXI36" s="17"/>
      <c r="BXJ36" s="17"/>
      <c r="BXK36" s="17"/>
      <c r="BXL36" s="17"/>
      <c r="BXM36" s="17"/>
      <c r="BXN36" s="17"/>
      <c r="BXO36" s="17"/>
      <c r="BXP36" s="17"/>
      <c r="BXQ36" s="17"/>
      <c r="BXR36" s="17"/>
      <c r="BXS36" s="17"/>
      <c r="BXT36" s="17"/>
      <c r="BXU36" s="17"/>
      <c r="BXV36" s="17"/>
      <c r="BXW36" s="17"/>
      <c r="BXX36" s="17"/>
      <c r="BXY36" s="17"/>
      <c r="BXZ36" s="17"/>
      <c r="BYA36" s="17"/>
      <c r="BYB36" s="17"/>
      <c r="BYC36" s="17"/>
      <c r="BYD36" s="17"/>
      <c r="BYE36" s="17"/>
      <c r="BYF36" s="17"/>
      <c r="BYG36" s="17"/>
      <c r="BYH36" s="17"/>
      <c r="BYI36" s="17"/>
      <c r="BYJ36" s="17"/>
      <c r="BYK36" s="17"/>
      <c r="BYL36" s="17"/>
      <c r="BYM36" s="17"/>
      <c r="BYN36" s="17"/>
      <c r="BYO36" s="17"/>
      <c r="BYP36" s="17"/>
      <c r="BYQ36" s="17"/>
      <c r="BYR36" s="17"/>
      <c r="BYS36" s="17"/>
      <c r="BYT36" s="17"/>
      <c r="BYU36" s="17"/>
      <c r="BYV36" s="17"/>
      <c r="BYW36" s="17"/>
      <c r="BYX36" s="17"/>
      <c r="BYY36" s="17"/>
      <c r="BYZ36" s="17"/>
      <c r="BZA36" s="17"/>
      <c r="BZB36" s="17"/>
      <c r="BZC36" s="17"/>
      <c r="BZD36" s="17"/>
      <c r="BZE36" s="17"/>
      <c r="BZF36" s="17"/>
      <c r="BZG36" s="17"/>
      <c r="BZH36" s="17"/>
      <c r="BZI36" s="17"/>
      <c r="BZJ36" s="17"/>
      <c r="BZK36" s="17"/>
      <c r="BZL36" s="17"/>
      <c r="BZM36" s="17"/>
      <c r="BZN36" s="17"/>
      <c r="BZO36" s="17"/>
      <c r="BZP36" s="17"/>
      <c r="BZQ36" s="17"/>
      <c r="BZR36" s="17"/>
      <c r="BZS36" s="17"/>
      <c r="BZT36" s="17"/>
      <c r="BZU36" s="17"/>
      <c r="BZV36" s="17"/>
      <c r="BZW36" s="17"/>
      <c r="BZX36" s="17"/>
      <c r="BZY36" s="17"/>
      <c r="BZZ36" s="17"/>
      <c r="CAA36" s="17"/>
      <c r="CAB36" s="17"/>
      <c r="CAC36" s="17"/>
      <c r="CAD36" s="17"/>
      <c r="CAE36" s="17"/>
      <c r="CAF36" s="17"/>
      <c r="CAG36" s="17"/>
      <c r="CAH36" s="17"/>
      <c r="CAI36" s="17"/>
      <c r="CAJ36" s="17"/>
      <c r="CAK36" s="17"/>
      <c r="CAL36" s="17"/>
      <c r="CAM36" s="17"/>
      <c r="CAN36" s="17"/>
      <c r="CAO36" s="17"/>
      <c r="CAP36" s="17"/>
      <c r="CAQ36" s="17"/>
      <c r="CAR36" s="17"/>
      <c r="CAS36" s="17"/>
      <c r="CAT36" s="17"/>
      <c r="CAU36" s="17"/>
      <c r="CAV36" s="17"/>
      <c r="CAW36" s="17"/>
      <c r="CAX36" s="17"/>
      <c r="CAY36" s="17"/>
      <c r="CAZ36" s="17"/>
      <c r="CBA36" s="17"/>
      <c r="CBB36" s="17"/>
      <c r="CBC36" s="17"/>
      <c r="CBD36" s="17"/>
      <c r="CBE36" s="17"/>
      <c r="CBF36" s="17"/>
      <c r="CBG36" s="17"/>
      <c r="CBH36" s="17"/>
      <c r="CBI36" s="17"/>
      <c r="CBJ36" s="17"/>
      <c r="CBK36" s="17"/>
      <c r="CBL36" s="17"/>
      <c r="CBM36" s="17"/>
      <c r="CBN36" s="17"/>
      <c r="CBO36" s="17"/>
      <c r="CBP36" s="17"/>
      <c r="CBQ36" s="17"/>
      <c r="CBR36" s="17"/>
      <c r="CBS36" s="17"/>
      <c r="CBT36" s="17"/>
      <c r="CBU36" s="17"/>
      <c r="CBV36" s="17"/>
      <c r="CBW36" s="17"/>
      <c r="CBX36" s="17"/>
      <c r="CBY36" s="17"/>
      <c r="CBZ36" s="17"/>
      <c r="CCA36" s="17"/>
      <c r="CCB36" s="17"/>
      <c r="CCC36" s="17"/>
      <c r="CCD36" s="17"/>
      <c r="CCE36" s="17"/>
      <c r="CCF36" s="17"/>
      <c r="CCG36" s="17"/>
      <c r="CCH36" s="17"/>
      <c r="CCI36" s="17"/>
      <c r="CCJ36" s="17"/>
      <c r="CCK36" s="17"/>
      <c r="CCL36" s="17"/>
      <c r="CCM36" s="17"/>
      <c r="CCN36" s="17"/>
      <c r="CCO36" s="17"/>
      <c r="CCP36" s="17"/>
      <c r="CCQ36" s="17"/>
      <c r="CCR36" s="17"/>
      <c r="CCS36" s="17"/>
      <c r="CCT36" s="17"/>
      <c r="CCU36" s="17"/>
      <c r="CCV36" s="17"/>
      <c r="CCW36" s="17"/>
      <c r="CCX36" s="17"/>
      <c r="CCY36" s="17"/>
      <c r="CCZ36" s="17"/>
      <c r="CDA36" s="17"/>
      <c r="CDB36" s="17"/>
      <c r="CDC36" s="17"/>
      <c r="CDD36" s="17"/>
      <c r="CDE36" s="17"/>
      <c r="CDF36" s="17"/>
      <c r="CDG36" s="17"/>
      <c r="CDH36" s="17"/>
      <c r="CDI36" s="17"/>
      <c r="CDJ36" s="17"/>
      <c r="CDK36" s="17"/>
      <c r="CDL36" s="17"/>
      <c r="CDM36" s="17"/>
      <c r="CDN36" s="17"/>
      <c r="CDO36" s="17"/>
      <c r="CDP36" s="17"/>
      <c r="CDQ36" s="17"/>
      <c r="CDR36" s="17"/>
      <c r="CDS36" s="17"/>
      <c r="CDT36" s="17"/>
      <c r="CDU36" s="17"/>
      <c r="CDV36" s="17"/>
      <c r="CDW36" s="17"/>
      <c r="CDX36" s="17"/>
      <c r="CDY36" s="17"/>
      <c r="CDZ36" s="17"/>
      <c r="CEA36" s="17"/>
      <c r="CEB36" s="17"/>
      <c r="CEC36" s="17"/>
      <c r="CED36" s="17"/>
      <c r="CEE36" s="17"/>
      <c r="CEF36" s="17"/>
      <c r="CEG36" s="17"/>
      <c r="CEH36" s="17"/>
      <c r="CEI36" s="17"/>
      <c r="CEJ36" s="17"/>
      <c r="CEK36" s="17"/>
      <c r="CEL36" s="17"/>
      <c r="CEM36" s="17"/>
      <c r="CEN36" s="17"/>
      <c r="CEO36" s="17"/>
      <c r="CEP36" s="17"/>
      <c r="CEQ36" s="17"/>
      <c r="CER36" s="17"/>
      <c r="CES36" s="17"/>
      <c r="CET36" s="17"/>
      <c r="CEU36" s="17"/>
      <c r="CEV36" s="17"/>
      <c r="CEW36" s="17"/>
      <c r="CEX36" s="17"/>
      <c r="CEY36" s="17"/>
      <c r="CEZ36" s="17"/>
      <c r="CFA36" s="17"/>
      <c r="CFB36" s="17"/>
      <c r="CFC36" s="17"/>
      <c r="CFD36" s="17"/>
      <c r="CFE36" s="17"/>
      <c r="CFF36" s="17"/>
      <c r="CFG36" s="17"/>
      <c r="CFH36" s="17"/>
      <c r="CFI36" s="17"/>
      <c r="CFJ36" s="17"/>
      <c r="CFK36" s="17"/>
      <c r="CFL36" s="17"/>
      <c r="CFM36" s="17"/>
      <c r="CFN36" s="17"/>
      <c r="CFO36" s="17"/>
      <c r="CFP36" s="17"/>
      <c r="CFQ36" s="17"/>
      <c r="CFR36" s="17"/>
      <c r="CFS36" s="17"/>
      <c r="CFT36" s="17"/>
      <c r="CFU36" s="17"/>
      <c r="CFV36" s="17"/>
      <c r="CFW36" s="17"/>
      <c r="CFX36" s="17"/>
      <c r="CFY36" s="17"/>
      <c r="CFZ36" s="17"/>
      <c r="CGA36" s="17"/>
      <c r="CGB36" s="17"/>
      <c r="CGC36" s="17"/>
      <c r="CGD36" s="17"/>
      <c r="CGE36" s="17"/>
      <c r="CGF36" s="17"/>
      <c r="CGG36" s="17"/>
      <c r="CGH36" s="17"/>
      <c r="CGI36" s="17"/>
      <c r="CGJ36" s="17"/>
      <c r="CGK36" s="17"/>
      <c r="CGL36" s="17"/>
      <c r="CGM36" s="17"/>
      <c r="CGN36" s="17"/>
      <c r="CGO36" s="17"/>
      <c r="CGP36" s="17"/>
      <c r="CGQ36" s="17"/>
      <c r="CGR36" s="17"/>
      <c r="CGS36" s="17"/>
      <c r="CGT36" s="17"/>
      <c r="CGU36" s="17"/>
      <c r="CGV36" s="17"/>
      <c r="CGW36" s="17"/>
      <c r="CGX36" s="17"/>
      <c r="CGY36" s="17"/>
      <c r="CGZ36" s="17"/>
      <c r="CHA36" s="17"/>
      <c r="CHB36" s="17"/>
      <c r="CHC36" s="17"/>
      <c r="CHD36" s="17"/>
      <c r="CHE36" s="17"/>
      <c r="CHF36" s="17"/>
      <c r="CHG36" s="17"/>
      <c r="CHH36" s="17"/>
      <c r="CHI36" s="17"/>
      <c r="CHJ36" s="17"/>
      <c r="CHK36" s="17"/>
      <c r="CHL36" s="17"/>
      <c r="CHM36" s="17"/>
      <c r="CHN36" s="17"/>
      <c r="CHO36" s="17"/>
      <c r="CHP36" s="17"/>
      <c r="CHQ36" s="17"/>
      <c r="CHR36" s="17"/>
      <c r="CHS36" s="17"/>
      <c r="CHT36" s="17"/>
      <c r="CHU36" s="17"/>
      <c r="CHV36" s="17"/>
      <c r="CHW36" s="17"/>
      <c r="CHX36" s="17"/>
      <c r="CHY36" s="17"/>
      <c r="CHZ36" s="17"/>
      <c r="CIA36" s="17"/>
      <c r="CIB36" s="17"/>
      <c r="CIC36" s="17"/>
      <c r="CID36" s="17"/>
      <c r="CIE36" s="17"/>
      <c r="CIF36" s="17"/>
      <c r="CIG36" s="17"/>
      <c r="CIH36" s="17"/>
      <c r="CII36" s="17"/>
      <c r="CIJ36" s="17"/>
      <c r="CIK36" s="17"/>
      <c r="CIL36" s="17"/>
      <c r="CIM36" s="17"/>
      <c r="CIN36" s="17"/>
      <c r="CIO36" s="17"/>
      <c r="CIP36" s="17"/>
      <c r="CIQ36" s="17"/>
      <c r="CIR36" s="17"/>
      <c r="CIS36" s="17"/>
      <c r="CIT36" s="17"/>
      <c r="CIU36" s="17"/>
      <c r="CIV36" s="17"/>
      <c r="CIW36" s="17"/>
      <c r="CIX36" s="17"/>
      <c r="CIY36" s="17"/>
      <c r="CIZ36" s="17"/>
      <c r="CJA36" s="17"/>
      <c r="CJB36" s="17"/>
      <c r="CJC36" s="17"/>
      <c r="CJD36" s="17"/>
      <c r="CJE36" s="17"/>
      <c r="CJF36" s="17"/>
      <c r="CJG36" s="17"/>
      <c r="CJH36" s="17"/>
      <c r="CJI36" s="17"/>
      <c r="CJJ36" s="17"/>
      <c r="CJK36" s="17"/>
      <c r="CJL36" s="17"/>
      <c r="CJM36" s="17"/>
      <c r="CJN36" s="17"/>
      <c r="CJO36" s="17"/>
      <c r="CJP36" s="17"/>
      <c r="CJQ36" s="17"/>
      <c r="CJR36" s="17"/>
      <c r="CJS36" s="17"/>
      <c r="CJT36" s="17"/>
      <c r="CJU36" s="17"/>
      <c r="CJV36" s="17"/>
      <c r="CJW36" s="17"/>
      <c r="CJX36" s="17"/>
      <c r="CJY36" s="17"/>
      <c r="CJZ36" s="17"/>
      <c r="CKA36" s="17"/>
      <c r="CKB36" s="17"/>
      <c r="CKC36" s="17"/>
      <c r="CKD36" s="17"/>
      <c r="CKE36" s="17"/>
      <c r="CKF36" s="17"/>
      <c r="CKG36" s="17"/>
      <c r="CKH36" s="17"/>
      <c r="CKI36" s="17"/>
      <c r="CKJ36" s="17"/>
      <c r="CKK36" s="17"/>
      <c r="CKL36" s="17"/>
      <c r="CKM36" s="17"/>
      <c r="CKN36" s="17"/>
      <c r="CKO36" s="17"/>
      <c r="CKP36" s="17"/>
      <c r="CKQ36" s="17"/>
      <c r="CKR36" s="17"/>
      <c r="CKS36" s="17"/>
      <c r="CKT36" s="17"/>
      <c r="CKU36" s="17"/>
      <c r="CKV36" s="17"/>
      <c r="CKW36" s="17"/>
      <c r="CKX36" s="17"/>
      <c r="CKY36" s="17"/>
      <c r="CKZ36" s="17"/>
      <c r="CLA36" s="17"/>
      <c r="CLB36" s="17"/>
      <c r="CLC36" s="17"/>
      <c r="CLD36" s="17"/>
      <c r="CLE36" s="17"/>
      <c r="CLF36" s="17"/>
      <c r="CLG36" s="17"/>
      <c r="CLH36" s="17"/>
      <c r="CLI36" s="17"/>
      <c r="CLJ36" s="17"/>
      <c r="CLK36" s="17"/>
      <c r="CLL36" s="17"/>
      <c r="CLM36" s="17"/>
      <c r="CLN36" s="17"/>
      <c r="CLO36" s="17"/>
      <c r="CLP36" s="17"/>
      <c r="CLQ36" s="17"/>
      <c r="CLR36" s="17"/>
      <c r="CLS36" s="17"/>
      <c r="CLT36" s="17"/>
      <c r="CLU36" s="17"/>
      <c r="CLV36" s="17"/>
      <c r="CLW36" s="17"/>
      <c r="CLX36" s="17"/>
      <c r="CLY36" s="17"/>
      <c r="CLZ36" s="17"/>
      <c r="CMA36" s="17"/>
      <c r="CMB36" s="17"/>
      <c r="CMC36" s="17"/>
      <c r="CMD36" s="17"/>
      <c r="CME36" s="17"/>
      <c r="CMF36" s="17"/>
      <c r="CMG36" s="17"/>
      <c r="CMH36" s="17"/>
      <c r="CMI36" s="17"/>
      <c r="CMJ36" s="17"/>
      <c r="CMK36" s="17"/>
      <c r="CML36" s="17"/>
      <c r="CMM36" s="17"/>
      <c r="CMN36" s="17"/>
      <c r="CMO36" s="17"/>
      <c r="CMP36" s="17"/>
      <c r="CMQ36" s="17"/>
      <c r="CMR36" s="17"/>
      <c r="CMS36" s="17"/>
      <c r="CMT36" s="17"/>
      <c r="CMU36" s="17"/>
      <c r="CMV36" s="17"/>
      <c r="CMW36" s="17"/>
      <c r="CMX36" s="17"/>
      <c r="CMY36" s="17"/>
      <c r="CMZ36" s="17"/>
      <c r="CNA36" s="17"/>
      <c r="CNB36" s="17"/>
      <c r="CNC36" s="17"/>
      <c r="CND36" s="17"/>
      <c r="CNE36" s="17"/>
      <c r="CNF36" s="17"/>
      <c r="CNG36" s="17"/>
      <c r="CNH36" s="17"/>
      <c r="CNI36" s="17"/>
      <c r="CNJ36" s="17"/>
      <c r="CNK36" s="17"/>
      <c r="CNL36" s="17"/>
      <c r="CNM36" s="17"/>
      <c r="CNN36" s="17"/>
      <c r="CNO36" s="17"/>
      <c r="CNP36" s="17"/>
      <c r="CNQ36" s="17"/>
      <c r="CNR36" s="17"/>
      <c r="CNS36" s="17"/>
      <c r="CNT36" s="17"/>
      <c r="CNU36" s="17"/>
      <c r="CNV36" s="17"/>
      <c r="CNW36" s="17"/>
      <c r="CNX36" s="17"/>
      <c r="CNY36" s="17"/>
      <c r="CNZ36" s="17"/>
      <c r="COA36" s="17"/>
      <c r="COB36" s="17"/>
      <c r="COC36" s="17"/>
      <c r="COD36" s="17"/>
      <c r="COE36" s="17"/>
      <c r="COF36" s="17"/>
      <c r="COG36" s="17"/>
      <c r="COH36" s="17"/>
      <c r="COI36" s="17"/>
      <c r="COJ36" s="17"/>
      <c r="COK36" s="17"/>
      <c r="COL36" s="17"/>
      <c r="COM36" s="17"/>
      <c r="CON36" s="17"/>
      <c r="COO36" s="17"/>
      <c r="COP36" s="17"/>
      <c r="COQ36" s="17"/>
      <c r="COR36" s="17"/>
      <c r="COS36" s="17"/>
      <c r="COT36" s="17"/>
      <c r="COU36" s="17"/>
      <c r="COV36" s="17"/>
      <c r="COW36" s="17"/>
      <c r="COX36" s="17"/>
      <c r="COY36" s="17"/>
      <c r="COZ36" s="17"/>
      <c r="CPA36" s="17"/>
      <c r="CPB36" s="17"/>
      <c r="CPC36" s="17"/>
      <c r="CPD36" s="17"/>
      <c r="CPE36" s="17"/>
      <c r="CPF36" s="17"/>
      <c r="CPG36" s="17"/>
      <c r="CPH36" s="17"/>
      <c r="CPI36" s="17"/>
      <c r="CPJ36" s="17"/>
      <c r="CPK36" s="17"/>
      <c r="CPL36" s="17"/>
      <c r="CPM36" s="17"/>
      <c r="CPN36" s="17"/>
      <c r="CPO36" s="17"/>
      <c r="CPP36" s="17"/>
      <c r="CPQ36" s="17"/>
      <c r="CPR36" s="17"/>
      <c r="CPS36" s="17"/>
      <c r="CPT36" s="17"/>
      <c r="CPU36" s="17"/>
      <c r="CPV36" s="17"/>
      <c r="CPW36" s="17"/>
      <c r="CPX36" s="17"/>
      <c r="CPY36" s="17"/>
      <c r="CPZ36" s="17"/>
      <c r="CQA36" s="17"/>
      <c r="CQB36" s="17"/>
      <c r="CQC36" s="17"/>
      <c r="CQD36" s="17"/>
      <c r="CQE36" s="17"/>
      <c r="CQF36" s="17"/>
      <c r="CQG36" s="17"/>
      <c r="CQH36" s="17"/>
      <c r="CQI36" s="17"/>
      <c r="CQJ36" s="17"/>
      <c r="CQK36" s="17"/>
      <c r="CQL36" s="17"/>
      <c r="CQM36" s="17"/>
      <c r="CQN36" s="17"/>
      <c r="CQO36" s="17"/>
      <c r="CQP36" s="17"/>
      <c r="CQQ36" s="17"/>
      <c r="CQR36" s="17"/>
      <c r="CQS36" s="17"/>
      <c r="CQT36" s="17"/>
      <c r="CQU36" s="17"/>
      <c r="CQV36" s="17"/>
      <c r="CQW36" s="17"/>
      <c r="CQX36" s="17"/>
      <c r="CQY36" s="17"/>
      <c r="CQZ36" s="17"/>
      <c r="CRA36" s="17"/>
      <c r="CRB36" s="17"/>
      <c r="CRC36" s="17"/>
      <c r="CRD36" s="17"/>
      <c r="CRE36" s="17"/>
      <c r="CRF36" s="17"/>
      <c r="CRG36" s="17"/>
      <c r="CRH36" s="17"/>
      <c r="CRI36" s="17"/>
      <c r="CRJ36" s="17"/>
      <c r="CRK36" s="17"/>
      <c r="CRL36" s="17"/>
      <c r="CRM36" s="17"/>
      <c r="CRN36" s="17"/>
      <c r="CRO36" s="17"/>
      <c r="CRP36" s="17"/>
      <c r="CRQ36" s="17"/>
      <c r="CRR36" s="17"/>
      <c r="CRS36" s="17"/>
      <c r="CRT36" s="17"/>
      <c r="CRU36" s="17"/>
      <c r="CRV36" s="17"/>
      <c r="CRW36" s="17"/>
      <c r="CRX36" s="17"/>
      <c r="CRY36" s="17"/>
      <c r="CRZ36" s="17"/>
      <c r="CSA36" s="17"/>
      <c r="CSB36" s="17"/>
      <c r="CSC36" s="17"/>
      <c r="CSD36" s="17"/>
      <c r="CSE36" s="17"/>
      <c r="CSF36" s="17"/>
      <c r="CSG36" s="17"/>
      <c r="CSH36" s="17"/>
      <c r="CSI36" s="17"/>
      <c r="CSJ36" s="17"/>
      <c r="CSK36" s="17"/>
      <c r="CSL36" s="17"/>
      <c r="CSM36" s="17"/>
      <c r="CSN36" s="17"/>
      <c r="CSO36" s="17"/>
      <c r="CSP36" s="17"/>
      <c r="CSQ36" s="17"/>
      <c r="CSR36" s="17"/>
      <c r="CSS36" s="17"/>
      <c r="CST36" s="17"/>
      <c r="CSU36" s="17"/>
      <c r="CSV36" s="17"/>
      <c r="CSW36" s="17"/>
      <c r="CSX36" s="17"/>
      <c r="CSY36" s="17"/>
      <c r="CSZ36" s="17"/>
      <c r="CTA36" s="17"/>
      <c r="CTB36" s="17"/>
      <c r="CTC36" s="17"/>
      <c r="CTD36" s="17"/>
      <c r="CTE36" s="17"/>
      <c r="CTF36" s="17"/>
      <c r="CTG36" s="17"/>
      <c r="CTH36" s="17"/>
      <c r="CTI36" s="17"/>
      <c r="CTJ36" s="17"/>
      <c r="CTK36" s="17"/>
      <c r="CTL36" s="17"/>
      <c r="CTM36" s="17"/>
      <c r="CTN36" s="17"/>
      <c r="CTO36" s="17"/>
      <c r="CTP36" s="17"/>
      <c r="CTQ36" s="17"/>
      <c r="CTR36" s="17"/>
      <c r="CTS36" s="17"/>
      <c r="CTT36" s="17"/>
      <c r="CTU36" s="17"/>
      <c r="CTV36" s="17"/>
      <c r="CTW36" s="17"/>
      <c r="CTX36" s="17"/>
      <c r="CTY36" s="17"/>
      <c r="CTZ36" s="17"/>
      <c r="CUA36" s="17"/>
      <c r="CUB36" s="17"/>
      <c r="CUC36" s="17"/>
      <c r="CUD36" s="17"/>
      <c r="CUE36" s="17"/>
      <c r="CUF36" s="17"/>
      <c r="CUG36" s="17"/>
      <c r="CUH36" s="17"/>
      <c r="CUI36" s="17"/>
      <c r="CUJ36" s="17"/>
      <c r="CUK36" s="17"/>
      <c r="CUL36" s="17"/>
      <c r="CUM36" s="17"/>
      <c r="CUN36" s="17"/>
      <c r="CUO36" s="17"/>
      <c r="CUP36" s="17"/>
      <c r="CUQ36" s="17"/>
      <c r="CUR36" s="17"/>
      <c r="CUS36" s="17"/>
      <c r="CUT36" s="17"/>
      <c r="CUU36" s="17"/>
      <c r="CUV36" s="17"/>
      <c r="CUW36" s="17"/>
      <c r="CUX36" s="17"/>
      <c r="CUY36" s="17"/>
      <c r="CUZ36" s="17"/>
      <c r="CVA36" s="17"/>
      <c r="CVB36" s="17"/>
      <c r="CVC36" s="17"/>
      <c r="CVD36" s="17"/>
      <c r="CVE36" s="17"/>
      <c r="CVF36" s="17"/>
      <c r="CVG36" s="17"/>
      <c r="CVH36" s="17"/>
      <c r="CVI36" s="17"/>
      <c r="CVJ36" s="17"/>
      <c r="CVK36" s="17"/>
      <c r="CVL36" s="17"/>
      <c r="CVM36" s="17"/>
      <c r="CVN36" s="17"/>
      <c r="CVO36" s="17"/>
      <c r="CVP36" s="17"/>
      <c r="CVQ36" s="17"/>
      <c r="CVR36" s="17"/>
      <c r="CVS36" s="17"/>
      <c r="CVT36" s="17"/>
      <c r="CVU36" s="17"/>
      <c r="CVV36" s="17"/>
      <c r="CVW36" s="17"/>
      <c r="CVX36" s="17"/>
      <c r="CVY36" s="17"/>
      <c r="CVZ36" s="17"/>
      <c r="CWA36" s="17"/>
      <c r="CWB36" s="17"/>
      <c r="CWC36" s="17"/>
      <c r="CWD36" s="17"/>
      <c r="CWE36" s="17"/>
      <c r="CWF36" s="17"/>
      <c r="CWG36" s="17"/>
      <c r="CWH36" s="17"/>
      <c r="CWI36" s="17"/>
      <c r="CWJ36" s="17"/>
      <c r="CWK36" s="17"/>
      <c r="CWL36" s="17"/>
      <c r="CWM36" s="17"/>
      <c r="CWN36" s="17"/>
      <c r="CWO36" s="17"/>
      <c r="CWP36" s="17"/>
      <c r="CWQ36" s="17"/>
      <c r="CWR36" s="17"/>
      <c r="CWS36" s="17"/>
      <c r="CWT36" s="17"/>
      <c r="CWU36" s="17"/>
      <c r="CWV36" s="17"/>
      <c r="CWW36" s="17"/>
      <c r="CWX36" s="17"/>
      <c r="CWY36" s="17"/>
      <c r="CWZ36" s="17"/>
      <c r="CXA36" s="17"/>
      <c r="CXB36" s="17"/>
      <c r="CXC36" s="17"/>
      <c r="CXD36" s="17"/>
      <c r="CXE36" s="17"/>
      <c r="CXF36" s="17"/>
      <c r="CXG36" s="17"/>
      <c r="CXH36" s="17"/>
      <c r="CXI36" s="17"/>
      <c r="CXJ36" s="17"/>
      <c r="CXK36" s="17"/>
      <c r="CXL36" s="17"/>
      <c r="CXM36" s="17"/>
      <c r="CXN36" s="17"/>
      <c r="CXO36" s="17"/>
      <c r="CXP36" s="17"/>
      <c r="CXQ36" s="17"/>
      <c r="CXR36" s="17"/>
      <c r="CXS36" s="17"/>
      <c r="CXT36" s="17"/>
      <c r="CXU36" s="17"/>
      <c r="CXV36" s="17"/>
      <c r="CXW36" s="17"/>
      <c r="CXX36" s="17"/>
      <c r="CXY36" s="17"/>
      <c r="CXZ36" s="17"/>
      <c r="CYA36" s="17"/>
      <c r="CYB36" s="17"/>
      <c r="CYC36" s="17"/>
      <c r="CYD36" s="17"/>
      <c r="CYE36" s="17"/>
      <c r="CYF36" s="17"/>
      <c r="CYG36" s="17"/>
      <c r="CYH36" s="17"/>
      <c r="CYI36" s="17"/>
      <c r="CYJ36" s="17"/>
      <c r="CYK36" s="17"/>
      <c r="CYL36" s="17"/>
      <c r="CYM36" s="17"/>
      <c r="CYN36" s="17"/>
      <c r="CYO36" s="17"/>
      <c r="CYP36" s="17"/>
      <c r="CYQ36" s="17"/>
      <c r="CYR36" s="17"/>
      <c r="CYS36" s="17"/>
      <c r="CYT36" s="17"/>
      <c r="CYU36" s="17"/>
      <c r="CYV36" s="17"/>
      <c r="CYW36" s="17"/>
      <c r="CYX36" s="17"/>
      <c r="CYY36" s="17"/>
      <c r="CYZ36" s="17"/>
      <c r="CZA36" s="17"/>
      <c r="CZB36" s="17"/>
      <c r="CZC36" s="17"/>
      <c r="CZD36" s="17"/>
      <c r="CZE36" s="17"/>
      <c r="CZF36" s="17"/>
      <c r="CZG36" s="17"/>
      <c r="CZH36" s="17"/>
      <c r="CZI36" s="17"/>
      <c r="CZJ36" s="17"/>
      <c r="CZK36" s="17"/>
      <c r="CZL36" s="17"/>
      <c r="CZM36" s="17"/>
      <c r="CZN36" s="17"/>
      <c r="CZO36" s="17"/>
      <c r="CZP36" s="17"/>
      <c r="CZQ36" s="17"/>
      <c r="CZR36" s="17"/>
      <c r="CZS36" s="17"/>
      <c r="CZT36" s="17"/>
      <c r="CZU36" s="17"/>
      <c r="CZV36" s="17"/>
      <c r="CZW36" s="17"/>
      <c r="CZX36" s="17"/>
      <c r="CZY36" s="17"/>
      <c r="CZZ36" s="17"/>
      <c r="DAA36" s="17"/>
      <c r="DAB36" s="17"/>
      <c r="DAC36" s="17"/>
      <c r="DAD36" s="17"/>
      <c r="DAE36" s="17"/>
      <c r="DAF36" s="17"/>
      <c r="DAG36" s="17"/>
      <c r="DAH36" s="17"/>
      <c r="DAI36" s="17"/>
      <c r="DAJ36" s="17"/>
      <c r="DAK36" s="17"/>
      <c r="DAL36" s="17"/>
      <c r="DAM36" s="17"/>
      <c r="DAN36" s="17"/>
      <c r="DAO36" s="17"/>
      <c r="DAP36" s="17"/>
      <c r="DAQ36" s="17"/>
      <c r="DAR36" s="17"/>
      <c r="DAS36" s="17"/>
      <c r="DAT36" s="17"/>
      <c r="DAU36" s="17"/>
      <c r="DAV36" s="17"/>
      <c r="DAW36" s="17"/>
      <c r="DAX36" s="17"/>
      <c r="DAY36" s="17"/>
      <c r="DAZ36" s="17"/>
      <c r="DBA36" s="17"/>
      <c r="DBB36" s="17"/>
      <c r="DBC36" s="17"/>
      <c r="DBD36" s="17"/>
      <c r="DBE36" s="17"/>
      <c r="DBF36" s="17"/>
      <c r="DBG36" s="17"/>
      <c r="DBH36" s="17"/>
      <c r="DBI36" s="17"/>
      <c r="DBJ36" s="17"/>
      <c r="DBK36" s="17"/>
      <c r="DBL36" s="17"/>
      <c r="DBM36" s="17"/>
      <c r="DBN36" s="17"/>
      <c r="DBO36" s="17"/>
      <c r="DBP36" s="17"/>
      <c r="DBQ36" s="17"/>
      <c r="DBR36" s="17"/>
      <c r="DBS36" s="17"/>
      <c r="DBT36" s="17"/>
      <c r="DBU36" s="17"/>
      <c r="DBV36" s="17"/>
      <c r="DBW36" s="17"/>
      <c r="DBX36" s="17"/>
      <c r="DBY36" s="17"/>
      <c r="DBZ36" s="17"/>
      <c r="DCA36" s="17"/>
      <c r="DCB36" s="17"/>
      <c r="DCC36" s="17"/>
      <c r="DCD36" s="17"/>
      <c r="DCE36" s="17"/>
      <c r="DCF36" s="17"/>
      <c r="DCG36" s="17"/>
      <c r="DCH36" s="17"/>
      <c r="DCI36" s="17"/>
      <c r="DCJ36" s="17"/>
      <c r="DCK36" s="17"/>
      <c r="DCL36" s="17"/>
      <c r="DCM36" s="17"/>
      <c r="DCN36" s="17"/>
      <c r="DCO36" s="17"/>
      <c r="DCP36" s="17"/>
      <c r="DCQ36" s="17"/>
      <c r="DCR36" s="17"/>
      <c r="DCS36" s="17"/>
      <c r="DCT36" s="17"/>
      <c r="DCU36" s="17"/>
      <c r="DCV36" s="17"/>
      <c r="DCW36" s="17"/>
      <c r="DCX36" s="17"/>
      <c r="DCY36" s="17"/>
      <c r="DCZ36" s="17"/>
      <c r="DDA36" s="17"/>
      <c r="DDB36" s="17"/>
      <c r="DDC36" s="17"/>
      <c r="DDD36" s="17"/>
      <c r="DDE36" s="17"/>
      <c r="DDF36" s="17"/>
      <c r="DDG36" s="17"/>
      <c r="DDH36" s="17"/>
      <c r="DDI36" s="17"/>
      <c r="DDJ36" s="17"/>
      <c r="DDK36" s="17"/>
      <c r="DDL36" s="17"/>
      <c r="DDM36" s="17"/>
      <c r="DDN36" s="17"/>
      <c r="DDO36" s="17"/>
      <c r="DDP36" s="17"/>
      <c r="DDQ36" s="17"/>
      <c r="DDR36" s="17"/>
      <c r="DDS36" s="17"/>
      <c r="DDT36" s="17"/>
      <c r="DDU36" s="17"/>
      <c r="DDV36" s="17"/>
      <c r="DDW36" s="17"/>
      <c r="DDX36" s="17"/>
      <c r="DDY36" s="17"/>
      <c r="DDZ36" s="17"/>
      <c r="DEA36" s="17"/>
      <c r="DEB36" s="17"/>
      <c r="DEC36" s="17"/>
      <c r="DED36" s="17"/>
      <c r="DEE36" s="17"/>
      <c r="DEF36" s="17"/>
      <c r="DEG36" s="17"/>
      <c r="DEH36" s="17"/>
      <c r="DEI36" s="17"/>
      <c r="DEJ36" s="17"/>
      <c r="DEK36" s="17"/>
      <c r="DEL36" s="17"/>
      <c r="DEM36" s="17"/>
      <c r="DEN36" s="17"/>
      <c r="DEO36" s="17"/>
      <c r="DEP36" s="17"/>
      <c r="DEQ36" s="17"/>
      <c r="DER36" s="17"/>
      <c r="DES36" s="17"/>
      <c r="DET36" s="17"/>
      <c r="DEU36" s="17"/>
      <c r="DEV36" s="17"/>
      <c r="DEW36" s="17"/>
      <c r="DEX36" s="17"/>
      <c r="DEY36" s="17"/>
      <c r="DEZ36" s="17"/>
      <c r="DFA36" s="17"/>
      <c r="DFB36" s="17"/>
      <c r="DFC36" s="17"/>
      <c r="DFD36" s="17"/>
      <c r="DFE36" s="17"/>
      <c r="DFF36" s="17"/>
      <c r="DFG36" s="17"/>
      <c r="DFH36" s="17"/>
      <c r="DFI36" s="17"/>
      <c r="DFJ36" s="17"/>
      <c r="DFK36" s="17"/>
      <c r="DFL36" s="17"/>
      <c r="DFM36" s="17"/>
      <c r="DFN36" s="17"/>
      <c r="DFO36" s="17"/>
      <c r="DFP36" s="17"/>
      <c r="DFQ36" s="17"/>
      <c r="DFR36" s="17"/>
      <c r="DFS36" s="17"/>
      <c r="DFT36" s="17"/>
      <c r="DFU36" s="17"/>
      <c r="DFV36" s="17"/>
      <c r="DFW36" s="17"/>
      <c r="DFX36" s="17"/>
      <c r="DFY36" s="17"/>
      <c r="DFZ36" s="17"/>
      <c r="DGA36" s="17"/>
      <c r="DGB36" s="17"/>
      <c r="DGC36" s="17"/>
      <c r="DGD36" s="17"/>
      <c r="DGE36" s="17"/>
      <c r="DGF36" s="17"/>
      <c r="DGG36" s="17"/>
      <c r="DGH36" s="17"/>
      <c r="DGI36" s="17"/>
      <c r="DGJ36" s="17"/>
      <c r="DGK36" s="17"/>
      <c r="DGL36" s="17"/>
      <c r="DGM36" s="17"/>
      <c r="DGN36" s="17"/>
      <c r="DGO36" s="17"/>
      <c r="DGP36" s="17"/>
      <c r="DGQ36" s="17"/>
      <c r="DGR36" s="17"/>
      <c r="DGS36" s="17"/>
      <c r="DGT36" s="17"/>
      <c r="DGU36" s="17"/>
      <c r="DGV36" s="17"/>
      <c r="DGW36" s="17"/>
      <c r="DGX36" s="17"/>
      <c r="DGY36" s="17"/>
      <c r="DGZ36" s="17"/>
      <c r="DHA36" s="17"/>
      <c r="DHB36" s="17"/>
      <c r="DHC36" s="17"/>
      <c r="DHD36" s="17"/>
      <c r="DHE36" s="17"/>
      <c r="DHF36" s="17"/>
      <c r="DHG36" s="17"/>
      <c r="DHH36" s="17"/>
      <c r="DHI36" s="17"/>
      <c r="DHJ36" s="17"/>
      <c r="DHK36" s="17"/>
      <c r="DHL36" s="17"/>
      <c r="DHM36" s="17"/>
      <c r="DHN36" s="17"/>
      <c r="DHO36" s="17"/>
      <c r="DHP36" s="17"/>
      <c r="DHQ36" s="17"/>
      <c r="DHR36" s="17"/>
      <c r="DHS36" s="17"/>
      <c r="DHT36" s="17"/>
      <c r="DHU36" s="17"/>
      <c r="DHV36" s="17"/>
      <c r="DHW36" s="17"/>
      <c r="DHX36" s="17"/>
      <c r="DHY36" s="17"/>
      <c r="DHZ36" s="17"/>
      <c r="DIA36" s="17"/>
      <c r="DIB36" s="17"/>
      <c r="DIC36" s="17"/>
      <c r="DID36" s="17"/>
      <c r="DIE36" s="17"/>
      <c r="DIF36" s="17"/>
      <c r="DIG36" s="17"/>
      <c r="DIH36" s="17"/>
      <c r="DII36" s="17"/>
      <c r="DIJ36" s="17"/>
      <c r="DIK36" s="17"/>
      <c r="DIL36" s="17"/>
      <c r="DIM36" s="17"/>
      <c r="DIN36" s="17"/>
      <c r="DIO36" s="17"/>
      <c r="DIP36" s="17"/>
      <c r="DIQ36" s="17"/>
      <c r="DIR36" s="17"/>
      <c r="DIS36" s="17"/>
      <c r="DIT36" s="17"/>
      <c r="DIU36" s="17"/>
      <c r="DIV36" s="17"/>
      <c r="DIW36" s="17"/>
      <c r="DIX36" s="17"/>
      <c r="DIY36" s="17"/>
      <c r="DIZ36" s="17"/>
      <c r="DJA36" s="17"/>
      <c r="DJB36" s="17"/>
      <c r="DJC36" s="17"/>
      <c r="DJD36" s="17"/>
      <c r="DJE36" s="17"/>
      <c r="DJF36" s="17"/>
      <c r="DJG36" s="17"/>
      <c r="DJH36" s="17"/>
      <c r="DJI36" s="17"/>
      <c r="DJJ36" s="17"/>
      <c r="DJK36" s="17"/>
      <c r="DJL36" s="17"/>
      <c r="DJM36" s="17"/>
      <c r="DJN36" s="17"/>
      <c r="DJO36" s="17"/>
      <c r="DJP36" s="17"/>
      <c r="DJQ36" s="17"/>
      <c r="DJR36" s="17"/>
      <c r="DJS36" s="17"/>
      <c r="DJT36" s="17"/>
      <c r="DJU36" s="17"/>
      <c r="DJV36" s="17"/>
      <c r="DJW36" s="17"/>
      <c r="DJX36" s="17"/>
      <c r="DJY36" s="17"/>
      <c r="DJZ36" s="17"/>
      <c r="DKA36" s="17"/>
      <c r="DKB36" s="17"/>
      <c r="DKC36" s="17"/>
      <c r="DKD36" s="17"/>
      <c r="DKE36" s="17"/>
      <c r="DKF36" s="17"/>
      <c r="DKG36" s="17"/>
      <c r="DKH36" s="17"/>
      <c r="DKI36" s="17"/>
      <c r="DKJ36" s="17"/>
      <c r="DKK36" s="17"/>
      <c r="DKL36" s="17"/>
      <c r="DKM36" s="17"/>
      <c r="DKN36" s="17"/>
      <c r="DKO36" s="17"/>
      <c r="DKP36" s="17"/>
      <c r="DKQ36" s="17"/>
      <c r="DKR36" s="17"/>
      <c r="DKS36" s="17"/>
      <c r="DKT36" s="17"/>
      <c r="DKU36" s="17"/>
      <c r="DKV36" s="17"/>
      <c r="DKW36" s="17"/>
      <c r="DKX36" s="17"/>
      <c r="DKY36" s="17"/>
      <c r="DKZ36" s="17"/>
      <c r="DLA36" s="17"/>
      <c r="DLB36" s="17"/>
      <c r="DLC36" s="17"/>
      <c r="DLD36" s="17"/>
      <c r="DLE36" s="17"/>
      <c r="DLF36" s="17"/>
      <c r="DLG36" s="17"/>
      <c r="DLH36" s="17"/>
      <c r="DLI36" s="17"/>
      <c r="DLJ36" s="17"/>
      <c r="DLK36" s="17"/>
      <c r="DLL36" s="17"/>
      <c r="DLM36" s="17"/>
      <c r="DLN36" s="17"/>
      <c r="DLO36" s="17"/>
      <c r="DLP36" s="17"/>
      <c r="DLQ36" s="17"/>
      <c r="DLR36" s="17"/>
      <c r="DLS36" s="17"/>
      <c r="DLT36" s="17"/>
      <c r="DLU36" s="17"/>
      <c r="DLV36" s="17"/>
      <c r="DLW36" s="17"/>
      <c r="DLX36" s="17"/>
      <c r="DLY36" s="17"/>
      <c r="DLZ36" s="17"/>
      <c r="DMA36" s="17"/>
      <c r="DMB36" s="17"/>
      <c r="DMC36" s="17"/>
      <c r="DMD36" s="17"/>
      <c r="DME36" s="17"/>
      <c r="DMF36" s="17"/>
      <c r="DMG36" s="17"/>
      <c r="DMH36" s="17"/>
      <c r="DMI36" s="17"/>
      <c r="DMJ36" s="17"/>
      <c r="DMK36" s="17"/>
      <c r="DML36" s="17"/>
      <c r="DMM36" s="17"/>
      <c r="DMN36" s="17"/>
      <c r="DMO36" s="17"/>
      <c r="DMP36" s="17"/>
      <c r="DMQ36" s="17"/>
      <c r="DMR36" s="17"/>
      <c r="DMS36" s="17"/>
      <c r="DMT36" s="17"/>
      <c r="DMU36" s="17"/>
      <c r="DMV36" s="17"/>
      <c r="DMW36" s="17"/>
      <c r="DMX36" s="17"/>
      <c r="DMY36" s="17"/>
      <c r="DMZ36" s="17"/>
      <c r="DNA36" s="17"/>
      <c r="DNB36" s="17"/>
      <c r="DNC36" s="17"/>
      <c r="DND36" s="17"/>
      <c r="DNE36" s="17"/>
      <c r="DNF36" s="17"/>
      <c r="DNG36" s="17"/>
      <c r="DNH36" s="17"/>
      <c r="DNI36" s="17"/>
      <c r="DNJ36" s="17"/>
      <c r="DNK36" s="17"/>
      <c r="DNL36" s="17"/>
      <c r="DNM36" s="17"/>
      <c r="DNN36" s="17"/>
      <c r="DNO36" s="17"/>
      <c r="DNP36" s="17"/>
      <c r="DNQ36" s="17"/>
      <c r="DNR36" s="17"/>
      <c r="DNS36" s="17"/>
      <c r="DNT36" s="17"/>
      <c r="DNU36" s="17"/>
      <c r="DNV36" s="17"/>
      <c r="DNW36" s="17"/>
      <c r="DNX36" s="17"/>
      <c r="DNY36" s="17"/>
      <c r="DNZ36" s="17"/>
      <c r="DOA36" s="17"/>
      <c r="DOB36" s="17"/>
      <c r="DOC36" s="17"/>
      <c r="DOD36" s="17"/>
      <c r="DOE36" s="17"/>
      <c r="DOF36" s="17"/>
      <c r="DOG36" s="17"/>
      <c r="DOH36" s="17"/>
      <c r="DOI36" s="17"/>
      <c r="DOJ36" s="17"/>
      <c r="DOK36" s="17"/>
      <c r="DOL36" s="17"/>
      <c r="DOM36" s="17"/>
      <c r="DON36" s="17"/>
      <c r="DOO36" s="17"/>
      <c r="DOP36" s="17"/>
      <c r="DOQ36" s="17"/>
      <c r="DOR36" s="17"/>
      <c r="DOS36" s="17"/>
      <c r="DOT36" s="17"/>
      <c r="DOU36" s="17"/>
      <c r="DOV36" s="17"/>
      <c r="DOW36" s="17"/>
      <c r="DOX36" s="17"/>
      <c r="DOY36" s="17"/>
      <c r="DOZ36" s="17"/>
      <c r="DPA36" s="17"/>
      <c r="DPB36" s="17"/>
      <c r="DPC36" s="17"/>
      <c r="DPD36" s="17"/>
      <c r="DPE36" s="17"/>
      <c r="DPF36" s="17"/>
      <c r="DPG36" s="17"/>
      <c r="DPH36" s="17"/>
      <c r="DPI36" s="17"/>
      <c r="DPJ36" s="17"/>
      <c r="DPK36" s="17"/>
      <c r="DPL36" s="17"/>
      <c r="DPM36" s="17"/>
      <c r="DPN36" s="17"/>
      <c r="DPO36" s="17"/>
      <c r="DPP36" s="17"/>
      <c r="DPQ36" s="17"/>
      <c r="DPR36" s="17"/>
      <c r="DPS36" s="17"/>
      <c r="DPT36" s="17"/>
      <c r="DPU36" s="17"/>
      <c r="DPV36" s="17"/>
      <c r="DPW36" s="17"/>
      <c r="DPX36" s="17"/>
      <c r="DPY36" s="17"/>
      <c r="DPZ36" s="17"/>
      <c r="DQA36" s="17"/>
      <c r="DQB36" s="17"/>
      <c r="DQC36" s="17"/>
      <c r="DQD36" s="17"/>
      <c r="DQE36" s="17"/>
      <c r="DQF36" s="17"/>
      <c r="DQG36" s="17"/>
      <c r="DQH36" s="17"/>
      <c r="DQI36" s="17"/>
      <c r="DQJ36" s="17"/>
      <c r="DQK36" s="17"/>
      <c r="DQL36" s="17"/>
      <c r="DQM36" s="17"/>
      <c r="DQN36" s="17"/>
      <c r="DQO36" s="17"/>
      <c r="DQP36" s="17"/>
      <c r="DQQ36" s="17"/>
      <c r="DQR36" s="17"/>
      <c r="DQS36" s="17"/>
      <c r="DQT36" s="17"/>
      <c r="DQU36" s="17"/>
      <c r="DQV36" s="17"/>
      <c r="DQW36" s="17"/>
      <c r="DQX36" s="17"/>
      <c r="DQY36" s="17"/>
      <c r="DQZ36" s="17"/>
      <c r="DRA36" s="17"/>
      <c r="DRB36" s="17"/>
      <c r="DRC36" s="17"/>
      <c r="DRD36" s="17"/>
      <c r="DRE36" s="17"/>
      <c r="DRF36" s="17"/>
      <c r="DRG36" s="17"/>
      <c r="DRH36" s="17"/>
      <c r="DRI36" s="17"/>
      <c r="DRJ36" s="17"/>
      <c r="DRK36" s="17"/>
      <c r="DRL36" s="17"/>
      <c r="DRM36" s="17"/>
      <c r="DRN36" s="17"/>
      <c r="DRO36" s="17"/>
      <c r="DRP36" s="17"/>
      <c r="DRQ36" s="17"/>
      <c r="DRR36" s="17"/>
      <c r="DRS36" s="17"/>
      <c r="DRT36" s="17"/>
      <c r="DRU36" s="17"/>
      <c r="DRV36" s="17"/>
      <c r="DRW36" s="17"/>
      <c r="DRX36" s="17"/>
      <c r="DRY36" s="17"/>
      <c r="DRZ36" s="17"/>
      <c r="DSA36" s="17"/>
      <c r="DSB36" s="17"/>
      <c r="DSC36" s="17"/>
      <c r="DSD36" s="17"/>
      <c r="DSE36" s="17"/>
      <c r="DSF36" s="17"/>
      <c r="DSG36" s="17"/>
      <c r="DSH36" s="17"/>
      <c r="DSI36" s="17"/>
      <c r="DSJ36" s="17"/>
      <c r="DSK36" s="17"/>
      <c r="DSL36" s="17"/>
      <c r="DSM36" s="17"/>
      <c r="DSN36" s="17"/>
      <c r="DSO36" s="17"/>
      <c r="DSP36" s="17"/>
      <c r="DSQ36" s="17"/>
      <c r="DSR36" s="17"/>
      <c r="DSS36" s="17"/>
      <c r="DST36" s="17"/>
      <c r="DSU36" s="17"/>
      <c r="DSV36" s="17"/>
      <c r="DSW36" s="17"/>
      <c r="DSX36" s="17"/>
      <c r="DSY36" s="17"/>
      <c r="DSZ36" s="17"/>
      <c r="DTA36" s="17"/>
      <c r="DTB36" s="17"/>
      <c r="DTC36" s="17"/>
      <c r="DTD36" s="17"/>
      <c r="DTE36" s="17"/>
      <c r="DTF36" s="17"/>
      <c r="DTG36" s="17"/>
      <c r="DTH36" s="17"/>
      <c r="DTI36" s="17"/>
      <c r="DTJ36" s="17"/>
      <c r="DTK36" s="17"/>
      <c r="DTL36" s="17"/>
      <c r="DTM36" s="17"/>
      <c r="DTN36" s="17"/>
      <c r="DTO36" s="17"/>
      <c r="DTP36" s="17"/>
      <c r="DTQ36" s="17"/>
      <c r="DTR36" s="17"/>
      <c r="DTS36" s="17"/>
      <c r="DTT36" s="17"/>
      <c r="DTU36" s="17"/>
      <c r="DTV36" s="17"/>
      <c r="DTW36" s="17"/>
      <c r="DTX36" s="17"/>
      <c r="DTY36" s="17"/>
      <c r="DTZ36" s="17"/>
      <c r="DUA36" s="17"/>
      <c r="DUB36" s="17"/>
      <c r="DUC36" s="17"/>
      <c r="DUD36" s="17"/>
      <c r="DUE36" s="17"/>
      <c r="DUF36" s="17"/>
      <c r="DUG36" s="17"/>
      <c r="DUH36" s="17"/>
      <c r="DUI36" s="17"/>
      <c r="DUJ36" s="17"/>
      <c r="DUK36" s="17"/>
      <c r="DUL36" s="17"/>
      <c r="DUM36" s="17"/>
      <c r="DUN36" s="17"/>
      <c r="DUO36" s="17"/>
      <c r="DUP36" s="17"/>
      <c r="DUQ36" s="17"/>
      <c r="DUR36" s="17"/>
      <c r="DUS36" s="17"/>
      <c r="DUT36" s="17"/>
      <c r="DUU36" s="17"/>
      <c r="DUV36" s="17"/>
      <c r="DUW36" s="17"/>
      <c r="DUX36" s="17"/>
      <c r="DUY36" s="17"/>
      <c r="DUZ36" s="17"/>
      <c r="DVA36" s="17"/>
      <c r="DVB36" s="17"/>
      <c r="DVC36" s="17"/>
      <c r="DVD36" s="17"/>
      <c r="DVE36" s="17"/>
      <c r="DVF36" s="17"/>
      <c r="DVG36" s="17"/>
      <c r="DVH36" s="17"/>
      <c r="DVI36" s="17"/>
      <c r="DVJ36" s="17"/>
      <c r="DVK36" s="17"/>
      <c r="DVL36" s="17"/>
      <c r="DVM36" s="17"/>
      <c r="DVN36" s="17"/>
      <c r="DVO36" s="17"/>
      <c r="DVP36" s="17"/>
      <c r="DVQ36" s="17"/>
      <c r="DVR36" s="17"/>
      <c r="DVS36" s="17"/>
      <c r="DVT36" s="17"/>
      <c r="DVU36" s="17"/>
      <c r="DVV36" s="17"/>
      <c r="DVW36" s="17"/>
      <c r="DVX36" s="17"/>
      <c r="DVY36" s="17"/>
      <c r="DVZ36" s="17"/>
      <c r="DWA36" s="17"/>
      <c r="DWB36" s="17"/>
      <c r="DWC36" s="17"/>
      <c r="DWD36" s="17"/>
      <c r="DWE36" s="17"/>
      <c r="DWF36" s="17"/>
      <c r="DWG36" s="17"/>
      <c r="DWH36" s="17"/>
      <c r="DWI36" s="17"/>
      <c r="DWJ36" s="17"/>
      <c r="DWK36" s="17"/>
      <c r="DWL36" s="17"/>
      <c r="DWM36" s="17"/>
      <c r="DWN36" s="17"/>
      <c r="DWO36" s="17"/>
      <c r="DWP36" s="17"/>
      <c r="DWQ36" s="17"/>
      <c r="DWR36" s="17"/>
      <c r="DWS36" s="17"/>
      <c r="DWT36" s="17"/>
      <c r="DWU36" s="17"/>
      <c r="DWV36" s="17"/>
      <c r="DWW36" s="17"/>
      <c r="DWX36" s="17"/>
      <c r="DWY36" s="17"/>
      <c r="DWZ36" s="17"/>
      <c r="DXA36" s="17"/>
      <c r="DXB36" s="17"/>
      <c r="DXC36" s="17"/>
      <c r="DXD36" s="17"/>
      <c r="DXE36" s="17"/>
      <c r="DXF36" s="17"/>
      <c r="DXG36" s="17"/>
      <c r="DXH36" s="17"/>
      <c r="DXI36" s="17"/>
      <c r="DXJ36" s="17"/>
      <c r="DXK36" s="17"/>
      <c r="DXL36" s="17"/>
      <c r="DXM36" s="17"/>
      <c r="DXN36" s="17"/>
      <c r="DXO36" s="17"/>
      <c r="DXP36" s="17"/>
      <c r="DXQ36" s="17"/>
      <c r="DXR36" s="17"/>
      <c r="DXS36" s="17"/>
      <c r="DXT36" s="17"/>
      <c r="DXU36" s="17"/>
      <c r="DXV36" s="17"/>
      <c r="DXW36" s="17"/>
      <c r="DXX36" s="17"/>
      <c r="DXY36" s="17"/>
      <c r="DXZ36" s="17"/>
      <c r="DYA36" s="17"/>
      <c r="DYB36" s="17"/>
      <c r="DYC36" s="17"/>
      <c r="DYD36" s="17"/>
      <c r="DYE36" s="17"/>
      <c r="DYF36" s="17"/>
      <c r="DYG36" s="17"/>
      <c r="DYH36" s="17"/>
      <c r="DYI36" s="17"/>
      <c r="DYJ36" s="17"/>
      <c r="DYK36" s="17"/>
      <c r="DYL36" s="17"/>
      <c r="DYM36" s="17"/>
      <c r="DYN36" s="17"/>
      <c r="DYO36" s="17"/>
      <c r="DYP36" s="17"/>
      <c r="DYQ36" s="17"/>
      <c r="DYR36" s="17"/>
      <c r="DYS36" s="17"/>
      <c r="DYT36" s="17"/>
      <c r="DYU36" s="17"/>
      <c r="DYV36" s="17"/>
      <c r="DYW36" s="17"/>
      <c r="DYX36" s="17"/>
      <c r="DYY36" s="17"/>
      <c r="DYZ36" s="17"/>
      <c r="DZA36" s="17"/>
      <c r="DZB36" s="17"/>
      <c r="DZC36" s="17"/>
      <c r="DZD36" s="17"/>
      <c r="DZE36" s="17"/>
      <c r="DZF36" s="17"/>
      <c r="DZG36" s="17"/>
      <c r="DZH36" s="17"/>
      <c r="DZI36" s="17"/>
      <c r="DZJ36" s="17"/>
      <c r="DZK36" s="17"/>
      <c r="DZL36" s="17"/>
      <c r="DZM36" s="17"/>
      <c r="DZN36" s="17"/>
      <c r="DZO36" s="17"/>
      <c r="DZP36" s="17"/>
      <c r="DZQ36" s="17"/>
      <c r="DZR36" s="17"/>
      <c r="DZS36" s="17"/>
      <c r="DZT36" s="17"/>
      <c r="DZU36" s="17"/>
      <c r="DZV36" s="17"/>
      <c r="DZW36" s="17"/>
      <c r="DZX36" s="17"/>
      <c r="DZY36" s="17"/>
      <c r="DZZ36" s="17"/>
      <c r="EAA36" s="17"/>
      <c r="EAB36" s="17"/>
      <c r="EAC36" s="17"/>
      <c r="EAD36" s="17"/>
      <c r="EAE36" s="17"/>
      <c r="EAF36" s="17"/>
      <c r="EAG36" s="17"/>
      <c r="EAH36" s="17"/>
      <c r="EAI36" s="17"/>
      <c r="EAJ36" s="17"/>
      <c r="EAK36" s="17"/>
      <c r="EAL36" s="17"/>
      <c r="EAM36" s="17"/>
      <c r="EAN36" s="17"/>
      <c r="EAO36" s="17"/>
      <c r="EAP36" s="17"/>
      <c r="EAQ36" s="17"/>
      <c r="EAR36" s="17"/>
      <c r="EAS36" s="17"/>
      <c r="EAT36" s="17"/>
      <c r="EAU36" s="17"/>
      <c r="EAV36" s="17"/>
      <c r="EAW36" s="17"/>
      <c r="EAX36" s="17"/>
      <c r="EAY36" s="17"/>
      <c r="EAZ36" s="17"/>
      <c r="EBA36" s="17"/>
      <c r="EBB36" s="17"/>
      <c r="EBC36" s="17"/>
      <c r="EBD36" s="17"/>
      <c r="EBE36" s="17"/>
      <c r="EBF36" s="17"/>
      <c r="EBG36" s="17"/>
      <c r="EBH36" s="17"/>
      <c r="EBI36" s="17"/>
      <c r="EBJ36" s="17"/>
      <c r="EBK36" s="17"/>
      <c r="EBL36" s="17"/>
      <c r="EBM36" s="17"/>
      <c r="EBN36" s="17"/>
      <c r="EBO36" s="17"/>
      <c r="EBP36" s="17"/>
      <c r="EBQ36" s="17"/>
      <c r="EBR36" s="17"/>
      <c r="EBS36" s="17"/>
      <c r="EBT36" s="17"/>
      <c r="EBU36" s="17"/>
      <c r="EBV36" s="17"/>
      <c r="EBW36" s="17"/>
      <c r="EBX36" s="17"/>
      <c r="EBY36" s="17"/>
      <c r="EBZ36" s="17"/>
      <c r="ECA36" s="17"/>
      <c r="ECB36" s="17"/>
      <c r="ECC36" s="17"/>
      <c r="ECD36" s="17"/>
      <c r="ECE36" s="17"/>
      <c r="ECF36" s="17"/>
      <c r="ECG36" s="17"/>
      <c r="ECH36" s="17"/>
      <c r="ECI36" s="17"/>
      <c r="ECJ36" s="17"/>
      <c r="ECK36" s="17"/>
      <c r="ECL36" s="17"/>
      <c r="ECM36" s="17"/>
      <c r="ECN36" s="17"/>
      <c r="ECO36" s="17"/>
      <c r="ECP36" s="17"/>
      <c r="ECQ36" s="17"/>
      <c r="ECR36" s="17"/>
      <c r="ECS36" s="17"/>
      <c r="ECT36" s="17"/>
      <c r="ECU36" s="17"/>
      <c r="ECV36" s="17"/>
      <c r="ECW36" s="17"/>
      <c r="ECX36" s="17"/>
      <c r="ECY36" s="17"/>
      <c r="ECZ36" s="17"/>
      <c r="EDA36" s="17"/>
      <c r="EDB36" s="17"/>
      <c r="EDC36" s="17"/>
      <c r="EDD36" s="17"/>
      <c r="EDE36" s="17"/>
      <c r="EDF36" s="17"/>
      <c r="EDG36" s="17"/>
      <c r="EDH36" s="17"/>
      <c r="EDI36" s="17"/>
      <c r="EDJ36" s="17"/>
      <c r="EDK36" s="17"/>
      <c r="EDL36" s="17"/>
      <c r="EDM36" s="17"/>
      <c r="EDN36" s="17"/>
      <c r="EDO36" s="17"/>
      <c r="EDP36" s="17"/>
      <c r="EDQ36" s="17"/>
      <c r="EDR36" s="17"/>
      <c r="EDS36" s="17"/>
      <c r="EDT36" s="17"/>
      <c r="EDU36" s="17"/>
      <c r="EDV36" s="17"/>
      <c r="EDW36" s="17"/>
      <c r="EDX36" s="17"/>
      <c r="EDY36" s="17"/>
      <c r="EDZ36" s="17"/>
      <c r="EEA36" s="17"/>
      <c r="EEB36" s="17"/>
      <c r="EEC36" s="17"/>
      <c r="EED36" s="17"/>
      <c r="EEE36" s="17"/>
      <c r="EEF36" s="17"/>
      <c r="EEG36" s="17"/>
      <c r="EEH36" s="17"/>
      <c r="EEI36" s="17"/>
      <c r="EEJ36" s="17"/>
      <c r="EEK36" s="17"/>
      <c r="EEL36" s="17"/>
      <c r="EEM36" s="17"/>
      <c r="EEN36" s="17"/>
      <c r="EEO36" s="17"/>
      <c r="EEP36" s="17"/>
      <c r="EEQ36" s="17"/>
      <c r="EER36" s="17"/>
      <c r="EES36" s="17"/>
      <c r="EET36" s="17"/>
      <c r="EEU36" s="17"/>
      <c r="EEV36" s="17"/>
      <c r="EEW36" s="17"/>
      <c r="EEX36" s="17"/>
      <c r="EEY36" s="17"/>
      <c r="EEZ36" s="17"/>
      <c r="EFA36" s="17"/>
      <c r="EFB36" s="17"/>
      <c r="EFC36" s="17"/>
      <c r="EFD36" s="17"/>
      <c r="EFE36" s="17"/>
      <c r="EFF36" s="17"/>
      <c r="EFG36" s="17"/>
      <c r="EFH36" s="17"/>
      <c r="EFI36" s="17"/>
      <c r="EFJ36" s="17"/>
      <c r="EFK36" s="17"/>
      <c r="EFL36" s="17"/>
      <c r="EFM36" s="17"/>
      <c r="EFN36" s="17"/>
      <c r="EFO36" s="17"/>
      <c r="EFP36" s="17"/>
      <c r="EFQ36" s="17"/>
      <c r="EFR36" s="17"/>
      <c r="EFS36" s="17"/>
      <c r="EFT36" s="17"/>
      <c r="EFU36" s="17"/>
      <c r="EFV36" s="17"/>
      <c r="EFW36" s="17"/>
      <c r="EFX36" s="17"/>
      <c r="EFY36" s="17"/>
      <c r="EFZ36" s="17"/>
      <c r="EGA36" s="17"/>
      <c r="EGB36" s="17"/>
      <c r="EGC36" s="17"/>
      <c r="EGD36" s="17"/>
      <c r="EGE36" s="17"/>
      <c r="EGF36" s="17"/>
      <c r="EGG36" s="17"/>
      <c r="EGH36" s="17"/>
      <c r="EGI36" s="17"/>
      <c r="EGJ36" s="17"/>
      <c r="EGK36" s="17"/>
      <c r="EGL36" s="17"/>
      <c r="EGM36" s="17"/>
      <c r="EGN36" s="17"/>
      <c r="EGO36" s="17"/>
      <c r="EGP36" s="17"/>
      <c r="EGQ36" s="17"/>
      <c r="EGR36" s="17"/>
      <c r="EGS36" s="17"/>
      <c r="EGT36" s="17"/>
      <c r="EGU36" s="17"/>
      <c r="EGV36" s="17"/>
      <c r="EGW36" s="17"/>
      <c r="EGX36" s="17"/>
      <c r="EGY36" s="17"/>
      <c r="EGZ36" s="17"/>
      <c r="EHA36" s="17"/>
      <c r="EHB36" s="17"/>
      <c r="EHC36" s="17"/>
      <c r="EHD36" s="17"/>
      <c r="EHE36" s="17"/>
      <c r="EHF36" s="17"/>
      <c r="EHG36" s="17"/>
      <c r="EHH36" s="17"/>
      <c r="EHI36" s="17"/>
      <c r="EHJ36" s="17"/>
      <c r="EHK36" s="17"/>
      <c r="EHL36" s="17"/>
      <c r="EHM36" s="17"/>
      <c r="EHN36" s="17"/>
      <c r="EHO36" s="17"/>
      <c r="EHP36" s="17"/>
      <c r="EHQ36" s="17"/>
      <c r="EHR36" s="17"/>
      <c r="EHS36" s="17"/>
      <c r="EHT36" s="17"/>
      <c r="EHU36" s="17"/>
      <c r="EHV36" s="17"/>
      <c r="EHW36" s="17"/>
      <c r="EHX36" s="17"/>
      <c r="EHY36" s="17"/>
      <c r="EHZ36" s="17"/>
      <c r="EIA36" s="17"/>
      <c r="EIB36" s="17"/>
      <c r="EIC36" s="17"/>
      <c r="EID36" s="17"/>
      <c r="EIE36" s="17"/>
      <c r="EIF36" s="17"/>
      <c r="EIG36" s="17"/>
      <c r="EIH36" s="17"/>
      <c r="EII36" s="17"/>
      <c r="EIJ36" s="17"/>
      <c r="EIK36" s="17"/>
      <c r="EIL36" s="17"/>
      <c r="EIM36" s="17"/>
      <c r="EIN36" s="17"/>
      <c r="EIO36" s="17"/>
      <c r="EIP36" s="17"/>
      <c r="EIQ36" s="17"/>
      <c r="EIR36" s="17"/>
      <c r="EIS36" s="17"/>
      <c r="EIT36" s="17"/>
      <c r="EIU36" s="17"/>
      <c r="EIV36" s="17"/>
      <c r="EIW36" s="17"/>
      <c r="EIX36" s="17"/>
      <c r="EIY36" s="17"/>
      <c r="EIZ36" s="17"/>
      <c r="EJA36" s="17"/>
      <c r="EJB36" s="17"/>
      <c r="EJC36" s="17"/>
      <c r="EJD36" s="17"/>
      <c r="EJE36" s="17"/>
      <c r="EJF36" s="17"/>
      <c r="EJG36" s="17"/>
      <c r="EJH36" s="17"/>
      <c r="EJI36" s="17"/>
      <c r="EJJ36" s="17"/>
      <c r="EJK36" s="17"/>
      <c r="EJL36" s="17"/>
      <c r="EJM36" s="17"/>
      <c r="EJN36" s="17"/>
      <c r="EJO36" s="17"/>
      <c r="EJP36" s="17"/>
      <c r="EJQ36" s="17"/>
      <c r="EJR36" s="17"/>
      <c r="EJS36" s="17"/>
      <c r="EJT36" s="17"/>
      <c r="EJU36" s="17"/>
      <c r="EJV36" s="17"/>
      <c r="EJW36" s="17"/>
      <c r="EJX36" s="17"/>
      <c r="EJY36" s="17"/>
      <c r="EJZ36" s="17"/>
      <c r="EKA36" s="17"/>
      <c r="EKB36" s="17"/>
      <c r="EKC36" s="17"/>
      <c r="EKD36" s="17"/>
      <c r="EKE36" s="17"/>
      <c r="EKF36" s="17"/>
      <c r="EKG36" s="17"/>
      <c r="EKH36" s="17"/>
      <c r="EKI36" s="17"/>
      <c r="EKJ36" s="17"/>
      <c r="EKK36" s="17"/>
      <c r="EKL36" s="17"/>
      <c r="EKM36" s="17"/>
      <c r="EKN36" s="17"/>
      <c r="EKO36" s="17"/>
      <c r="EKP36" s="17"/>
      <c r="EKQ36" s="17"/>
      <c r="EKR36" s="17"/>
      <c r="EKS36" s="17"/>
      <c r="EKT36" s="17"/>
      <c r="EKU36" s="17"/>
      <c r="EKV36" s="17"/>
      <c r="EKW36" s="17"/>
      <c r="EKX36" s="17"/>
      <c r="EKY36" s="17"/>
      <c r="EKZ36" s="17"/>
      <c r="ELA36" s="17"/>
      <c r="ELB36" s="17"/>
      <c r="ELC36" s="17"/>
      <c r="ELD36" s="17"/>
      <c r="ELE36" s="17"/>
      <c r="ELF36" s="17"/>
      <c r="ELG36" s="17"/>
      <c r="ELH36" s="17"/>
      <c r="ELI36" s="17"/>
      <c r="ELJ36" s="17"/>
      <c r="ELK36" s="17"/>
      <c r="ELL36" s="17"/>
      <c r="ELM36" s="17"/>
      <c r="ELN36" s="17"/>
      <c r="ELO36" s="17"/>
      <c r="ELP36" s="17"/>
      <c r="ELQ36" s="17"/>
      <c r="ELR36" s="17"/>
      <c r="ELS36" s="17"/>
      <c r="ELT36" s="17"/>
      <c r="ELU36" s="17"/>
      <c r="ELV36" s="17"/>
      <c r="ELW36" s="17"/>
      <c r="ELX36" s="17"/>
      <c r="ELY36" s="17"/>
      <c r="ELZ36" s="17"/>
      <c r="EMA36" s="17"/>
      <c r="EMB36" s="17"/>
      <c r="EMC36" s="17"/>
      <c r="EMD36" s="17"/>
      <c r="EME36" s="17"/>
      <c r="EMF36" s="17"/>
      <c r="EMG36" s="17"/>
      <c r="EMH36" s="17"/>
      <c r="EMI36" s="17"/>
      <c r="EMJ36" s="17"/>
      <c r="EMK36" s="17"/>
      <c r="EML36" s="17"/>
      <c r="EMM36" s="17"/>
      <c r="EMN36" s="17"/>
      <c r="EMO36" s="17"/>
      <c r="EMP36" s="17"/>
      <c r="EMQ36" s="17"/>
      <c r="EMR36" s="17"/>
      <c r="EMS36" s="17"/>
      <c r="EMT36" s="17"/>
      <c r="EMU36" s="17"/>
      <c r="EMV36" s="17"/>
      <c r="EMW36" s="17"/>
      <c r="EMX36" s="17"/>
      <c r="EMY36" s="17"/>
      <c r="EMZ36" s="17"/>
      <c r="ENA36" s="17"/>
      <c r="ENB36" s="17"/>
      <c r="ENC36" s="17"/>
      <c r="END36" s="17"/>
      <c r="ENE36" s="17"/>
      <c r="ENF36" s="17"/>
      <c r="ENG36" s="17"/>
      <c r="ENH36" s="17"/>
      <c r="ENI36" s="17"/>
      <c r="ENJ36" s="17"/>
      <c r="ENK36" s="17"/>
      <c r="ENL36" s="17"/>
      <c r="ENM36" s="17"/>
      <c r="ENN36" s="17"/>
      <c r="ENO36" s="17"/>
      <c r="ENP36" s="17"/>
      <c r="ENQ36" s="17"/>
      <c r="ENR36" s="17"/>
      <c r="ENS36" s="17"/>
      <c r="ENT36" s="17"/>
      <c r="ENU36" s="17"/>
      <c r="ENV36" s="17"/>
      <c r="ENW36" s="17"/>
      <c r="ENX36" s="17"/>
      <c r="ENY36" s="17"/>
      <c r="ENZ36" s="17"/>
      <c r="EOA36" s="17"/>
      <c r="EOB36" s="17"/>
      <c r="EOC36" s="17"/>
      <c r="EOD36" s="17"/>
      <c r="EOE36" s="17"/>
      <c r="EOF36" s="17"/>
      <c r="EOG36" s="17"/>
      <c r="EOH36" s="17"/>
      <c r="EOI36" s="17"/>
      <c r="EOJ36" s="17"/>
      <c r="EOK36" s="17"/>
      <c r="EOL36" s="17"/>
      <c r="EOM36" s="17"/>
      <c r="EON36" s="17"/>
      <c r="EOO36" s="17"/>
      <c r="EOP36" s="17"/>
      <c r="EOQ36" s="17"/>
      <c r="EOR36" s="17"/>
      <c r="EOS36" s="17"/>
      <c r="EOT36" s="17"/>
      <c r="EOU36" s="17"/>
      <c r="EOV36" s="17"/>
      <c r="EOW36" s="17"/>
      <c r="EOX36" s="17"/>
      <c r="EOY36" s="17"/>
      <c r="EOZ36" s="17"/>
      <c r="EPA36" s="17"/>
      <c r="EPB36" s="17"/>
      <c r="EPC36" s="17"/>
      <c r="EPD36" s="17"/>
      <c r="EPE36" s="17"/>
      <c r="EPF36" s="17"/>
      <c r="EPG36" s="17"/>
      <c r="EPH36" s="17"/>
      <c r="EPI36" s="17"/>
      <c r="EPJ36" s="17"/>
      <c r="EPK36" s="17"/>
      <c r="EPL36" s="17"/>
      <c r="EPM36" s="17"/>
      <c r="EPN36" s="17"/>
      <c r="EPO36" s="17"/>
      <c r="EPP36" s="17"/>
      <c r="EPQ36" s="17"/>
      <c r="EPR36" s="17"/>
      <c r="EPS36" s="17"/>
      <c r="EPT36" s="17"/>
      <c r="EPU36" s="17"/>
      <c r="EPV36" s="17"/>
      <c r="EPW36" s="17"/>
      <c r="EPX36" s="17"/>
      <c r="EPY36" s="17"/>
      <c r="EPZ36" s="17"/>
      <c r="EQA36" s="17"/>
      <c r="EQB36" s="17"/>
      <c r="EQC36" s="17"/>
      <c r="EQD36" s="17"/>
      <c r="EQE36" s="17"/>
      <c r="EQF36" s="17"/>
      <c r="EQG36" s="17"/>
      <c r="EQH36" s="17"/>
      <c r="EQI36" s="17"/>
      <c r="EQJ36" s="17"/>
      <c r="EQK36" s="17"/>
      <c r="EQL36" s="17"/>
      <c r="EQM36" s="17"/>
      <c r="EQN36" s="17"/>
      <c r="EQO36" s="17"/>
      <c r="EQP36" s="17"/>
      <c r="EQQ36" s="17"/>
      <c r="EQR36" s="17"/>
      <c r="EQS36" s="17"/>
      <c r="EQT36" s="17"/>
      <c r="EQU36" s="17"/>
      <c r="EQV36" s="17"/>
      <c r="EQW36" s="17"/>
      <c r="EQX36" s="17"/>
      <c r="EQY36" s="17"/>
      <c r="EQZ36" s="17"/>
      <c r="ERA36" s="17"/>
      <c r="ERB36" s="17"/>
      <c r="ERC36" s="17"/>
      <c r="ERD36" s="17"/>
      <c r="ERE36" s="17"/>
      <c r="ERF36" s="17"/>
      <c r="ERG36" s="17"/>
      <c r="ERH36" s="17"/>
      <c r="ERI36" s="17"/>
      <c r="ERJ36" s="17"/>
      <c r="ERK36" s="17"/>
      <c r="ERL36" s="17"/>
      <c r="ERM36" s="17"/>
      <c r="ERN36" s="17"/>
      <c r="ERO36" s="17"/>
      <c r="ERP36" s="17"/>
      <c r="ERQ36" s="17"/>
      <c r="ERR36" s="17"/>
      <c r="ERS36" s="17"/>
      <c r="ERT36" s="17"/>
      <c r="ERU36" s="17"/>
      <c r="ERV36" s="17"/>
      <c r="ERW36" s="17"/>
      <c r="ERX36" s="17"/>
      <c r="ERY36" s="17"/>
      <c r="ERZ36" s="17"/>
      <c r="ESA36" s="17"/>
      <c r="ESB36" s="17"/>
      <c r="ESC36" s="17"/>
      <c r="ESD36" s="17"/>
      <c r="ESE36" s="17"/>
      <c r="ESF36" s="17"/>
      <c r="ESG36" s="17"/>
      <c r="ESH36" s="17"/>
      <c r="ESI36" s="17"/>
      <c r="ESJ36" s="17"/>
      <c r="ESK36" s="17"/>
      <c r="ESL36" s="17"/>
      <c r="ESM36" s="17"/>
      <c r="ESN36" s="17"/>
      <c r="ESO36" s="17"/>
      <c r="ESP36" s="17"/>
      <c r="ESQ36" s="17"/>
      <c r="ESR36" s="17"/>
      <c r="ESS36" s="17"/>
      <c r="EST36" s="17"/>
      <c r="ESU36" s="17"/>
      <c r="ESV36" s="17"/>
      <c r="ESW36" s="17"/>
      <c r="ESX36" s="17"/>
      <c r="ESY36" s="17"/>
      <c r="ESZ36" s="17"/>
      <c r="ETA36" s="17"/>
      <c r="ETB36" s="17"/>
      <c r="ETC36" s="17"/>
      <c r="ETD36" s="17"/>
      <c r="ETE36" s="17"/>
      <c r="ETF36" s="17"/>
      <c r="ETG36" s="17"/>
      <c r="ETH36" s="17"/>
      <c r="ETI36" s="17"/>
      <c r="ETJ36" s="17"/>
      <c r="ETK36" s="17"/>
      <c r="ETL36" s="17"/>
      <c r="ETM36" s="17"/>
      <c r="ETN36" s="17"/>
      <c r="ETO36" s="17"/>
      <c r="ETP36" s="17"/>
      <c r="ETQ36" s="17"/>
      <c r="ETR36" s="17"/>
      <c r="ETS36" s="17"/>
      <c r="ETT36" s="17"/>
      <c r="ETU36" s="17"/>
      <c r="ETV36" s="17"/>
      <c r="ETW36" s="17"/>
      <c r="ETX36" s="17"/>
      <c r="ETY36" s="17"/>
      <c r="ETZ36" s="17"/>
      <c r="EUA36" s="17"/>
      <c r="EUB36" s="17"/>
      <c r="EUC36" s="17"/>
      <c r="EUD36" s="17"/>
      <c r="EUE36" s="17"/>
      <c r="EUF36" s="17"/>
      <c r="EUG36" s="17"/>
      <c r="EUH36" s="17"/>
      <c r="EUI36" s="17"/>
      <c r="EUJ36" s="17"/>
      <c r="EUK36" s="17"/>
      <c r="EUL36" s="17"/>
      <c r="EUM36" s="17"/>
      <c r="EUN36" s="17"/>
      <c r="EUO36" s="17"/>
      <c r="EUP36" s="17"/>
      <c r="EUQ36" s="17"/>
      <c r="EUR36" s="17"/>
      <c r="EUS36" s="17"/>
      <c r="EUT36" s="17"/>
      <c r="EUU36" s="17"/>
      <c r="EUV36" s="17"/>
      <c r="EUW36" s="17"/>
      <c r="EUX36" s="17"/>
      <c r="EUY36" s="17"/>
      <c r="EUZ36" s="17"/>
      <c r="EVA36" s="17"/>
      <c r="EVB36" s="17"/>
      <c r="EVC36" s="17"/>
      <c r="EVD36" s="17"/>
      <c r="EVE36" s="17"/>
      <c r="EVF36" s="17"/>
      <c r="EVG36" s="17"/>
      <c r="EVH36" s="17"/>
      <c r="EVI36" s="17"/>
      <c r="EVJ36" s="17"/>
      <c r="EVK36" s="17"/>
      <c r="EVL36" s="17"/>
      <c r="EVM36" s="17"/>
      <c r="EVN36" s="17"/>
      <c r="EVO36" s="17"/>
      <c r="EVP36" s="17"/>
      <c r="EVQ36" s="17"/>
      <c r="EVR36" s="17"/>
      <c r="EVS36" s="17"/>
      <c r="EVT36" s="17"/>
      <c r="EVU36" s="17"/>
      <c r="EVV36" s="17"/>
      <c r="EVW36" s="17"/>
      <c r="EVX36" s="17"/>
      <c r="EVY36" s="17"/>
      <c r="EVZ36" s="17"/>
      <c r="EWA36" s="17"/>
      <c r="EWB36" s="17"/>
      <c r="EWC36" s="17"/>
      <c r="EWD36" s="17"/>
      <c r="EWE36" s="17"/>
      <c r="EWF36" s="17"/>
      <c r="EWG36" s="17"/>
      <c r="EWH36" s="17"/>
      <c r="EWI36" s="17"/>
      <c r="EWJ36" s="17"/>
      <c r="EWK36" s="17"/>
      <c r="EWL36" s="17"/>
      <c r="EWM36" s="17"/>
      <c r="EWN36" s="17"/>
      <c r="EWO36" s="17"/>
      <c r="EWP36" s="17"/>
      <c r="EWQ36" s="17"/>
      <c r="EWR36" s="17"/>
      <c r="EWS36" s="17"/>
      <c r="EWT36" s="17"/>
      <c r="EWU36" s="17"/>
      <c r="EWV36" s="17"/>
      <c r="EWW36" s="17"/>
      <c r="EWX36" s="17"/>
      <c r="EWY36" s="17"/>
      <c r="EWZ36" s="17"/>
      <c r="EXA36" s="17"/>
      <c r="EXB36" s="17"/>
      <c r="EXC36" s="17"/>
      <c r="EXD36" s="17"/>
      <c r="EXE36" s="17"/>
      <c r="EXF36" s="17"/>
      <c r="EXG36" s="17"/>
      <c r="EXH36" s="17"/>
      <c r="EXI36" s="17"/>
      <c r="EXJ36" s="17"/>
      <c r="EXK36" s="17"/>
      <c r="EXL36" s="17"/>
      <c r="EXM36" s="17"/>
      <c r="EXN36" s="17"/>
      <c r="EXO36" s="17"/>
      <c r="EXP36" s="17"/>
      <c r="EXQ36" s="17"/>
      <c r="EXR36" s="17"/>
      <c r="EXS36" s="17"/>
      <c r="EXT36" s="17"/>
      <c r="EXU36" s="17"/>
      <c r="EXV36" s="17"/>
      <c r="EXW36" s="17"/>
      <c r="EXX36" s="17"/>
      <c r="EXY36" s="17"/>
      <c r="EXZ36" s="17"/>
      <c r="EYA36" s="17"/>
      <c r="EYB36" s="17"/>
      <c r="EYC36" s="17"/>
      <c r="EYD36" s="17"/>
      <c r="EYE36" s="17"/>
      <c r="EYF36" s="17"/>
      <c r="EYG36" s="17"/>
      <c r="EYH36" s="17"/>
      <c r="EYI36" s="17"/>
      <c r="EYJ36" s="17"/>
      <c r="EYK36" s="17"/>
      <c r="EYL36" s="17"/>
      <c r="EYM36" s="17"/>
      <c r="EYN36" s="17"/>
      <c r="EYO36" s="17"/>
      <c r="EYP36" s="17"/>
      <c r="EYQ36" s="17"/>
      <c r="EYR36" s="17"/>
      <c r="EYS36" s="17"/>
      <c r="EYT36" s="17"/>
      <c r="EYU36" s="17"/>
      <c r="EYV36" s="17"/>
      <c r="EYW36" s="17"/>
      <c r="EYX36" s="17"/>
      <c r="EYY36" s="17"/>
      <c r="EYZ36" s="17"/>
      <c r="EZA36" s="17"/>
      <c r="EZB36" s="17"/>
      <c r="EZC36" s="17"/>
      <c r="EZD36" s="17"/>
      <c r="EZE36" s="17"/>
      <c r="EZF36" s="17"/>
      <c r="EZG36" s="17"/>
      <c r="EZH36" s="17"/>
      <c r="EZI36" s="17"/>
      <c r="EZJ36" s="17"/>
      <c r="EZK36" s="17"/>
      <c r="EZL36" s="17"/>
      <c r="EZM36" s="17"/>
      <c r="EZN36" s="17"/>
      <c r="EZO36" s="17"/>
      <c r="EZP36" s="17"/>
      <c r="EZQ36" s="17"/>
      <c r="EZR36" s="17"/>
      <c r="EZS36" s="17"/>
      <c r="EZT36" s="17"/>
      <c r="EZU36" s="17"/>
      <c r="EZV36" s="17"/>
      <c r="EZW36" s="17"/>
      <c r="EZX36" s="17"/>
      <c r="EZY36" s="17"/>
      <c r="EZZ36" s="17"/>
      <c r="FAA36" s="17"/>
      <c r="FAB36" s="17"/>
      <c r="FAC36" s="17"/>
      <c r="FAD36" s="17"/>
      <c r="FAE36" s="17"/>
      <c r="FAF36" s="17"/>
      <c r="FAG36" s="17"/>
      <c r="FAH36" s="17"/>
      <c r="FAI36" s="17"/>
      <c r="FAJ36" s="17"/>
      <c r="FAK36" s="17"/>
      <c r="FAL36" s="17"/>
      <c r="FAM36" s="17"/>
      <c r="FAN36" s="17"/>
      <c r="FAO36" s="17"/>
      <c r="FAP36" s="17"/>
      <c r="FAQ36" s="17"/>
      <c r="FAR36" s="17"/>
      <c r="FAS36" s="17"/>
      <c r="FAT36" s="17"/>
      <c r="FAU36" s="17"/>
      <c r="FAV36" s="17"/>
      <c r="FAW36" s="17"/>
      <c r="FAX36" s="17"/>
      <c r="FAY36" s="17"/>
      <c r="FAZ36" s="17"/>
      <c r="FBA36" s="17"/>
      <c r="FBB36" s="17"/>
      <c r="FBC36" s="17"/>
      <c r="FBD36" s="17"/>
      <c r="FBE36" s="17"/>
      <c r="FBF36" s="17"/>
      <c r="FBG36" s="17"/>
      <c r="FBH36" s="17"/>
      <c r="FBI36" s="17"/>
      <c r="FBJ36" s="17"/>
      <c r="FBK36" s="17"/>
      <c r="FBL36" s="17"/>
      <c r="FBM36" s="17"/>
      <c r="FBN36" s="17"/>
      <c r="FBO36" s="17"/>
      <c r="FBP36" s="17"/>
      <c r="FBQ36" s="17"/>
      <c r="FBR36" s="17"/>
      <c r="FBS36" s="17"/>
      <c r="FBT36" s="17"/>
      <c r="FBU36" s="17"/>
      <c r="FBV36" s="17"/>
      <c r="FBW36" s="17"/>
      <c r="FBX36" s="17"/>
      <c r="FBY36" s="17"/>
      <c r="FBZ36" s="17"/>
      <c r="FCA36" s="17"/>
      <c r="FCB36" s="17"/>
      <c r="FCC36" s="17"/>
      <c r="FCD36" s="17"/>
      <c r="FCE36" s="17"/>
      <c r="FCF36" s="17"/>
      <c r="FCG36" s="17"/>
      <c r="FCH36" s="17"/>
      <c r="FCI36" s="17"/>
      <c r="FCJ36" s="17"/>
      <c r="FCK36" s="17"/>
      <c r="FCL36" s="17"/>
      <c r="FCM36" s="17"/>
      <c r="FCN36" s="17"/>
      <c r="FCO36" s="17"/>
      <c r="FCP36" s="17"/>
      <c r="FCQ36" s="17"/>
      <c r="FCR36" s="17"/>
      <c r="FCS36" s="17"/>
      <c r="FCT36" s="17"/>
      <c r="FCU36" s="17"/>
      <c r="FCV36" s="17"/>
      <c r="FCW36" s="17"/>
      <c r="FCX36" s="17"/>
      <c r="FCY36" s="17"/>
      <c r="FCZ36" s="17"/>
      <c r="FDA36" s="17"/>
      <c r="FDB36" s="17"/>
      <c r="FDC36" s="17"/>
      <c r="FDD36" s="17"/>
      <c r="FDE36" s="17"/>
      <c r="FDF36" s="17"/>
      <c r="FDG36" s="17"/>
      <c r="FDH36" s="17"/>
      <c r="FDI36" s="17"/>
      <c r="FDJ36" s="17"/>
      <c r="FDK36" s="17"/>
      <c r="FDL36" s="17"/>
      <c r="FDM36" s="17"/>
      <c r="FDN36" s="17"/>
      <c r="FDO36" s="17"/>
      <c r="FDP36" s="17"/>
      <c r="FDQ36" s="17"/>
      <c r="FDR36" s="17"/>
      <c r="FDS36" s="17"/>
      <c r="FDT36" s="17"/>
      <c r="FDU36" s="17"/>
      <c r="FDV36" s="17"/>
      <c r="FDW36" s="17"/>
      <c r="FDX36" s="17"/>
      <c r="FDY36" s="17"/>
      <c r="FDZ36" s="17"/>
      <c r="FEA36" s="17"/>
      <c r="FEB36" s="17"/>
      <c r="FEC36" s="17"/>
      <c r="FED36" s="17"/>
      <c r="FEE36" s="17"/>
      <c r="FEF36" s="17"/>
      <c r="FEG36" s="17"/>
      <c r="FEH36" s="17"/>
      <c r="FEI36" s="17"/>
      <c r="FEJ36" s="17"/>
      <c r="FEK36" s="17"/>
      <c r="FEL36" s="17"/>
      <c r="FEM36" s="17"/>
      <c r="FEN36" s="17"/>
      <c r="FEO36" s="17"/>
      <c r="FEP36" s="17"/>
      <c r="FEQ36" s="17"/>
      <c r="FER36" s="17"/>
      <c r="FES36" s="17"/>
      <c r="FET36" s="17"/>
      <c r="FEU36" s="17"/>
      <c r="FEV36" s="17"/>
      <c r="FEW36" s="17"/>
      <c r="FEX36" s="17"/>
      <c r="FEY36" s="17"/>
      <c r="FEZ36" s="17"/>
      <c r="FFA36" s="17"/>
      <c r="FFB36" s="17"/>
      <c r="FFC36" s="17"/>
      <c r="FFD36" s="17"/>
      <c r="FFE36" s="17"/>
      <c r="FFF36" s="17"/>
      <c r="FFG36" s="17"/>
      <c r="FFH36" s="17"/>
      <c r="FFI36" s="17"/>
      <c r="FFJ36" s="17"/>
      <c r="FFK36" s="17"/>
      <c r="FFL36" s="17"/>
      <c r="FFM36" s="17"/>
      <c r="FFN36" s="17"/>
      <c r="FFO36" s="17"/>
      <c r="FFP36" s="17"/>
      <c r="FFQ36" s="17"/>
      <c r="FFR36" s="17"/>
      <c r="FFS36" s="17"/>
      <c r="FFT36" s="17"/>
      <c r="FFU36" s="17"/>
      <c r="FFV36" s="17"/>
      <c r="FFW36" s="17"/>
      <c r="FFX36" s="17"/>
      <c r="FFY36" s="17"/>
      <c r="FFZ36" s="17"/>
      <c r="FGA36" s="17"/>
      <c r="FGB36" s="17"/>
      <c r="FGC36" s="17"/>
      <c r="FGD36" s="17"/>
      <c r="FGE36" s="17"/>
      <c r="FGF36" s="17"/>
      <c r="FGG36" s="17"/>
      <c r="FGH36" s="17"/>
      <c r="FGI36" s="17"/>
      <c r="FGJ36" s="17"/>
      <c r="FGK36" s="17"/>
      <c r="FGL36" s="17"/>
      <c r="FGM36" s="17"/>
      <c r="FGN36" s="17"/>
      <c r="FGO36" s="17"/>
      <c r="FGP36" s="17"/>
      <c r="FGQ36" s="17"/>
      <c r="FGR36" s="17"/>
      <c r="FGS36" s="17"/>
      <c r="FGT36" s="17"/>
      <c r="FGU36" s="17"/>
      <c r="FGV36" s="17"/>
      <c r="FGW36" s="17"/>
      <c r="FGX36" s="17"/>
      <c r="FGY36" s="17"/>
      <c r="FGZ36" s="17"/>
      <c r="FHA36" s="17"/>
      <c r="FHB36" s="17"/>
      <c r="FHC36" s="17"/>
      <c r="FHD36" s="17"/>
      <c r="FHE36" s="17"/>
      <c r="FHF36" s="17"/>
      <c r="FHG36" s="17"/>
      <c r="FHH36" s="17"/>
      <c r="FHI36" s="17"/>
      <c r="FHJ36" s="17"/>
      <c r="FHK36" s="17"/>
      <c r="FHL36" s="17"/>
      <c r="FHM36" s="17"/>
      <c r="FHN36" s="17"/>
      <c r="FHO36" s="17"/>
      <c r="FHP36" s="17"/>
      <c r="FHQ36" s="17"/>
      <c r="FHR36" s="17"/>
      <c r="FHS36" s="17"/>
      <c r="FHT36" s="17"/>
      <c r="FHU36" s="17"/>
      <c r="FHV36" s="17"/>
      <c r="FHW36" s="17"/>
      <c r="FHX36" s="17"/>
      <c r="FHY36" s="17"/>
      <c r="FHZ36" s="17"/>
      <c r="FIA36" s="17"/>
      <c r="FIB36" s="17"/>
      <c r="FIC36" s="17"/>
      <c r="FID36" s="17"/>
      <c r="FIE36" s="17"/>
      <c r="FIF36" s="17"/>
      <c r="FIG36" s="17"/>
      <c r="FIH36" s="17"/>
      <c r="FII36" s="17"/>
      <c r="FIJ36" s="17"/>
      <c r="FIK36" s="17"/>
      <c r="FIL36" s="17"/>
      <c r="FIM36" s="17"/>
      <c r="FIN36" s="17"/>
      <c r="FIO36" s="17"/>
      <c r="FIP36" s="17"/>
      <c r="FIQ36" s="17"/>
      <c r="FIR36" s="17"/>
      <c r="FIS36" s="17"/>
      <c r="FIT36" s="17"/>
      <c r="FIU36" s="17"/>
      <c r="FIV36" s="17"/>
      <c r="FIW36" s="17"/>
      <c r="FIX36" s="17"/>
      <c r="FIY36" s="17"/>
      <c r="FIZ36" s="17"/>
      <c r="FJA36" s="17"/>
      <c r="FJB36" s="17"/>
      <c r="FJC36" s="17"/>
      <c r="FJD36" s="17"/>
      <c r="FJE36" s="17"/>
      <c r="FJF36" s="17"/>
      <c r="FJG36" s="17"/>
      <c r="FJH36" s="17"/>
      <c r="FJI36" s="17"/>
      <c r="FJJ36" s="17"/>
      <c r="FJK36" s="17"/>
      <c r="FJL36" s="17"/>
      <c r="FJM36" s="17"/>
      <c r="FJN36" s="17"/>
      <c r="FJO36" s="17"/>
      <c r="FJP36" s="17"/>
      <c r="FJQ36" s="17"/>
      <c r="FJR36" s="17"/>
      <c r="FJS36" s="17"/>
      <c r="FJT36" s="17"/>
      <c r="FJU36" s="17"/>
      <c r="FJV36" s="17"/>
      <c r="FJW36" s="17"/>
      <c r="FJX36" s="17"/>
      <c r="FJY36" s="17"/>
      <c r="FJZ36" s="17"/>
      <c r="FKA36" s="17"/>
      <c r="FKB36" s="17"/>
      <c r="FKC36" s="17"/>
      <c r="FKD36" s="17"/>
      <c r="FKE36" s="17"/>
      <c r="FKF36" s="17"/>
      <c r="FKG36" s="17"/>
      <c r="FKH36" s="17"/>
      <c r="FKI36" s="17"/>
      <c r="FKJ36" s="17"/>
      <c r="FKK36" s="17"/>
      <c r="FKL36" s="17"/>
      <c r="FKM36" s="17"/>
      <c r="FKN36" s="17"/>
      <c r="FKO36" s="17"/>
      <c r="FKP36" s="17"/>
      <c r="FKQ36" s="17"/>
      <c r="FKR36" s="17"/>
      <c r="FKS36" s="17"/>
      <c r="FKT36" s="17"/>
      <c r="FKU36" s="17"/>
      <c r="FKV36" s="17"/>
      <c r="FKW36" s="17"/>
      <c r="FKX36" s="17"/>
      <c r="FKY36" s="17"/>
      <c r="FKZ36" s="17"/>
      <c r="FLA36" s="17"/>
      <c r="FLB36" s="17"/>
      <c r="FLC36" s="17"/>
      <c r="FLD36" s="17"/>
      <c r="FLE36" s="17"/>
      <c r="FLF36" s="17"/>
      <c r="FLG36" s="17"/>
      <c r="FLH36" s="17"/>
      <c r="FLI36" s="17"/>
      <c r="FLJ36" s="17"/>
      <c r="FLK36" s="17"/>
      <c r="FLL36" s="17"/>
      <c r="FLM36" s="17"/>
      <c r="FLN36" s="17"/>
      <c r="FLO36" s="17"/>
      <c r="FLP36" s="17"/>
      <c r="FLQ36" s="17"/>
      <c r="FLR36" s="17"/>
      <c r="FLS36" s="17"/>
      <c r="FLT36" s="17"/>
      <c r="FLU36" s="17"/>
      <c r="FLV36" s="17"/>
      <c r="FLW36" s="17"/>
      <c r="FLX36" s="17"/>
      <c r="FLY36" s="17"/>
      <c r="FLZ36" s="17"/>
      <c r="FMA36" s="17"/>
      <c r="FMB36" s="17"/>
      <c r="FMC36" s="17"/>
      <c r="FMD36" s="17"/>
      <c r="FME36" s="17"/>
      <c r="FMF36" s="17"/>
      <c r="FMG36" s="17"/>
      <c r="FMH36" s="17"/>
      <c r="FMI36" s="17"/>
      <c r="FMJ36" s="17"/>
      <c r="FMK36" s="17"/>
      <c r="FML36" s="17"/>
      <c r="FMM36" s="17"/>
      <c r="FMN36" s="17"/>
      <c r="FMO36" s="17"/>
      <c r="FMP36" s="17"/>
      <c r="FMQ36" s="17"/>
      <c r="FMR36" s="17"/>
      <c r="FMS36" s="17"/>
      <c r="FMT36" s="17"/>
      <c r="FMU36" s="17"/>
      <c r="FMV36" s="17"/>
      <c r="FMW36" s="17"/>
      <c r="FMX36" s="17"/>
      <c r="FMY36" s="17"/>
      <c r="FMZ36" s="17"/>
      <c r="FNA36" s="17"/>
      <c r="FNB36" s="17"/>
      <c r="FNC36" s="17"/>
      <c r="FND36" s="17"/>
      <c r="FNE36" s="17"/>
      <c r="FNF36" s="17"/>
      <c r="FNG36" s="17"/>
      <c r="FNH36" s="17"/>
      <c r="FNI36" s="17"/>
      <c r="FNJ36" s="17"/>
      <c r="FNK36" s="17"/>
      <c r="FNL36" s="17"/>
      <c r="FNM36" s="17"/>
      <c r="FNN36" s="17"/>
      <c r="FNO36" s="17"/>
      <c r="FNP36" s="17"/>
      <c r="FNQ36" s="17"/>
      <c r="FNR36" s="17"/>
      <c r="FNS36" s="17"/>
      <c r="FNT36" s="17"/>
      <c r="FNU36" s="17"/>
      <c r="FNV36" s="17"/>
      <c r="FNW36" s="17"/>
      <c r="FNX36" s="17"/>
      <c r="FNY36" s="17"/>
      <c r="FNZ36" s="17"/>
      <c r="FOA36" s="17"/>
      <c r="FOB36" s="17"/>
      <c r="FOC36" s="17"/>
      <c r="FOD36" s="17"/>
      <c r="FOE36" s="17"/>
      <c r="FOF36" s="17"/>
      <c r="FOG36" s="17"/>
      <c r="FOH36" s="17"/>
      <c r="FOI36" s="17"/>
      <c r="FOJ36" s="17"/>
      <c r="FOK36" s="17"/>
      <c r="FOL36" s="17"/>
      <c r="FOM36" s="17"/>
      <c r="FON36" s="17"/>
      <c r="FOO36" s="17"/>
      <c r="FOP36" s="17"/>
      <c r="FOQ36" s="17"/>
      <c r="FOR36" s="17"/>
      <c r="FOS36" s="17"/>
      <c r="FOT36" s="17"/>
      <c r="FOU36" s="17"/>
      <c r="FOV36" s="17"/>
      <c r="FOW36" s="17"/>
      <c r="FOX36" s="17"/>
      <c r="FOY36" s="17"/>
      <c r="FOZ36" s="17"/>
      <c r="FPA36" s="17"/>
      <c r="FPB36" s="17"/>
      <c r="FPC36" s="17"/>
      <c r="FPD36" s="17"/>
      <c r="FPE36" s="17"/>
      <c r="FPF36" s="17"/>
      <c r="FPG36" s="17"/>
      <c r="FPH36" s="17"/>
      <c r="FPI36" s="17"/>
      <c r="FPJ36" s="17"/>
      <c r="FPK36" s="17"/>
      <c r="FPL36" s="17"/>
      <c r="FPM36" s="17"/>
      <c r="FPN36" s="17"/>
      <c r="FPO36" s="17"/>
      <c r="FPP36" s="17"/>
      <c r="FPQ36" s="17"/>
      <c r="FPR36" s="17"/>
      <c r="FPS36" s="17"/>
      <c r="FPT36" s="17"/>
      <c r="FPU36" s="17"/>
      <c r="FPV36" s="17"/>
      <c r="FPW36" s="17"/>
      <c r="FPX36" s="17"/>
      <c r="FPY36" s="17"/>
      <c r="FPZ36" s="17"/>
      <c r="FQA36" s="17"/>
      <c r="FQB36" s="17"/>
      <c r="FQC36" s="17"/>
      <c r="FQD36" s="17"/>
      <c r="FQE36" s="17"/>
      <c r="FQF36" s="17"/>
      <c r="FQG36" s="17"/>
      <c r="FQH36" s="17"/>
      <c r="FQI36" s="17"/>
      <c r="FQJ36" s="17"/>
      <c r="FQK36" s="17"/>
      <c r="FQL36" s="17"/>
      <c r="FQM36" s="17"/>
      <c r="FQN36" s="17"/>
      <c r="FQO36" s="17"/>
      <c r="FQP36" s="17"/>
      <c r="FQQ36" s="17"/>
      <c r="FQR36" s="17"/>
      <c r="FQS36" s="17"/>
      <c r="FQT36" s="17"/>
      <c r="FQU36" s="17"/>
      <c r="FQV36" s="17"/>
      <c r="FQW36" s="17"/>
      <c r="FQX36" s="17"/>
      <c r="FQY36" s="17"/>
      <c r="FQZ36" s="17"/>
      <c r="FRA36" s="17"/>
      <c r="FRB36" s="17"/>
      <c r="FRC36" s="17"/>
      <c r="FRD36" s="17"/>
      <c r="FRE36" s="17"/>
      <c r="FRF36" s="17"/>
      <c r="FRG36" s="17"/>
      <c r="FRH36" s="17"/>
      <c r="FRI36" s="17"/>
      <c r="FRJ36" s="17"/>
      <c r="FRK36" s="17"/>
      <c r="FRL36" s="17"/>
      <c r="FRM36" s="17"/>
      <c r="FRN36" s="17"/>
      <c r="FRO36" s="17"/>
      <c r="FRP36" s="17"/>
      <c r="FRQ36" s="17"/>
      <c r="FRR36" s="17"/>
      <c r="FRS36" s="17"/>
      <c r="FRT36" s="17"/>
      <c r="FRU36" s="17"/>
      <c r="FRV36" s="17"/>
      <c r="FRW36" s="17"/>
      <c r="FRX36" s="17"/>
      <c r="FRY36" s="17"/>
      <c r="FRZ36" s="17"/>
      <c r="FSA36" s="17"/>
      <c r="FSB36" s="17"/>
      <c r="FSC36" s="17"/>
      <c r="FSD36" s="17"/>
      <c r="FSE36" s="17"/>
      <c r="FSF36" s="17"/>
      <c r="FSG36" s="17"/>
      <c r="FSH36" s="17"/>
      <c r="FSI36" s="17"/>
      <c r="FSJ36" s="17"/>
      <c r="FSK36" s="17"/>
      <c r="FSL36" s="17"/>
      <c r="FSM36" s="17"/>
      <c r="FSN36" s="17"/>
      <c r="FSO36" s="17"/>
      <c r="FSP36" s="17"/>
      <c r="FSQ36" s="17"/>
      <c r="FSR36" s="17"/>
      <c r="FSS36" s="17"/>
      <c r="FST36" s="17"/>
      <c r="FSU36" s="17"/>
      <c r="FSV36" s="17"/>
      <c r="FSW36" s="17"/>
      <c r="FSX36" s="17"/>
      <c r="FSY36" s="17"/>
      <c r="FSZ36" s="17"/>
      <c r="FTA36" s="17"/>
      <c r="FTB36" s="17"/>
      <c r="FTC36" s="17"/>
      <c r="FTD36" s="17"/>
      <c r="FTE36" s="17"/>
      <c r="FTF36" s="17"/>
      <c r="FTG36" s="17"/>
      <c r="FTH36" s="17"/>
      <c r="FTI36" s="17"/>
      <c r="FTJ36" s="17"/>
      <c r="FTK36" s="17"/>
      <c r="FTL36" s="17"/>
      <c r="FTM36" s="17"/>
      <c r="FTN36" s="17"/>
      <c r="FTO36" s="17"/>
      <c r="FTP36" s="17"/>
      <c r="FTQ36" s="17"/>
      <c r="FTR36" s="17"/>
      <c r="FTS36" s="17"/>
      <c r="FTT36" s="17"/>
      <c r="FTU36" s="17"/>
      <c r="FTV36" s="17"/>
      <c r="FTW36" s="17"/>
      <c r="FTX36" s="17"/>
      <c r="FTY36" s="17"/>
      <c r="FTZ36" s="17"/>
      <c r="FUA36" s="17"/>
      <c r="FUB36" s="17"/>
      <c r="FUC36" s="17"/>
      <c r="FUD36" s="17"/>
      <c r="FUE36" s="17"/>
      <c r="FUF36" s="17"/>
      <c r="FUG36" s="17"/>
      <c r="FUH36" s="17"/>
      <c r="FUI36" s="17"/>
      <c r="FUJ36" s="17"/>
      <c r="FUK36" s="17"/>
      <c r="FUL36" s="17"/>
      <c r="FUM36" s="17"/>
      <c r="FUN36" s="17"/>
      <c r="FUO36" s="17"/>
      <c r="FUP36" s="17"/>
      <c r="FUQ36" s="17"/>
      <c r="FUR36" s="17"/>
      <c r="FUS36" s="17"/>
      <c r="FUT36" s="17"/>
      <c r="FUU36" s="17"/>
      <c r="FUV36" s="17"/>
      <c r="FUW36" s="17"/>
      <c r="FUX36" s="17"/>
      <c r="FUY36" s="17"/>
      <c r="FUZ36" s="17"/>
      <c r="FVA36" s="17"/>
      <c r="FVB36" s="17"/>
      <c r="FVC36" s="17"/>
      <c r="FVD36" s="17"/>
      <c r="FVE36" s="17"/>
      <c r="FVF36" s="17"/>
      <c r="FVG36" s="17"/>
      <c r="FVH36" s="17"/>
      <c r="FVI36" s="17"/>
      <c r="FVJ36" s="17"/>
      <c r="FVK36" s="17"/>
      <c r="FVL36" s="17"/>
      <c r="FVM36" s="17"/>
      <c r="FVN36" s="17"/>
      <c r="FVO36" s="17"/>
      <c r="FVP36" s="17"/>
      <c r="FVQ36" s="17"/>
      <c r="FVR36" s="17"/>
      <c r="FVS36" s="17"/>
      <c r="FVT36" s="17"/>
      <c r="FVU36" s="17"/>
      <c r="FVV36" s="17"/>
      <c r="FVW36" s="17"/>
      <c r="FVX36" s="17"/>
      <c r="FVY36" s="17"/>
      <c r="FVZ36" s="17"/>
      <c r="FWA36" s="17"/>
      <c r="FWB36" s="17"/>
      <c r="FWC36" s="17"/>
      <c r="FWD36" s="17"/>
      <c r="FWE36" s="17"/>
      <c r="FWF36" s="17"/>
      <c r="FWG36" s="17"/>
      <c r="FWH36" s="17"/>
      <c r="FWI36" s="17"/>
      <c r="FWJ36" s="17"/>
      <c r="FWK36" s="17"/>
      <c r="FWL36" s="17"/>
      <c r="FWM36" s="17"/>
      <c r="FWN36" s="17"/>
      <c r="FWO36" s="17"/>
      <c r="FWP36" s="17"/>
      <c r="FWQ36" s="17"/>
      <c r="FWR36" s="17"/>
      <c r="FWS36" s="17"/>
      <c r="FWT36" s="17"/>
      <c r="FWU36" s="17"/>
      <c r="FWV36" s="17"/>
      <c r="FWW36" s="17"/>
      <c r="FWX36" s="17"/>
      <c r="FWY36" s="17"/>
      <c r="FWZ36" s="17"/>
      <c r="FXA36" s="17"/>
      <c r="FXB36" s="17"/>
      <c r="FXC36" s="17"/>
      <c r="FXD36" s="17"/>
      <c r="FXE36" s="17"/>
      <c r="FXF36" s="17"/>
      <c r="FXG36" s="17"/>
      <c r="FXH36" s="17"/>
      <c r="FXI36" s="17"/>
      <c r="FXJ36" s="17"/>
      <c r="FXK36" s="17"/>
      <c r="FXL36" s="17"/>
      <c r="FXM36" s="17"/>
      <c r="FXN36" s="17"/>
      <c r="FXO36" s="17"/>
      <c r="FXP36" s="17"/>
      <c r="FXQ36" s="17"/>
      <c r="FXR36" s="17"/>
      <c r="FXS36" s="17"/>
      <c r="FXT36" s="17"/>
      <c r="FXU36" s="17"/>
      <c r="FXV36" s="17"/>
      <c r="FXW36" s="17"/>
      <c r="FXX36" s="17"/>
      <c r="FXY36" s="17"/>
      <c r="FXZ36" s="17"/>
      <c r="FYA36" s="17"/>
      <c r="FYB36" s="17"/>
      <c r="FYC36" s="17"/>
      <c r="FYD36" s="17"/>
      <c r="FYE36" s="17"/>
      <c r="FYF36" s="17"/>
      <c r="FYG36" s="17"/>
      <c r="FYH36" s="17"/>
      <c r="FYI36" s="17"/>
      <c r="FYJ36" s="17"/>
      <c r="FYK36" s="17"/>
      <c r="FYL36" s="17"/>
      <c r="FYM36" s="17"/>
      <c r="FYN36" s="17"/>
      <c r="FYO36" s="17"/>
      <c r="FYP36" s="17"/>
      <c r="FYQ36" s="17"/>
      <c r="FYR36" s="17"/>
      <c r="FYS36" s="17"/>
      <c r="FYT36" s="17"/>
      <c r="FYU36" s="17"/>
      <c r="FYV36" s="17"/>
      <c r="FYW36" s="17"/>
      <c r="FYX36" s="17"/>
      <c r="FYY36" s="17"/>
      <c r="FYZ36" s="17"/>
      <c r="FZA36" s="17"/>
      <c r="FZB36" s="17"/>
      <c r="FZC36" s="17"/>
      <c r="FZD36" s="17"/>
      <c r="FZE36" s="17"/>
      <c r="FZF36" s="17"/>
      <c r="FZG36" s="17"/>
      <c r="FZH36" s="17"/>
      <c r="FZI36" s="17"/>
      <c r="FZJ36" s="17"/>
      <c r="FZK36" s="17"/>
      <c r="FZL36" s="17"/>
      <c r="FZM36" s="17"/>
      <c r="FZN36" s="17"/>
      <c r="FZO36" s="17"/>
      <c r="FZP36" s="17"/>
      <c r="FZQ36" s="17"/>
      <c r="FZR36" s="17"/>
      <c r="FZS36" s="17"/>
      <c r="FZT36" s="17"/>
      <c r="FZU36" s="17"/>
      <c r="FZV36" s="17"/>
      <c r="FZW36" s="17"/>
      <c r="FZX36" s="17"/>
      <c r="FZY36" s="17"/>
      <c r="FZZ36" s="17"/>
      <c r="GAA36" s="17"/>
      <c r="GAB36" s="17"/>
      <c r="GAC36" s="17"/>
      <c r="GAD36" s="17"/>
      <c r="GAE36" s="17"/>
      <c r="GAF36" s="17"/>
      <c r="GAG36" s="17"/>
      <c r="GAH36" s="17"/>
      <c r="GAI36" s="17"/>
      <c r="GAJ36" s="17"/>
      <c r="GAK36" s="17"/>
      <c r="GAL36" s="17"/>
      <c r="GAM36" s="17"/>
      <c r="GAN36" s="17"/>
      <c r="GAO36" s="17"/>
      <c r="GAP36" s="17"/>
      <c r="GAQ36" s="17"/>
      <c r="GAR36" s="17"/>
      <c r="GAS36" s="17"/>
      <c r="GAT36" s="17"/>
      <c r="GAU36" s="17"/>
      <c r="GAV36" s="17"/>
      <c r="GAW36" s="17"/>
      <c r="GAX36" s="17"/>
      <c r="GAY36" s="17"/>
      <c r="GAZ36" s="17"/>
      <c r="GBA36" s="17"/>
      <c r="GBB36" s="17"/>
      <c r="GBC36" s="17"/>
      <c r="GBD36" s="17"/>
      <c r="GBE36" s="17"/>
      <c r="GBF36" s="17"/>
      <c r="GBG36" s="17"/>
      <c r="GBH36" s="17"/>
      <c r="GBI36" s="17"/>
      <c r="GBJ36" s="17"/>
      <c r="GBK36" s="17"/>
      <c r="GBL36" s="17"/>
      <c r="GBM36" s="17"/>
      <c r="GBN36" s="17"/>
      <c r="GBO36" s="17"/>
      <c r="GBP36" s="17"/>
      <c r="GBQ36" s="17"/>
      <c r="GBR36" s="17"/>
      <c r="GBS36" s="17"/>
      <c r="GBT36" s="17"/>
      <c r="GBU36" s="17"/>
      <c r="GBV36" s="17"/>
      <c r="GBW36" s="17"/>
      <c r="GBX36" s="17"/>
      <c r="GBY36" s="17"/>
      <c r="GBZ36" s="17"/>
      <c r="GCA36" s="17"/>
      <c r="GCB36" s="17"/>
      <c r="GCC36" s="17"/>
      <c r="GCD36" s="17"/>
      <c r="GCE36" s="17"/>
      <c r="GCF36" s="17"/>
      <c r="GCG36" s="17"/>
      <c r="GCH36" s="17"/>
      <c r="GCI36" s="17"/>
      <c r="GCJ36" s="17"/>
      <c r="GCK36" s="17"/>
      <c r="GCL36" s="17"/>
      <c r="GCM36" s="17"/>
      <c r="GCN36" s="17"/>
      <c r="GCO36" s="17"/>
      <c r="GCP36" s="17"/>
      <c r="GCQ36" s="17"/>
      <c r="GCR36" s="17"/>
      <c r="GCS36" s="17"/>
      <c r="GCT36" s="17"/>
      <c r="GCU36" s="17"/>
      <c r="GCV36" s="17"/>
      <c r="GCW36" s="17"/>
      <c r="GCX36" s="17"/>
      <c r="GCY36" s="17"/>
      <c r="GCZ36" s="17"/>
      <c r="GDA36" s="17"/>
      <c r="GDB36" s="17"/>
      <c r="GDC36" s="17"/>
      <c r="GDD36" s="17"/>
      <c r="GDE36" s="17"/>
      <c r="GDF36" s="17"/>
      <c r="GDG36" s="17"/>
      <c r="GDH36" s="17"/>
      <c r="GDI36" s="17"/>
      <c r="GDJ36" s="17"/>
      <c r="GDK36" s="17"/>
      <c r="GDL36" s="17"/>
      <c r="GDM36" s="17"/>
      <c r="GDN36" s="17"/>
      <c r="GDO36" s="17"/>
      <c r="GDP36" s="17"/>
      <c r="GDQ36" s="17"/>
      <c r="GDR36" s="17"/>
      <c r="GDS36" s="17"/>
      <c r="GDT36" s="17"/>
      <c r="GDU36" s="17"/>
      <c r="GDV36" s="17"/>
      <c r="GDW36" s="17"/>
      <c r="GDX36" s="17"/>
      <c r="GDY36" s="17"/>
      <c r="GDZ36" s="17"/>
      <c r="GEA36" s="17"/>
      <c r="GEB36" s="17"/>
      <c r="GEC36" s="17"/>
      <c r="GED36" s="17"/>
      <c r="GEE36" s="17"/>
      <c r="GEF36" s="17"/>
      <c r="GEG36" s="17"/>
      <c r="GEH36" s="17"/>
      <c r="GEI36" s="17"/>
      <c r="GEJ36" s="17"/>
      <c r="GEK36" s="17"/>
      <c r="GEL36" s="17"/>
      <c r="GEM36" s="17"/>
      <c r="GEN36" s="17"/>
      <c r="GEO36" s="17"/>
      <c r="GEP36" s="17"/>
      <c r="GEQ36" s="17"/>
      <c r="GER36" s="17"/>
      <c r="GES36" s="17"/>
      <c r="GET36" s="17"/>
      <c r="GEU36" s="17"/>
      <c r="GEV36" s="17"/>
      <c r="GEW36" s="17"/>
      <c r="GEX36" s="17"/>
      <c r="GEY36" s="17"/>
      <c r="GEZ36" s="17"/>
      <c r="GFA36" s="17"/>
      <c r="GFB36" s="17"/>
      <c r="GFC36" s="17"/>
      <c r="GFD36" s="17"/>
      <c r="GFE36" s="17"/>
      <c r="GFF36" s="17"/>
      <c r="GFG36" s="17"/>
      <c r="GFH36" s="17"/>
      <c r="GFI36" s="17"/>
      <c r="GFJ36" s="17"/>
      <c r="GFK36" s="17"/>
      <c r="GFL36" s="17"/>
      <c r="GFM36" s="17"/>
      <c r="GFN36" s="17"/>
      <c r="GFO36" s="17"/>
      <c r="GFP36" s="17"/>
      <c r="GFQ36" s="17"/>
      <c r="GFR36" s="17"/>
      <c r="GFS36" s="17"/>
      <c r="GFT36" s="17"/>
      <c r="GFU36" s="17"/>
      <c r="GFV36" s="17"/>
      <c r="GFW36" s="17"/>
      <c r="GFX36" s="17"/>
      <c r="GFY36" s="17"/>
      <c r="GFZ36" s="17"/>
      <c r="GGA36" s="17"/>
      <c r="GGB36" s="17"/>
      <c r="GGC36" s="17"/>
      <c r="GGD36" s="17"/>
      <c r="GGE36" s="17"/>
      <c r="GGF36" s="17"/>
      <c r="GGG36" s="17"/>
      <c r="GGH36" s="17"/>
      <c r="GGI36" s="17"/>
      <c r="GGJ36" s="17"/>
      <c r="GGK36" s="17"/>
      <c r="GGL36" s="17"/>
      <c r="GGM36" s="17"/>
      <c r="GGN36" s="17"/>
      <c r="GGO36" s="17"/>
      <c r="GGP36" s="17"/>
      <c r="GGQ36" s="17"/>
      <c r="GGR36" s="17"/>
      <c r="GGS36" s="17"/>
      <c r="GGT36" s="17"/>
      <c r="GGU36" s="17"/>
      <c r="GGV36" s="17"/>
      <c r="GGW36" s="17"/>
      <c r="GGX36" s="17"/>
      <c r="GGY36" s="17"/>
      <c r="GGZ36" s="17"/>
      <c r="GHA36" s="17"/>
      <c r="GHB36" s="17"/>
      <c r="GHC36" s="17"/>
      <c r="GHD36" s="17"/>
      <c r="GHE36" s="17"/>
      <c r="GHF36" s="17"/>
      <c r="GHG36" s="17"/>
      <c r="GHH36" s="17"/>
      <c r="GHI36" s="17"/>
      <c r="GHJ36" s="17"/>
      <c r="GHK36" s="17"/>
      <c r="GHL36" s="17"/>
      <c r="GHM36" s="17"/>
      <c r="GHN36" s="17"/>
      <c r="GHO36" s="17"/>
      <c r="GHP36" s="17"/>
      <c r="GHQ36" s="17"/>
      <c r="GHR36" s="17"/>
      <c r="GHS36" s="17"/>
      <c r="GHT36" s="17"/>
      <c r="GHU36" s="17"/>
      <c r="GHV36" s="17"/>
      <c r="GHW36" s="17"/>
      <c r="GHX36" s="17"/>
      <c r="GHY36" s="17"/>
      <c r="GHZ36" s="17"/>
      <c r="GIA36" s="17"/>
      <c r="GIB36" s="17"/>
      <c r="GIC36" s="17"/>
      <c r="GID36" s="17"/>
      <c r="GIE36" s="17"/>
      <c r="GIF36" s="17"/>
      <c r="GIG36" s="17"/>
      <c r="GIH36" s="17"/>
      <c r="GII36" s="17"/>
      <c r="GIJ36" s="17"/>
      <c r="GIK36" s="17"/>
      <c r="GIL36" s="17"/>
      <c r="GIM36" s="17"/>
      <c r="GIN36" s="17"/>
      <c r="GIO36" s="17"/>
      <c r="GIP36" s="17"/>
      <c r="GIQ36" s="17"/>
      <c r="GIR36" s="17"/>
      <c r="GIS36" s="17"/>
      <c r="GIT36" s="17"/>
      <c r="GIU36" s="17"/>
      <c r="GIV36" s="17"/>
      <c r="GIW36" s="17"/>
      <c r="GIX36" s="17"/>
      <c r="GIY36" s="17"/>
      <c r="GIZ36" s="17"/>
      <c r="GJA36" s="17"/>
      <c r="GJB36" s="17"/>
      <c r="GJC36" s="17"/>
      <c r="GJD36" s="17"/>
      <c r="GJE36" s="17"/>
      <c r="GJF36" s="17"/>
      <c r="GJG36" s="17"/>
      <c r="GJH36" s="17"/>
      <c r="GJI36" s="17"/>
      <c r="GJJ36" s="17"/>
      <c r="GJK36" s="17"/>
      <c r="GJL36" s="17"/>
      <c r="GJM36" s="17"/>
      <c r="GJN36" s="17"/>
      <c r="GJO36" s="17"/>
      <c r="GJP36" s="17"/>
      <c r="GJQ36" s="17"/>
      <c r="GJR36" s="17"/>
      <c r="GJS36" s="17"/>
      <c r="GJT36" s="17"/>
      <c r="GJU36" s="17"/>
      <c r="GJV36" s="17"/>
      <c r="GJW36" s="17"/>
      <c r="GJX36" s="17"/>
      <c r="GJY36" s="17"/>
      <c r="GJZ36" s="17"/>
      <c r="GKA36" s="17"/>
      <c r="GKB36" s="17"/>
      <c r="GKC36" s="17"/>
      <c r="GKD36" s="17"/>
      <c r="GKE36" s="17"/>
      <c r="GKF36" s="17"/>
      <c r="GKG36" s="17"/>
      <c r="GKH36" s="17"/>
      <c r="GKI36" s="17"/>
      <c r="GKJ36" s="17"/>
      <c r="GKK36" s="17"/>
      <c r="GKL36" s="17"/>
      <c r="GKM36" s="17"/>
      <c r="GKN36" s="17"/>
      <c r="GKO36" s="17"/>
      <c r="GKP36" s="17"/>
      <c r="GKQ36" s="17"/>
      <c r="GKR36" s="17"/>
      <c r="GKS36" s="17"/>
      <c r="GKT36" s="17"/>
      <c r="GKU36" s="17"/>
      <c r="GKV36" s="17"/>
      <c r="GKW36" s="17"/>
      <c r="GKX36" s="17"/>
      <c r="GKY36" s="17"/>
      <c r="GKZ36" s="17"/>
      <c r="GLA36" s="17"/>
      <c r="GLB36" s="17"/>
      <c r="GLC36" s="17"/>
      <c r="GLD36" s="17"/>
      <c r="GLE36" s="17"/>
      <c r="GLF36" s="17"/>
      <c r="GLG36" s="17"/>
      <c r="GLH36" s="17"/>
      <c r="GLI36" s="17"/>
      <c r="GLJ36" s="17"/>
      <c r="GLK36" s="17"/>
      <c r="GLL36" s="17"/>
      <c r="GLM36" s="17"/>
      <c r="GLN36" s="17"/>
      <c r="GLO36" s="17"/>
      <c r="GLP36" s="17"/>
      <c r="GLQ36" s="17"/>
      <c r="GLR36" s="17"/>
      <c r="GLS36" s="17"/>
      <c r="GLT36" s="17"/>
      <c r="GLU36" s="17"/>
      <c r="GLV36" s="17"/>
      <c r="GLW36" s="17"/>
      <c r="GLX36" s="17"/>
      <c r="GLY36" s="17"/>
      <c r="GLZ36" s="17"/>
      <c r="GMA36" s="17"/>
      <c r="GMB36" s="17"/>
      <c r="GMC36" s="17"/>
      <c r="GMD36" s="17"/>
      <c r="GME36" s="17"/>
      <c r="GMF36" s="17"/>
      <c r="GMG36" s="17"/>
      <c r="GMH36" s="17"/>
      <c r="GMI36" s="17"/>
      <c r="GMJ36" s="17"/>
      <c r="GMK36" s="17"/>
      <c r="GML36" s="17"/>
      <c r="GMM36" s="17"/>
      <c r="GMN36" s="17"/>
      <c r="GMO36" s="17"/>
      <c r="GMP36" s="17"/>
      <c r="GMQ36" s="17"/>
      <c r="GMR36" s="17"/>
      <c r="GMS36" s="17"/>
      <c r="GMT36" s="17"/>
      <c r="GMU36" s="17"/>
      <c r="GMV36" s="17"/>
      <c r="GMW36" s="17"/>
      <c r="GMX36" s="17"/>
      <c r="GMY36" s="17"/>
      <c r="GMZ36" s="17"/>
      <c r="GNA36" s="17"/>
      <c r="GNB36" s="17"/>
      <c r="GNC36" s="17"/>
      <c r="GND36" s="17"/>
      <c r="GNE36" s="17"/>
      <c r="GNF36" s="17"/>
      <c r="GNG36" s="17"/>
      <c r="GNH36" s="17"/>
      <c r="GNI36" s="17"/>
      <c r="GNJ36" s="17"/>
      <c r="GNK36" s="17"/>
      <c r="GNL36" s="17"/>
      <c r="GNM36" s="17"/>
      <c r="GNN36" s="17"/>
      <c r="GNO36" s="17"/>
      <c r="GNP36" s="17"/>
      <c r="GNQ36" s="17"/>
      <c r="GNR36" s="17"/>
      <c r="GNS36" s="17"/>
      <c r="GNT36" s="17"/>
      <c r="GNU36" s="17"/>
      <c r="GNV36" s="17"/>
      <c r="GNW36" s="17"/>
      <c r="GNX36" s="17"/>
      <c r="GNY36" s="17"/>
      <c r="GNZ36" s="17"/>
      <c r="GOA36" s="17"/>
      <c r="GOB36" s="17"/>
      <c r="GOC36" s="17"/>
      <c r="GOD36" s="17"/>
      <c r="GOE36" s="17"/>
      <c r="GOF36" s="17"/>
      <c r="GOG36" s="17"/>
      <c r="GOH36" s="17"/>
      <c r="GOI36" s="17"/>
      <c r="GOJ36" s="17"/>
      <c r="GOK36" s="17"/>
      <c r="GOL36" s="17"/>
      <c r="GOM36" s="17"/>
      <c r="GON36" s="17"/>
      <c r="GOO36" s="17"/>
      <c r="GOP36" s="17"/>
      <c r="GOQ36" s="17"/>
      <c r="GOR36" s="17"/>
      <c r="GOS36" s="17"/>
      <c r="GOT36" s="17"/>
      <c r="GOU36" s="17"/>
      <c r="GOV36" s="17"/>
      <c r="GOW36" s="17"/>
      <c r="GOX36" s="17"/>
      <c r="GOY36" s="17"/>
      <c r="GOZ36" s="17"/>
      <c r="GPA36" s="17"/>
      <c r="GPB36" s="17"/>
      <c r="GPC36" s="17"/>
      <c r="GPD36" s="17"/>
      <c r="GPE36" s="17"/>
      <c r="GPF36" s="17"/>
      <c r="GPG36" s="17"/>
      <c r="GPH36" s="17"/>
      <c r="GPI36" s="17"/>
      <c r="GPJ36" s="17"/>
      <c r="GPK36" s="17"/>
      <c r="GPL36" s="17"/>
      <c r="GPM36" s="17"/>
      <c r="GPN36" s="17"/>
      <c r="GPO36" s="17"/>
      <c r="GPP36" s="17"/>
      <c r="GPQ36" s="17"/>
      <c r="GPR36" s="17"/>
      <c r="GPS36" s="17"/>
      <c r="GPT36" s="17"/>
      <c r="GPU36" s="17"/>
      <c r="GPV36" s="17"/>
      <c r="GPW36" s="17"/>
      <c r="GPX36" s="17"/>
      <c r="GPY36" s="17"/>
      <c r="GPZ36" s="17"/>
      <c r="GQA36" s="17"/>
      <c r="GQB36" s="17"/>
      <c r="GQC36" s="17"/>
      <c r="GQD36" s="17"/>
      <c r="GQE36" s="17"/>
      <c r="GQF36" s="17"/>
      <c r="GQG36" s="17"/>
      <c r="GQH36" s="17"/>
      <c r="GQI36" s="17"/>
      <c r="GQJ36" s="17"/>
      <c r="GQK36" s="17"/>
      <c r="GQL36" s="17"/>
      <c r="GQM36" s="17"/>
      <c r="GQN36" s="17"/>
      <c r="GQO36" s="17"/>
      <c r="GQP36" s="17"/>
      <c r="GQQ36" s="17"/>
      <c r="GQR36" s="17"/>
      <c r="GQS36" s="17"/>
      <c r="GQT36" s="17"/>
      <c r="GQU36" s="17"/>
      <c r="GQV36" s="17"/>
      <c r="GQW36" s="17"/>
      <c r="GQX36" s="17"/>
      <c r="GQY36" s="17"/>
      <c r="GQZ36" s="17"/>
      <c r="GRA36" s="17"/>
      <c r="GRB36" s="17"/>
      <c r="GRC36" s="17"/>
      <c r="GRD36" s="17"/>
      <c r="GRE36" s="17"/>
      <c r="GRF36" s="17"/>
      <c r="GRG36" s="17"/>
      <c r="GRH36" s="17"/>
      <c r="GRI36" s="17"/>
      <c r="GRJ36" s="17"/>
      <c r="GRK36" s="17"/>
      <c r="GRL36" s="17"/>
      <c r="GRM36" s="17"/>
      <c r="GRN36" s="17"/>
      <c r="GRO36" s="17"/>
      <c r="GRP36" s="17"/>
      <c r="GRQ36" s="17"/>
      <c r="GRR36" s="17"/>
      <c r="GRS36" s="17"/>
      <c r="GRT36" s="17"/>
      <c r="GRU36" s="17"/>
      <c r="GRV36" s="17"/>
      <c r="GRW36" s="17"/>
      <c r="GRX36" s="17"/>
      <c r="GRY36" s="17"/>
      <c r="GRZ36" s="17"/>
      <c r="GSA36" s="17"/>
      <c r="GSB36" s="17"/>
      <c r="GSC36" s="17"/>
      <c r="GSD36" s="17"/>
      <c r="GSE36" s="17"/>
      <c r="GSF36" s="17"/>
      <c r="GSG36" s="17"/>
      <c r="GSH36" s="17"/>
      <c r="GSI36" s="17"/>
      <c r="GSJ36" s="17"/>
      <c r="GSK36" s="17"/>
      <c r="GSL36" s="17"/>
      <c r="GSM36" s="17"/>
      <c r="GSN36" s="17"/>
      <c r="GSO36" s="17"/>
      <c r="GSP36" s="17"/>
      <c r="GSQ36" s="17"/>
      <c r="GSR36" s="17"/>
      <c r="GSS36" s="17"/>
      <c r="GST36" s="17"/>
      <c r="GSU36" s="17"/>
      <c r="GSV36" s="17"/>
      <c r="GSW36" s="17"/>
      <c r="GSX36" s="17"/>
      <c r="GSY36" s="17"/>
      <c r="GSZ36" s="17"/>
      <c r="GTA36" s="17"/>
      <c r="GTB36" s="17"/>
      <c r="GTC36" s="17"/>
      <c r="GTD36" s="17"/>
      <c r="GTE36" s="17"/>
      <c r="GTF36" s="17"/>
      <c r="GTG36" s="17"/>
      <c r="GTH36" s="17"/>
      <c r="GTI36" s="17"/>
      <c r="GTJ36" s="17"/>
      <c r="GTK36" s="17"/>
      <c r="GTL36" s="17"/>
      <c r="GTM36" s="17"/>
      <c r="GTN36" s="17"/>
      <c r="GTO36" s="17"/>
      <c r="GTP36" s="17"/>
      <c r="GTQ36" s="17"/>
      <c r="GTR36" s="17"/>
      <c r="GTS36" s="17"/>
      <c r="GTT36" s="17"/>
      <c r="GTU36" s="17"/>
      <c r="GTV36" s="17"/>
      <c r="GTW36" s="17"/>
      <c r="GTX36" s="17"/>
      <c r="GTY36" s="17"/>
      <c r="GTZ36" s="17"/>
      <c r="GUA36" s="17"/>
      <c r="GUB36" s="17"/>
      <c r="GUC36" s="17"/>
      <c r="GUD36" s="17"/>
      <c r="GUE36" s="17"/>
      <c r="GUF36" s="17"/>
      <c r="GUG36" s="17"/>
      <c r="GUH36" s="17"/>
      <c r="GUI36" s="17"/>
      <c r="GUJ36" s="17"/>
      <c r="GUK36" s="17"/>
      <c r="GUL36" s="17"/>
      <c r="GUM36" s="17"/>
      <c r="GUN36" s="17"/>
      <c r="GUO36" s="17"/>
      <c r="GUP36" s="17"/>
      <c r="GUQ36" s="17"/>
      <c r="GUR36" s="17"/>
      <c r="GUS36" s="17"/>
      <c r="GUT36" s="17"/>
      <c r="GUU36" s="17"/>
      <c r="GUV36" s="17"/>
      <c r="GUW36" s="17"/>
      <c r="GUX36" s="17"/>
      <c r="GUY36" s="17"/>
      <c r="GUZ36" s="17"/>
      <c r="GVA36" s="17"/>
      <c r="GVB36" s="17"/>
      <c r="GVC36" s="17"/>
      <c r="GVD36" s="17"/>
      <c r="GVE36" s="17"/>
      <c r="GVF36" s="17"/>
      <c r="GVG36" s="17"/>
      <c r="GVH36" s="17"/>
      <c r="GVI36" s="17"/>
      <c r="GVJ36" s="17"/>
      <c r="GVK36" s="17"/>
      <c r="GVL36" s="17"/>
      <c r="GVM36" s="17"/>
      <c r="GVN36" s="17"/>
      <c r="GVO36" s="17"/>
      <c r="GVP36" s="17"/>
      <c r="GVQ36" s="17"/>
      <c r="GVR36" s="17"/>
      <c r="GVS36" s="17"/>
      <c r="GVT36" s="17"/>
      <c r="GVU36" s="17"/>
      <c r="GVV36" s="17"/>
      <c r="GVW36" s="17"/>
      <c r="GVX36" s="17"/>
      <c r="GVY36" s="17"/>
      <c r="GVZ36" s="17"/>
      <c r="GWA36" s="17"/>
      <c r="GWB36" s="17"/>
      <c r="GWC36" s="17"/>
      <c r="GWD36" s="17"/>
      <c r="GWE36" s="17"/>
      <c r="GWF36" s="17"/>
      <c r="GWG36" s="17"/>
      <c r="GWH36" s="17"/>
      <c r="GWI36" s="17"/>
      <c r="GWJ36" s="17"/>
      <c r="GWK36" s="17"/>
      <c r="GWL36" s="17"/>
      <c r="GWM36" s="17"/>
      <c r="GWN36" s="17"/>
      <c r="GWO36" s="17"/>
      <c r="GWP36" s="17"/>
      <c r="GWQ36" s="17"/>
      <c r="GWR36" s="17"/>
      <c r="GWS36" s="17"/>
      <c r="GWT36" s="17"/>
      <c r="GWU36" s="17"/>
      <c r="GWV36" s="17"/>
      <c r="GWW36" s="17"/>
      <c r="GWX36" s="17"/>
      <c r="GWY36" s="17"/>
      <c r="GWZ36" s="17"/>
      <c r="GXA36" s="17"/>
      <c r="GXB36" s="17"/>
      <c r="GXC36" s="17"/>
      <c r="GXD36" s="17"/>
      <c r="GXE36" s="17"/>
      <c r="GXF36" s="17"/>
      <c r="GXG36" s="17"/>
      <c r="GXH36" s="17"/>
      <c r="GXI36" s="17"/>
      <c r="GXJ36" s="17"/>
      <c r="GXK36" s="17"/>
      <c r="GXL36" s="17"/>
      <c r="GXM36" s="17"/>
      <c r="GXN36" s="17"/>
      <c r="GXO36" s="17"/>
      <c r="GXP36" s="17"/>
      <c r="GXQ36" s="17"/>
      <c r="GXR36" s="17"/>
      <c r="GXS36" s="17"/>
      <c r="GXT36" s="17"/>
      <c r="GXU36" s="17"/>
      <c r="GXV36" s="17"/>
      <c r="GXW36" s="17"/>
      <c r="GXX36" s="17"/>
      <c r="GXY36" s="17"/>
      <c r="GXZ36" s="17"/>
      <c r="GYA36" s="17"/>
      <c r="GYB36" s="17"/>
      <c r="GYC36" s="17"/>
      <c r="GYD36" s="17"/>
      <c r="GYE36" s="17"/>
      <c r="GYF36" s="17"/>
      <c r="GYG36" s="17"/>
      <c r="GYH36" s="17"/>
      <c r="GYI36" s="17"/>
      <c r="GYJ36" s="17"/>
      <c r="GYK36" s="17"/>
      <c r="GYL36" s="17"/>
      <c r="GYM36" s="17"/>
      <c r="GYN36" s="17"/>
      <c r="GYO36" s="17"/>
      <c r="GYP36" s="17"/>
      <c r="GYQ36" s="17"/>
      <c r="GYR36" s="17"/>
      <c r="GYS36" s="17"/>
      <c r="GYT36" s="17"/>
      <c r="GYU36" s="17"/>
      <c r="GYV36" s="17"/>
      <c r="GYW36" s="17"/>
      <c r="GYX36" s="17"/>
      <c r="GYY36" s="17"/>
      <c r="GYZ36" s="17"/>
      <c r="GZA36" s="17"/>
      <c r="GZB36" s="17"/>
      <c r="GZC36" s="17"/>
      <c r="GZD36" s="17"/>
      <c r="GZE36" s="17"/>
      <c r="GZF36" s="17"/>
      <c r="GZG36" s="17"/>
      <c r="GZH36" s="17"/>
      <c r="GZI36" s="17"/>
      <c r="GZJ36" s="17"/>
      <c r="GZK36" s="17"/>
      <c r="GZL36" s="17"/>
      <c r="GZM36" s="17"/>
      <c r="GZN36" s="17"/>
      <c r="GZO36" s="17"/>
      <c r="GZP36" s="17"/>
      <c r="GZQ36" s="17"/>
      <c r="GZR36" s="17"/>
      <c r="GZS36" s="17"/>
      <c r="GZT36" s="17"/>
      <c r="GZU36" s="17"/>
      <c r="GZV36" s="17"/>
      <c r="GZW36" s="17"/>
      <c r="GZX36" s="17"/>
      <c r="GZY36" s="17"/>
      <c r="GZZ36" s="17"/>
      <c r="HAA36" s="17"/>
      <c r="HAB36" s="17"/>
      <c r="HAC36" s="17"/>
      <c r="HAD36" s="17"/>
      <c r="HAE36" s="17"/>
      <c r="HAF36" s="17"/>
      <c r="HAG36" s="17"/>
      <c r="HAH36" s="17"/>
      <c r="HAI36" s="17"/>
      <c r="HAJ36" s="17"/>
      <c r="HAK36" s="17"/>
      <c r="HAL36" s="17"/>
      <c r="HAM36" s="17"/>
      <c r="HAN36" s="17"/>
      <c r="HAO36" s="17"/>
      <c r="HAP36" s="17"/>
      <c r="HAQ36" s="17"/>
      <c r="HAR36" s="17"/>
      <c r="HAS36" s="17"/>
      <c r="HAT36" s="17"/>
      <c r="HAU36" s="17"/>
      <c r="HAV36" s="17"/>
      <c r="HAW36" s="17"/>
      <c r="HAX36" s="17"/>
      <c r="HAY36" s="17"/>
      <c r="HAZ36" s="17"/>
      <c r="HBA36" s="17"/>
      <c r="HBB36" s="17"/>
      <c r="HBC36" s="17"/>
      <c r="HBD36" s="17"/>
      <c r="HBE36" s="17"/>
      <c r="HBF36" s="17"/>
      <c r="HBG36" s="17"/>
      <c r="HBH36" s="17"/>
      <c r="HBI36" s="17"/>
      <c r="HBJ36" s="17"/>
      <c r="HBK36" s="17"/>
      <c r="HBL36" s="17"/>
      <c r="HBM36" s="17"/>
      <c r="HBN36" s="17"/>
      <c r="HBO36" s="17"/>
      <c r="HBP36" s="17"/>
      <c r="HBQ36" s="17"/>
      <c r="HBR36" s="17"/>
      <c r="HBS36" s="17"/>
      <c r="HBT36" s="17"/>
      <c r="HBU36" s="17"/>
      <c r="HBV36" s="17"/>
      <c r="HBW36" s="17"/>
      <c r="HBX36" s="17"/>
      <c r="HBY36" s="17"/>
      <c r="HBZ36" s="17"/>
      <c r="HCA36" s="17"/>
      <c r="HCB36" s="17"/>
      <c r="HCC36" s="17"/>
      <c r="HCD36" s="17"/>
      <c r="HCE36" s="17"/>
      <c r="HCF36" s="17"/>
      <c r="HCG36" s="17"/>
      <c r="HCH36" s="17"/>
      <c r="HCI36" s="17"/>
      <c r="HCJ36" s="17"/>
      <c r="HCK36" s="17"/>
      <c r="HCL36" s="17"/>
      <c r="HCM36" s="17"/>
      <c r="HCN36" s="17"/>
      <c r="HCO36" s="17"/>
      <c r="HCP36" s="17"/>
      <c r="HCQ36" s="17"/>
      <c r="HCR36" s="17"/>
      <c r="HCS36" s="17"/>
      <c r="HCT36" s="17"/>
      <c r="HCU36" s="17"/>
      <c r="HCV36" s="17"/>
      <c r="HCW36" s="17"/>
      <c r="HCX36" s="17"/>
      <c r="HCY36" s="17"/>
      <c r="HCZ36" s="17"/>
      <c r="HDA36" s="17"/>
      <c r="HDB36" s="17"/>
      <c r="HDC36" s="17"/>
      <c r="HDD36" s="17"/>
      <c r="HDE36" s="17"/>
      <c r="HDF36" s="17"/>
      <c r="HDG36" s="17"/>
      <c r="HDH36" s="17"/>
      <c r="HDI36" s="17"/>
      <c r="HDJ36" s="17"/>
      <c r="HDK36" s="17"/>
      <c r="HDL36" s="17"/>
      <c r="HDM36" s="17"/>
      <c r="HDN36" s="17"/>
      <c r="HDO36" s="17"/>
      <c r="HDP36" s="17"/>
      <c r="HDQ36" s="17"/>
      <c r="HDR36" s="17"/>
      <c r="HDS36" s="17"/>
      <c r="HDT36" s="17"/>
      <c r="HDU36" s="17"/>
      <c r="HDV36" s="17"/>
      <c r="HDW36" s="17"/>
      <c r="HDX36" s="17"/>
      <c r="HDY36" s="17"/>
      <c r="HDZ36" s="17"/>
      <c r="HEA36" s="17"/>
      <c r="HEB36" s="17"/>
      <c r="HEC36" s="17"/>
      <c r="HED36" s="17"/>
      <c r="HEE36" s="17"/>
      <c r="HEF36" s="17"/>
      <c r="HEG36" s="17"/>
      <c r="HEH36" s="17"/>
      <c r="HEI36" s="17"/>
      <c r="HEJ36" s="17"/>
      <c r="HEK36" s="17"/>
      <c r="HEL36" s="17"/>
      <c r="HEM36" s="17"/>
      <c r="HEN36" s="17"/>
      <c r="HEO36" s="17"/>
      <c r="HEP36" s="17"/>
      <c r="HEQ36" s="17"/>
      <c r="HER36" s="17"/>
      <c r="HES36" s="17"/>
      <c r="HET36" s="17"/>
      <c r="HEU36" s="17"/>
      <c r="HEV36" s="17"/>
      <c r="HEW36" s="17"/>
      <c r="HEX36" s="17"/>
      <c r="HEY36" s="17"/>
      <c r="HEZ36" s="17"/>
      <c r="HFA36" s="17"/>
      <c r="HFB36" s="17"/>
      <c r="HFC36" s="17"/>
      <c r="HFD36" s="17"/>
      <c r="HFE36" s="17"/>
      <c r="HFF36" s="17"/>
      <c r="HFG36" s="17"/>
      <c r="HFH36" s="17"/>
      <c r="HFI36" s="17"/>
      <c r="HFJ36" s="17"/>
      <c r="HFK36" s="17"/>
      <c r="HFL36" s="17"/>
      <c r="HFM36" s="17"/>
      <c r="HFN36" s="17"/>
      <c r="HFO36" s="17"/>
      <c r="HFP36" s="17"/>
      <c r="HFQ36" s="17"/>
      <c r="HFR36" s="17"/>
      <c r="HFS36" s="17"/>
      <c r="HFT36" s="17"/>
      <c r="HFU36" s="17"/>
      <c r="HFV36" s="17"/>
      <c r="HFW36" s="17"/>
      <c r="HFX36" s="17"/>
      <c r="HFY36" s="17"/>
      <c r="HFZ36" s="17"/>
      <c r="HGA36" s="17"/>
      <c r="HGB36" s="17"/>
      <c r="HGC36" s="17"/>
      <c r="HGD36" s="17"/>
      <c r="HGE36" s="17"/>
      <c r="HGF36" s="17"/>
      <c r="HGG36" s="17"/>
      <c r="HGH36" s="17"/>
      <c r="HGI36" s="17"/>
      <c r="HGJ36" s="17"/>
      <c r="HGK36" s="17"/>
      <c r="HGL36" s="17"/>
      <c r="HGM36" s="17"/>
      <c r="HGN36" s="17"/>
      <c r="HGO36" s="17"/>
      <c r="HGP36" s="17"/>
      <c r="HGQ36" s="17"/>
      <c r="HGR36" s="17"/>
      <c r="HGS36" s="17"/>
      <c r="HGT36" s="17"/>
      <c r="HGU36" s="17"/>
      <c r="HGV36" s="17"/>
      <c r="HGW36" s="17"/>
      <c r="HGX36" s="17"/>
      <c r="HGY36" s="17"/>
      <c r="HGZ36" s="17"/>
      <c r="HHA36" s="17"/>
      <c r="HHB36" s="17"/>
      <c r="HHC36" s="17"/>
      <c r="HHD36" s="17"/>
      <c r="HHE36" s="17"/>
      <c r="HHF36" s="17"/>
      <c r="HHG36" s="17"/>
      <c r="HHH36" s="17"/>
      <c r="HHI36" s="17"/>
      <c r="HHJ36" s="17"/>
      <c r="HHK36" s="17"/>
      <c r="HHL36" s="17"/>
      <c r="HHM36" s="17"/>
      <c r="HHN36" s="17"/>
      <c r="HHO36" s="17"/>
      <c r="HHP36" s="17"/>
      <c r="HHQ36" s="17"/>
      <c r="HHR36" s="17"/>
      <c r="HHS36" s="17"/>
      <c r="HHT36" s="17"/>
      <c r="HHU36" s="17"/>
      <c r="HHV36" s="17"/>
      <c r="HHW36" s="17"/>
      <c r="HHX36" s="17"/>
      <c r="HHY36" s="17"/>
      <c r="HHZ36" s="17"/>
      <c r="HIA36" s="17"/>
      <c r="HIB36" s="17"/>
      <c r="HIC36" s="17"/>
      <c r="HID36" s="17"/>
      <c r="HIE36" s="17"/>
      <c r="HIF36" s="17"/>
      <c r="HIG36" s="17"/>
      <c r="HIH36" s="17"/>
      <c r="HII36" s="17"/>
      <c r="HIJ36" s="17"/>
      <c r="HIK36" s="17"/>
      <c r="HIL36" s="17"/>
      <c r="HIM36" s="17"/>
      <c r="HIN36" s="17"/>
      <c r="HIO36" s="17"/>
      <c r="HIP36" s="17"/>
      <c r="HIQ36" s="17"/>
      <c r="HIR36" s="17"/>
      <c r="HIS36" s="17"/>
      <c r="HIT36" s="17"/>
      <c r="HIU36" s="17"/>
      <c r="HIV36" s="17"/>
      <c r="HIW36" s="17"/>
      <c r="HIX36" s="17"/>
      <c r="HIY36" s="17"/>
      <c r="HIZ36" s="17"/>
      <c r="HJA36" s="17"/>
      <c r="HJB36" s="17"/>
      <c r="HJC36" s="17"/>
      <c r="HJD36" s="17"/>
      <c r="HJE36" s="17"/>
      <c r="HJF36" s="17"/>
      <c r="HJG36" s="17"/>
      <c r="HJH36" s="17"/>
      <c r="HJI36" s="17"/>
      <c r="HJJ36" s="17"/>
      <c r="HJK36" s="17"/>
      <c r="HJL36" s="17"/>
      <c r="HJM36" s="17"/>
      <c r="HJN36" s="17"/>
      <c r="HJO36" s="17"/>
      <c r="HJP36" s="17"/>
      <c r="HJQ36" s="17"/>
      <c r="HJR36" s="17"/>
      <c r="HJS36" s="17"/>
      <c r="HJT36" s="17"/>
      <c r="HJU36" s="17"/>
      <c r="HJV36" s="17"/>
      <c r="HJW36" s="17"/>
      <c r="HJX36" s="17"/>
      <c r="HJY36" s="17"/>
      <c r="HJZ36" s="17"/>
      <c r="HKA36" s="17"/>
      <c r="HKB36" s="17"/>
      <c r="HKC36" s="17"/>
      <c r="HKD36" s="17"/>
      <c r="HKE36" s="17"/>
      <c r="HKF36" s="17"/>
      <c r="HKG36" s="17"/>
      <c r="HKH36" s="17"/>
      <c r="HKI36" s="17"/>
      <c r="HKJ36" s="17"/>
      <c r="HKK36" s="17"/>
      <c r="HKL36" s="17"/>
      <c r="HKM36" s="17"/>
      <c r="HKN36" s="17"/>
      <c r="HKO36" s="17"/>
      <c r="HKP36" s="17"/>
      <c r="HKQ36" s="17"/>
      <c r="HKR36" s="17"/>
      <c r="HKS36" s="17"/>
      <c r="HKT36" s="17"/>
      <c r="HKU36" s="17"/>
      <c r="HKV36" s="17"/>
      <c r="HKW36" s="17"/>
      <c r="HKX36" s="17"/>
      <c r="HKY36" s="17"/>
      <c r="HKZ36" s="17"/>
      <c r="HLA36" s="17"/>
      <c r="HLB36" s="17"/>
      <c r="HLC36" s="17"/>
      <c r="HLD36" s="17"/>
      <c r="HLE36" s="17"/>
      <c r="HLF36" s="17"/>
      <c r="HLG36" s="17"/>
      <c r="HLH36" s="17"/>
      <c r="HLI36" s="17"/>
      <c r="HLJ36" s="17"/>
      <c r="HLK36" s="17"/>
      <c r="HLL36" s="17"/>
      <c r="HLM36" s="17"/>
      <c r="HLN36" s="17"/>
      <c r="HLO36" s="17"/>
      <c r="HLP36" s="17"/>
      <c r="HLQ36" s="17"/>
      <c r="HLR36" s="17"/>
      <c r="HLS36" s="17"/>
      <c r="HLT36" s="17"/>
      <c r="HLU36" s="17"/>
      <c r="HLV36" s="17"/>
      <c r="HLW36" s="17"/>
      <c r="HLX36" s="17"/>
      <c r="HLY36" s="17"/>
      <c r="HLZ36" s="17"/>
      <c r="HMA36" s="17"/>
      <c r="HMB36" s="17"/>
      <c r="HMC36" s="17"/>
      <c r="HMD36" s="17"/>
      <c r="HME36" s="17"/>
      <c r="HMF36" s="17"/>
      <c r="HMG36" s="17"/>
      <c r="HMH36" s="17"/>
      <c r="HMI36" s="17"/>
      <c r="HMJ36" s="17"/>
      <c r="HMK36" s="17"/>
      <c r="HML36" s="17"/>
      <c r="HMM36" s="17"/>
      <c r="HMN36" s="17"/>
      <c r="HMO36" s="17"/>
      <c r="HMP36" s="17"/>
      <c r="HMQ36" s="17"/>
      <c r="HMR36" s="17"/>
      <c r="HMS36" s="17"/>
      <c r="HMT36" s="17"/>
      <c r="HMU36" s="17"/>
      <c r="HMV36" s="17"/>
      <c r="HMW36" s="17"/>
      <c r="HMX36" s="17"/>
      <c r="HMY36" s="17"/>
      <c r="HMZ36" s="17"/>
      <c r="HNA36" s="17"/>
      <c r="HNB36" s="17"/>
      <c r="HNC36" s="17"/>
      <c r="HND36" s="17"/>
      <c r="HNE36" s="17"/>
      <c r="HNF36" s="17"/>
      <c r="HNG36" s="17"/>
      <c r="HNH36" s="17"/>
      <c r="HNI36" s="17"/>
      <c r="HNJ36" s="17"/>
      <c r="HNK36" s="17"/>
      <c r="HNL36" s="17"/>
      <c r="HNM36" s="17"/>
      <c r="HNN36" s="17"/>
      <c r="HNO36" s="17"/>
      <c r="HNP36" s="17"/>
      <c r="HNQ36" s="17"/>
      <c r="HNR36" s="17"/>
      <c r="HNS36" s="17"/>
      <c r="HNT36" s="17"/>
      <c r="HNU36" s="17"/>
      <c r="HNV36" s="17"/>
      <c r="HNW36" s="17"/>
      <c r="HNX36" s="17"/>
      <c r="HNY36" s="17"/>
      <c r="HNZ36" s="17"/>
      <c r="HOA36" s="17"/>
      <c r="HOB36" s="17"/>
      <c r="HOC36" s="17"/>
      <c r="HOD36" s="17"/>
      <c r="HOE36" s="17"/>
      <c r="HOF36" s="17"/>
      <c r="HOG36" s="17"/>
      <c r="HOH36" s="17"/>
      <c r="HOI36" s="17"/>
      <c r="HOJ36" s="17"/>
      <c r="HOK36" s="17"/>
      <c r="HOL36" s="17"/>
      <c r="HOM36" s="17"/>
      <c r="HON36" s="17"/>
      <c r="HOO36" s="17"/>
      <c r="HOP36" s="17"/>
      <c r="HOQ36" s="17"/>
      <c r="HOR36" s="17"/>
      <c r="HOS36" s="17"/>
      <c r="HOT36" s="17"/>
      <c r="HOU36" s="17"/>
      <c r="HOV36" s="17"/>
      <c r="HOW36" s="17"/>
      <c r="HOX36" s="17"/>
      <c r="HOY36" s="17"/>
      <c r="HOZ36" s="17"/>
      <c r="HPA36" s="17"/>
      <c r="HPB36" s="17"/>
      <c r="HPC36" s="17"/>
      <c r="HPD36" s="17"/>
      <c r="HPE36" s="17"/>
      <c r="HPF36" s="17"/>
      <c r="HPG36" s="17"/>
      <c r="HPH36" s="17"/>
      <c r="HPI36" s="17"/>
      <c r="HPJ36" s="17"/>
      <c r="HPK36" s="17"/>
      <c r="HPL36" s="17"/>
      <c r="HPM36" s="17"/>
      <c r="HPN36" s="17"/>
      <c r="HPO36" s="17"/>
      <c r="HPP36" s="17"/>
      <c r="HPQ36" s="17"/>
      <c r="HPR36" s="17"/>
      <c r="HPS36" s="17"/>
      <c r="HPT36" s="17"/>
      <c r="HPU36" s="17"/>
      <c r="HPV36" s="17"/>
      <c r="HPW36" s="17"/>
      <c r="HPX36" s="17"/>
      <c r="HPY36" s="17"/>
      <c r="HPZ36" s="17"/>
      <c r="HQA36" s="17"/>
      <c r="HQB36" s="17"/>
      <c r="HQC36" s="17"/>
      <c r="HQD36" s="17"/>
      <c r="HQE36" s="17"/>
      <c r="HQF36" s="17"/>
      <c r="HQG36" s="17"/>
      <c r="HQH36" s="17"/>
      <c r="HQI36" s="17"/>
      <c r="HQJ36" s="17"/>
      <c r="HQK36" s="17"/>
      <c r="HQL36" s="17"/>
      <c r="HQM36" s="17"/>
      <c r="HQN36" s="17"/>
      <c r="HQO36" s="17"/>
      <c r="HQP36" s="17"/>
      <c r="HQQ36" s="17"/>
      <c r="HQR36" s="17"/>
      <c r="HQS36" s="17"/>
      <c r="HQT36" s="17"/>
      <c r="HQU36" s="17"/>
      <c r="HQV36" s="17"/>
      <c r="HQW36" s="17"/>
      <c r="HQX36" s="17"/>
      <c r="HQY36" s="17"/>
      <c r="HQZ36" s="17"/>
      <c r="HRA36" s="17"/>
      <c r="HRB36" s="17"/>
      <c r="HRC36" s="17"/>
      <c r="HRD36" s="17"/>
      <c r="HRE36" s="17"/>
      <c r="HRF36" s="17"/>
      <c r="HRG36" s="17"/>
      <c r="HRH36" s="17"/>
      <c r="HRI36" s="17"/>
      <c r="HRJ36" s="17"/>
      <c r="HRK36" s="17"/>
      <c r="HRL36" s="17"/>
      <c r="HRM36" s="17"/>
      <c r="HRN36" s="17"/>
      <c r="HRO36" s="17"/>
      <c r="HRP36" s="17"/>
      <c r="HRQ36" s="17"/>
      <c r="HRR36" s="17"/>
      <c r="HRS36" s="17"/>
      <c r="HRT36" s="17"/>
      <c r="HRU36" s="17"/>
      <c r="HRV36" s="17"/>
      <c r="HRW36" s="17"/>
      <c r="HRX36" s="17"/>
      <c r="HRY36" s="17"/>
      <c r="HRZ36" s="17"/>
      <c r="HSA36" s="17"/>
      <c r="HSB36" s="17"/>
      <c r="HSC36" s="17"/>
      <c r="HSD36" s="17"/>
      <c r="HSE36" s="17"/>
      <c r="HSF36" s="17"/>
      <c r="HSG36" s="17"/>
      <c r="HSH36" s="17"/>
      <c r="HSI36" s="17"/>
      <c r="HSJ36" s="17"/>
      <c r="HSK36" s="17"/>
      <c r="HSL36" s="17"/>
      <c r="HSM36" s="17"/>
      <c r="HSN36" s="17"/>
      <c r="HSO36" s="17"/>
      <c r="HSP36" s="17"/>
      <c r="HSQ36" s="17"/>
      <c r="HSR36" s="17"/>
      <c r="HSS36" s="17"/>
      <c r="HST36" s="17"/>
      <c r="HSU36" s="17"/>
      <c r="HSV36" s="17"/>
      <c r="HSW36" s="17"/>
      <c r="HSX36" s="17"/>
      <c r="HSY36" s="17"/>
      <c r="HSZ36" s="17"/>
      <c r="HTA36" s="17"/>
      <c r="HTB36" s="17"/>
      <c r="HTC36" s="17"/>
      <c r="HTD36" s="17"/>
      <c r="HTE36" s="17"/>
      <c r="HTF36" s="17"/>
      <c r="HTG36" s="17"/>
      <c r="HTH36" s="17"/>
      <c r="HTI36" s="17"/>
      <c r="HTJ36" s="17"/>
      <c r="HTK36" s="17"/>
      <c r="HTL36" s="17"/>
      <c r="HTM36" s="17"/>
      <c r="HTN36" s="17"/>
      <c r="HTO36" s="17"/>
      <c r="HTP36" s="17"/>
      <c r="HTQ36" s="17"/>
      <c r="HTR36" s="17"/>
      <c r="HTS36" s="17"/>
      <c r="HTT36" s="17"/>
      <c r="HTU36" s="17"/>
      <c r="HTV36" s="17"/>
      <c r="HTW36" s="17"/>
      <c r="HTX36" s="17"/>
      <c r="HTY36" s="17"/>
      <c r="HTZ36" s="17"/>
      <c r="HUA36" s="17"/>
      <c r="HUB36" s="17"/>
      <c r="HUC36" s="17"/>
      <c r="HUD36" s="17"/>
      <c r="HUE36" s="17"/>
      <c r="HUF36" s="17"/>
      <c r="HUG36" s="17"/>
      <c r="HUH36" s="17"/>
      <c r="HUI36" s="17"/>
      <c r="HUJ36" s="17"/>
      <c r="HUK36" s="17"/>
      <c r="HUL36" s="17"/>
      <c r="HUM36" s="17"/>
      <c r="HUN36" s="17"/>
      <c r="HUO36" s="17"/>
      <c r="HUP36" s="17"/>
      <c r="HUQ36" s="17"/>
      <c r="HUR36" s="17"/>
      <c r="HUS36" s="17"/>
      <c r="HUT36" s="17"/>
      <c r="HUU36" s="17"/>
      <c r="HUV36" s="17"/>
      <c r="HUW36" s="17"/>
      <c r="HUX36" s="17"/>
      <c r="HUY36" s="17"/>
      <c r="HUZ36" s="17"/>
      <c r="HVA36" s="17"/>
      <c r="HVB36" s="17"/>
      <c r="HVC36" s="17"/>
      <c r="HVD36" s="17"/>
      <c r="HVE36" s="17"/>
      <c r="HVF36" s="17"/>
      <c r="HVG36" s="17"/>
      <c r="HVH36" s="17"/>
      <c r="HVI36" s="17"/>
      <c r="HVJ36" s="17"/>
      <c r="HVK36" s="17"/>
      <c r="HVL36" s="17"/>
      <c r="HVM36" s="17"/>
      <c r="HVN36" s="17"/>
      <c r="HVO36" s="17"/>
      <c r="HVP36" s="17"/>
      <c r="HVQ36" s="17"/>
      <c r="HVR36" s="17"/>
      <c r="HVS36" s="17"/>
      <c r="HVT36" s="17"/>
      <c r="HVU36" s="17"/>
      <c r="HVV36" s="17"/>
      <c r="HVW36" s="17"/>
      <c r="HVX36" s="17"/>
      <c r="HVY36" s="17"/>
      <c r="HVZ36" s="17"/>
      <c r="HWA36" s="17"/>
      <c r="HWB36" s="17"/>
      <c r="HWC36" s="17"/>
      <c r="HWD36" s="17"/>
      <c r="HWE36" s="17"/>
      <c r="HWF36" s="17"/>
      <c r="HWG36" s="17"/>
      <c r="HWH36" s="17"/>
      <c r="HWI36" s="17"/>
      <c r="HWJ36" s="17"/>
      <c r="HWK36" s="17"/>
      <c r="HWL36" s="17"/>
      <c r="HWM36" s="17"/>
      <c r="HWN36" s="17"/>
      <c r="HWO36" s="17"/>
      <c r="HWP36" s="17"/>
      <c r="HWQ36" s="17"/>
      <c r="HWR36" s="17"/>
      <c r="HWS36" s="17"/>
      <c r="HWT36" s="17"/>
      <c r="HWU36" s="17"/>
      <c r="HWV36" s="17"/>
      <c r="HWW36" s="17"/>
      <c r="HWX36" s="17"/>
      <c r="HWY36" s="17"/>
      <c r="HWZ36" s="17"/>
      <c r="HXA36" s="17"/>
      <c r="HXB36" s="17"/>
      <c r="HXC36" s="17"/>
      <c r="HXD36" s="17"/>
      <c r="HXE36" s="17"/>
      <c r="HXF36" s="17"/>
      <c r="HXG36" s="17"/>
      <c r="HXH36" s="17"/>
      <c r="HXI36" s="17"/>
      <c r="HXJ36" s="17"/>
      <c r="HXK36" s="17"/>
      <c r="HXL36" s="17"/>
      <c r="HXM36" s="17"/>
      <c r="HXN36" s="17"/>
      <c r="HXO36" s="17"/>
      <c r="HXP36" s="17"/>
      <c r="HXQ36" s="17"/>
      <c r="HXR36" s="17"/>
      <c r="HXS36" s="17"/>
      <c r="HXT36" s="17"/>
      <c r="HXU36" s="17"/>
      <c r="HXV36" s="17"/>
      <c r="HXW36" s="17"/>
      <c r="HXX36" s="17"/>
      <c r="HXY36" s="17"/>
      <c r="HXZ36" s="17"/>
      <c r="HYA36" s="17"/>
      <c r="HYB36" s="17"/>
      <c r="HYC36" s="17"/>
      <c r="HYD36" s="17"/>
      <c r="HYE36" s="17"/>
      <c r="HYF36" s="17"/>
      <c r="HYG36" s="17"/>
      <c r="HYH36" s="17"/>
      <c r="HYI36" s="17"/>
      <c r="HYJ36" s="17"/>
      <c r="HYK36" s="17"/>
      <c r="HYL36" s="17"/>
      <c r="HYM36" s="17"/>
      <c r="HYN36" s="17"/>
      <c r="HYO36" s="17"/>
      <c r="HYP36" s="17"/>
      <c r="HYQ36" s="17"/>
      <c r="HYR36" s="17"/>
      <c r="HYS36" s="17"/>
      <c r="HYT36" s="17"/>
      <c r="HYU36" s="17"/>
      <c r="HYV36" s="17"/>
      <c r="HYW36" s="17"/>
      <c r="HYX36" s="17"/>
      <c r="HYY36" s="17"/>
      <c r="HYZ36" s="17"/>
      <c r="HZA36" s="17"/>
      <c r="HZB36" s="17"/>
      <c r="HZC36" s="17"/>
      <c r="HZD36" s="17"/>
      <c r="HZE36" s="17"/>
      <c r="HZF36" s="17"/>
      <c r="HZG36" s="17"/>
      <c r="HZH36" s="17"/>
      <c r="HZI36" s="17"/>
      <c r="HZJ36" s="17"/>
      <c r="HZK36" s="17"/>
      <c r="HZL36" s="17"/>
      <c r="HZM36" s="17"/>
      <c r="HZN36" s="17"/>
      <c r="HZO36" s="17"/>
      <c r="HZP36" s="17"/>
      <c r="HZQ36" s="17"/>
      <c r="HZR36" s="17"/>
      <c r="HZS36" s="17"/>
      <c r="HZT36" s="17"/>
      <c r="HZU36" s="17"/>
      <c r="HZV36" s="17"/>
      <c r="HZW36" s="17"/>
      <c r="HZX36" s="17"/>
      <c r="HZY36" s="17"/>
      <c r="HZZ36" s="17"/>
      <c r="IAA36" s="17"/>
      <c r="IAB36" s="17"/>
      <c r="IAC36" s="17"/>
      <c r="IAD36" s="17"/>
      <c r="IAE36" s="17"/>
      <c r="IAF36" s="17"/>
      <c r="IAG36" s="17"/>
      <c r="IAH36" s="17"/>
      <c r="IAI36" s="17"/>
      <c r="IAJ36" s="17"/>
      <c r="IAK36" s="17"/>
      <c r="IAL36" s="17"/>
      <c r="IAM36" s="17"/>
      <c r="IAN36" s="17"/>
      <c r="IAO36" s="17"/>
      <c r="IAP36" s="17"/>
      <c r="IAQ36" s="17"/>
      <c r="IAR36" s="17"/>
      <c r="IAS36" s="17"/>
      <c r="IAT36" s="17"/>
      <c r="IAU36" s="17"/>
      <c r="IAV36" s="17"/>
      <c r="IAW36" s="17"/>
      <c r="IAX36" s="17"/>
      <c r="IAY36" s="17"/>
      <c r="IAZ36" s="17"/>
      <c r="IBA36" s="17"/>
      <c r="IBB36" s="17"/>
      <c r="IBC36" s="17"/>
      <c r="IBD36" s="17"/>
      <c r="IBE36" s="17"/>
      <c r="IBF36" s="17"/>
      <c r="IBG36" s="17"/>
      <c r="IBH36" s="17"/>
      <c r="IBI36" s="17"/>
      <c r="IBJ36" s="17"/>
      <c r="IBK36" s="17"/>
      <c r="IBL36" s="17"/>
      <c r="IBM36" s="17"/>
      <c r="IBN36" s="17"/>
      <c r="IBO36" s="17"/>
      <c r="IBP36" s="17"/>
      <c r="IBQ36" s="17"/>
      <c r="IBR36" s="17"/>
      <c r="IBS36" s="17"/>
      <c r="IBT36" s="17"/>
      <c r="IBU36" s="17"/>
      <c r="IBV36" s="17"/>
      <c r="IBW36" s="17"/>
      <c r="IBX36" s="17"/>
      <c r="IBY36" s="17"/>
      <c r="IBZ36" s="17"/>
      <c r="ICA36" s="17"/>
      <c r="ICB36" s="17"/>
      <c r="ICC36" s="17"/>
      <c r="ICD36" s="17"/>
      <c r="ICE36" s="17"/>
      <c r="ICF36" s="17"/>
      <c r="ICG36" s="17"/>
      <c r="ICH36" s="17"/>
      <c r="ICI36" s="17"/>
      <c r="ICJ36" s="17"/>
      <c r="ICK36" s="17"/>
      <c r="ICL36" s="17"/>
      <c r="ICM36" s="17"/>
      <c r="ICN36" s="17"/>
      <c r="ICO36" s="17"/>
      <c r="ICP36" s="17"/>
      <c r="ICQ36" s="17"/>
      <c r="ICR36" s="17"/>
      <c r="ICS36" s="17"/>
      <c r="ICT36" s="17"/>
      <c r="ICU36" s="17"/>
      <c r="ICV36" s="17"/>
      <c r="ICW36" s="17"/>
      <c r="ICX36" s="17"/>
      <c r="ICY36" s="17"/>
      <c r="ICZ36" s="17"/>
      <c r="IDA36" s="17"/>
      <c r="IDB36" s="17"/>
      <c r="IDC36" s="17"/>
      <c r="IDD36" s="17"/>
      <c r="IDE36" s="17"/>
      <c r="IDF36" s="17"/>
      <c r="IDG36" s="17"/>
      <c r="IDH36" s="17"/>
      <c r="IDI36" s="17"/>
      <c r="IDJ36" s="17"/>
      <c r="IDK36" s="17"/>
      <c r="IDL36" s="17"/>
      <c r="IDM36" s="17"/>
      <c r="IDN36" s="17"/>
      <c r="IDO36" s="17"/>
      <c r="IDP36" s="17"/>
      <c r="IDQ36" s="17"/>
      <c r="IDR36" s="17"/>
      <c r="IDS36" s="17"/>
      <c r="IDT36" s="17"/>
      <c r="IDU36" s="17"/>
      <c r="IDV36" s="17"/>
      <c r="IDW36" s="17"/>
      <c r="IDX36" s="17"/>
      <c r="IDY36" s="17"/>
      <c r="IDZ36" s="17"/>
      <c r="IEA36" s="17"/>
      <c r="IEB36" s="17"/>
      <c r="IEC36" s="17"/>
      <c r="IED36" s="17"/>
      <c r="IEE36" s="17"/>
      <c r="IEF36" s="17"/>
      <c r="IEG36" s="17"/>
      <c r="IEH36" s="17"/>
      <c r="IEI36" s="17"/>
      <c r="IEJ36" s="17"/>
      <c r="IEK36" s="17"/>
      <c r="IEL36" s="17"/>
      <c r="IEM36" s="17"/>
      <c r="IEN36" s="17"/>
      <c r="IEO36" s="17"/>
      <c r="IEP36" s="17"/>
      <c r="IEQ36" s="17"/>
      <c r="IER36" s="17"/>
      <c r="IES36" s="17"/>
      <c r="IET36" s="17"/>
      <c r="IEU36" s="17"/>
      <c r="IEV36" s="17"/>
      <c r="IEW36" s="17"/>
      <c r="IEX36" s="17"/>
      <c r="IEY36" s="17"/>
      <c r="IEZ36" s="17"/>
      <c r="IFA36" s="17"/>
      <c r="IFB36" s="17"/>
      <c r="IFC36" s="17"/>
      <c r="IFD36" s="17"/>
      <c r="IFE36" s="17"/>
      <c r="IFF36" s="17"/>
      <c r="IFG36" s="17"/>
      <c r="IFH36" s="17"/>
      <c r="IFI36" s="17"/>
      <c r="IFJ36" s="17"/>
      <c r="IFK36" s="17"/>
      <c r="IFL36" s="17"/>
      <c r="IFM36" s="17"/>
      <c r="IFN36" s="17"/>
      <c r="IFO36" s="17"/>
      <c r="IFP36" s="17"/>
      <c r="IFQ36" s="17"/>
      <c r="IFR36" s="17"/>
      <c r="IFS36" s="17"/>
      <c r="IFT36" s="17"/>
      <c r="IFU36" s="17"/>
      <c r="IFV36" s="17"/>
      <c r="IFW36" s="17"/>
      <c r="IFX36" s="17"/>
      <c r="IFY36" s="17"/>
      <c r="IFZ36" s="17"/>
      <c r="IGA36" s="17"/>
      <c r="IGB36" s="17"/>
      <c r="IGC36" s="17"/>
      <c r="IGD36" s="17"/>
      <c r="IGE36" s="17"/>
      <c r="IGF36" s="17"/>
      <c r="IGG36" s="17"/>
      <c r="IGH36" s="17"/>
      <c r="IGI36" s="17"/>
      <c r="IGJ36" s="17"/>
      <c r="IGK36" s="17"/>
      <c r="IGL36" s="17"/>
      <c r="IGM36" s="17"/>
      <c r="IGN36" s="17"/>
      <c r="IGO36" s="17"/>
      <c r="IGP36" s="17"/>
      <c r="IGQ36" s="17"/>
      <c r="IGR36" s="17"/>
      <c r="IGS36" s="17"/>
      <c r="IGT36" s="17"/>
      <c r="IGU36" s="17"/>
      <c r="IGV36" s="17"/>
      <c r="IGW36" s="17"/>
      <c r="IGX36" s="17"/>
      <c r="IGY36" s="17"/>
      <c r="IGZ36" s="17"/>
      <c r="IHA36" s="17"/>
      <c r="IHB36" s="17"/>
      <c r="IHC36" s="17"/>
      <c r="IHD36" s="17"/>
      <c r="IHE36" s="17"/>
      <c r="IHF36" s="17"/>
      <c r="IHG36" s="17"/>
      <c r="IHH36" s="17"/>
      <c r="IHI36" s="17"/>
      <c r="IHJ36" s="17"/>
      <c r="IHK36" s="17"/>
      <c r="IHL36" s="17"/>
      <c r="IHM36" s="17"/>
      <c r="IHN36" s="17"/>
      <c r="IHO36" s="17"/>
      <c r="IHP36" s="17"/>
      <c r="IHQ36" s="17"/>
      <c r="IHR36" s="17"/>
      <c r="IHS36" s="17"/>
      <c r="IHT36" s="17"/>
      <c r="IHU36" s="17"/>
      <c r="IHV36" s="17"/>
      <c r="IHW36" s="17"/>
      <c r="IHX36" s="17"/>
      <c r="IHY36" s="17"/>
      <c r="IHZ36" s="17"/>
      <c r="IIA36" s="17"/>
      <c r="IIB36" s="17"/>
      <c r="IIC36" s="17"/>
      <c r="IID36" s="17"/>
      <c r="IIE36" s="17"/>
      <c r="IIF36" s="17"/>
      <c r="IIG36" s="17"/>
      <c r="IIH36" s="17"/>
      <c r="III36" s="17"/>
      <c r="IIJ36" s="17"/>
      <c r="IIK36" s="17"/>
      <c r="IIL36" s="17"/>
      <c r="IIM36" s="17"/>
      <c r="IIN36" s="17"/>
      <c r="IIO36" s="17"/>
      <c r="IIP36" s="17"/>
      <c r="IIQ36" s="17"/>
      <c r="IIR36" s="17"/>
      <c r="IIS36" s="17"/>
      <c r="IIT36" s="17"/>
      <c r="IIU36" s="17"/>
      <c r="IIV36" s="17"/>
      <c r="IIW36" s="17"/>
      <c r="IIX36" s="17"/>
      <c r="IIY36" s="17"/>
      <c r="IIZ36" s="17"/>
      <c r="IJA36" s="17"/>
      <c r="IJB36" s="17"/>
      <c r="IJC36" s="17"/>
      <c r="IJD36" s="17"/>
      <c r="IJE36" s="17"/>
      <c r="IJF36" s="17"/>
      <c r="IJG36" s="17"/>
      <c r="IJH36" s="17"/>
      <c r="IJI36" s="17"/>
      <c r="IJJ36" s="17"/>
      <c r="IJK36" s="17"/>
      <c r="IJL36" s="17"/>
      <c r="IJM36" s="17"/>
      <c r="IJN36" s="17"/>
      <c r="IJO36" s="17"/>
      <c r="IJP36" s="17"/>
      <c r="IJQ36" s="17"/>
      <c r="IJR36" s="17"/>
      <c r="IJS36" s="17"/>
      <c r="IJT36" s="17"/>
      <c r="IJU36" s="17"/>
      <c r="IJV36" s="17"/>
      <c r="IJW36" s="17"/>
      <c r="IJX36" s="17"/>
      <c r="IJY36" s="17"/>
      <c r="IJZ36" s="17"/>
      <c r="IKA36" s="17"/>
      <c r="IKB36" s="17"/>
      <c r="IKC36" s="17"/>
      <c r="IKD36" s="17"/>
      <c r="IKE36" s="17"/>
      <c r="IKF36" s="17"/>
      <c r="IKG36" s="17"/>
      <c r="IKH36" s="17"/>
      <c r="IKI36" s="17"/>
      <c r="IKJ36" s="17"/>
      <c r="IKK36" s="17"/>
      <c r="IKL36" s="17"/>
      <c r="IKM36" s="17"/>
      <c r="IKN36" s="17"/>
      <c r="IKO36" s="17"/>
      <c r="IKP36" s="17"/>
      <c r="IKQ36" s="17"/>
      <c r="IKR36" s="17"/>
      <c r="IKS36" s="17"/>
      <c r="IKT36" s="17"/>
      <c r="IKU36" s="17"/>
      <c r="IKV36" s="17"/>
      <c r="IKW36" s="17"/>
      <c r="IKX36" s="17"/>
      <c r="IKY36" s="17"/>
      <c r="IKZ36" s="17"/>
      <c r="ILA36" s="17"/>
      <c r="ILB36" s="17"/>
      <c r="ILC36" s="17"/>
      <c r="ILD36" s="17"/>
      <c r="ILE36" s="17"/>
      <c r="ILF36" s="17"/>
      <c r="ILG36" s="17"/>
      <c r="ILH36" s="17"/>
      <c r="ILI36" s="17"/>
      <c r="ILJ36" s="17"/>
      <c r="ILK36" s="17"/>
      <c r="ILL36" s="17"/>
      <c r="ILM36" s="17"/>
      <c r="ILN36" s="17"/>
      <c r="ILO36" s="17"/>
      <c r="ILP36" s="17"/>
      <c r="ILQ36" s="17"/>
      <c r="ILR36" s="17"/>
      <c r="ILS36" s="17"/>
      <c r="ILT36" s="17"/>
      <c r="ILU36" s="17"/>
      <c r="ILV36" s="17"/>
      <c r="ILW36" s="17"/>
      <c r="ILX36" s="17"/>
      <c r="ILY36" s="17"/>
      <c r="ILZ36" s="17"/>
      <c r="IMA36" s="17"/>
      <c r="IMB36" s="17"/>
      <c r="IMC36" s="17"/>
      <c r="IMD36" s="17"/>
      <c r="IME36" s="17"/>
      <c r="IMF36" s="17"/>
      <c r="IMG36" s="17"/>
      <c r="IMH36" s="17"/>
      <c r="IMI36" s="17"/>
      <c r="IMJ36" s="17"/>
      <c r="IMK36" s="17"/>
      <c r="IML36" s="17"/>
      <c r="IMM36" s="17"/>
      <c r="IMN36" s="17"/>
      <c r="IMO36" s="17"/>
      <c r="IMP36" s="17"/>
      <c r="IMQ36" s="17"/>
      <c r="IMR36" s="17"/>
      <c r="IMS36" s="17"/>
      <c r="IMT36" s="17"/>
      <c r="IMU36" s="17"/>
      <c r="IMV36" s="17"/>
      <c r="IMW36" s="17"/>
      <c r="IMX36" s="17"/>
      <c r="IMY36" s="17"/>
      <c r="IMZ36" s="17"/>
      <c r="INA36" s="17"/>
      <c r="INB36" s="17"/>
      <c r="INC36" s="17"/>
      <c r="IND36" s="17"/>
      <c r="INE36" s="17"/>
      <c r="INF36" s="17"/>
      <c r="ING36" s="17"/>
      <c r="INH36" s="17"/>
      <c r="INI36" s="17"/>
      <c r="INJ36" s="17"/>
      <c r="INK36" s="17"/>
      <c r="INL36" s="17"/>
      <c r="INM36" s="17"/>
      <c r="INN36" s="17"/>
      <c r="INO36" s="17"/>
      <c r="INP36" s="17"/>
      <c r="INQ36" s="17"/>
      <c r="INR36" s="17"/>
      <c r="INS36" s="17"/>
      <c r="INT36" s="17"/>
      <c r="INU36" s="17"/>
      <c r="INV36" s="17"/>
      <c r="INW36" s="17"/>
      <c r="INX36" s="17"/>
      <c r="INY36" s="17"/>
      <c r="INZ36" s="17"/>
      <c r="IOA36" s="17"/>
      <c r="IOB36" s="17"/>
      <c r="IOC36" s="17"/>
      <c r="IOD36" s="17"/>
      <c r="IOE36" s="17"/>
      <c r="IOF36" s="17"/>
      <c r="IOG36" s="17"/>
      <c r="IOH36" s="17"/>
      <c r="IOI36" s="17"/>
      <c r="IOJ36" s="17"/>
      <c r="IOK36" s="17"/>
      <c r="IOL36" s="17"/>
      <c r="IOM36" s="17"/>
      <c r="ION36" s="17"/>
      <c r="IOO36" s="17"/>
      <c r="IOP36" s="17"/>
      <c r="IOQ36" s="17"/>
      <c r="IOR36" s="17"/>
      <c r="IOS36" s="17"/>
      <c r="IOT36" s="17"/>
      <c r="IOU36" s="17"/>
      <c r="IOV36" s="17"/>
      <c r="IOW36" s="17"/>
      <c r="IOX36" s="17"/>
      <c r="IOY36" s="17"/>
      <c r="IOZ36" s="17"/>
      <c r="IPA36" s="17"/>
      <c r="IPB36" s="17"/>
      <c r="IPC36" s="17"/>
      <c r="IPD36" s="17"/>
      <c r="IPE36" s="17"/>
      <c r="IPF36" s="17"/>
      <c r="IPG36" s="17"/>
      <c r="IPH36" s="17"/>
      <c r="IPI36" s="17"/>
      <c r="IPJ36" s="17"/>
      <c r="IPK36" s="17"/>
      <c r="IPL36" s="17"/>
      <c r="IPM36" s="17"/>
      <c r="IPN36" s="17"/>
      <c r="IPO36" s="17"/>
      <c r="IPP36" s="17"/>
      <c r="IPQ36" s="17"/>
      <c r="IPR36" s="17"/>
      <c r="IPS36" s="17"/>
      <c r="IPT36" s="17"/>
      <c r="IPU36" s="17"/>
      <c r="IPV36" s="17"/>
      <c r="IPW36" s="17"/>
      <c r="IPX36" s="17"/>
      <c r="IPY36" s="17"/>
      <c r="IPZ36" s="17"/>
      <c r="IQA36" s="17"/>
      <c r="IQB36" s="17"/>
      <c r="IQC36" s="17"/>
      <c r="IQD36" s="17"/>
      <c r="IQE36" s="17"/>
      <c r="IQF36" s="17"/>
      <c r="IQG36" s="17"/>
      <c r="IQH36" s="17"/>
      <c r="IQI36" s="17"/>
      <c r="IQJ36" s="17"/>
      <c r="IQK36" s="17"/>
      <c r="IQL36" s="17"/>
      <c r="IQM36" s="17"/>
      <c r="IQN36" s="17"/>
      <c r="IQO36" s="17"/>
      <c r="IQP36" s="17"/>
      <c r="IQQ36" s="17"/>
      <c r="IQR36" s="17"/>
      <c r="IQS36" s="17"/>
      <c r="IQT36" s="17"/>
      <c r="IQU36" s="17"/>
      <c r="IQV36" s="17"/>
      <c r="IQW36" s="17"/>
      <c r="IQX36" s="17"/>
      <c r="IQY36" s="17"/>
      <c r="IQZ36" s="17"/>
      <c r="IRA36" s="17"/>
      <c r="IRB36" s="17"/>
      <c r="IRC36" s="17"/>
      <c r="IRD36" s="17"/>
      <c r="IRE36" s="17"/>
      <c r="IRF36" s="17"/>
      <c r="IRG36" s="17"/>
      <c r="IRH36" s="17"/>
      <c r="IRI36" s="17"/>
      <c r="IRJ36" s="17"/>
      <c r="IRK36" s="17"/>
      <c r="IRL36" s="17"/>
      <c r="IRM36" s="17"/>
      <c r="IRN36" s="17"/>
      <c r="IRO36" s="17"/>
      <c r="IRP36" s="17"/>
      <c r="IRQ36" s="17"/>
      <c r="IRR36" s="17"/>
      <c r="IRS36" s="17"/>
      <c r="IRT36" s="17"/>
      <c r="IRU36" s="17"/>
      <c r="IRV36" s="17"/>
      <c r="IRW36" s="17"/>
      <c r="IRX36" s="17"/>
      <c r="IRY36" s="17"/>
      <c r="IRZ36" s="17"/>
      <c r="ISA36" s="17"/>
      <c r="ISB36" s="17"/>
      <c r="ISC36" s="17"/>
      <c r="ISD36" s="17"/>
      <c r="ISE36" s="17"/>
      <c r="ISF36" s="17"/>
      <c r="ISG36" s="17"/>
      <c r="ISH36" s="17"/>
      <c r="ISI36" s="17"/>
      <c r="ISJ36" s="17"/>
      <c r="ISK36" s="17"/>
      <c r="ISL36" s="17"/>
      <c r="ISM36" s="17"/>
      <c r="ISN36" s="17"/>
      <c r="ISO36" s="17"/>
      <c r="ISP36" s="17"/>
      <c r="ISQ36" s="17"/>
      <c r="ISR36" s="17"/>
      <c r="ISS36" s="17"/>
      <c r="IST36" s="17"/>
      <c r="ISU36" s="17"/>
      <c r="ISV36" s="17"/>
      <c r="ISW36" s="17"/>
      <c r="ISX36" s="17"/>
      <c r="ISY36" s="17"/>
      <c r="ISZ36" s="17"/>
      <c r="ITA36" s="17"/>
      <c r="ITB36" s="17"/>
      <c r="ITC36" s="17"/>
      <c r="ITD36" s="17"/>
      <c r="ITE36" s="17"/>
      <c r="ITF36" s="17"/>
      <c r="ITG36" s="17"/>
      <c r="ITH36" s="17"/>
      <c r="ITI36" s="17"/>
      <c r="ITJ36" s="17"/>
      <c r="ITK36" s="17"/>
      <c r="ITL36" s="17"/>
      <c r="ITM36" s="17"/>
      <c r="ITN36" s="17"/>
      <c r="ITO36" s="17"/>
      <c r="ITP36" s="17"/>
      <c r="ITQ36" s="17"/>
      <c r="ITR36" s="17"/>
      <c r="ITS36" s="17"/>
      <c r="ITT36" s="17"/>
      <c r="ITU36" s="17"/>
      <c r="ITV36" s="17"/>
      <c r="ITW36" s="17"/>
      <c r="ITX36" s="17"/>
      <c r="ITY36" s="17"/>
      <c r="ITZ36" s="17"/>
      <c r="IUA36" s="17"/>
      <c r="IUB36" s="17"/>
      <c r="IUC36" s="17"/>
      <c r="IUD36" s="17"/>
      <c r="IUE36" s="17"/>
      <c r="IUF36" s="17"/>
      <c r="IUG36" s="17"/>
      <c r="IUH36" s="17"/>
      <c r="IUI36" s="17"/>
      <c r="IUJ36" s="17"/>
      <c r="IUK36" s="17"/>
      <c r="IUL36" s="17"/>
      <c r="IUM36" s="17"/>
      <c r="IUN36" s="17"/>
      <c r="IUO36" s="17"/>
      <c r="IUP36" s="17"/>
      <c r="IUQ36" s="17"/>
      <c r="IUR36" s="17"/>
      <c r="IUS36" s="17"/>
      <c r="IUT36" s="17"/>
      <c r="IUU36" s="17"/>
      <c r="IUV36" s="17"/>
      <c r="IUW36" s="17"/>
      <c r="IUX36" s="17"/>
      <c r="IUY36" s="17"/>
      <c r="IUZ36" s="17"/>
      <c r="IVA36" s="17"/>
      <c r="IVB36" s="17"/>
      <c r="IVC36" s="17"/>
      <c r="IVD36" s="17"/>
      <c r="IVE36" s="17"/>
      <c r="IVF36" s="17"/>
      <c r="IVG36" s="17"/>
      <c r="IVH36" s="17"/>
      <c r="IVI36" s="17"/>
      <c r="IVJ36" s="17"/>
      <c r="IVK36" s="17"/>
      <c r="IVL36" s="17"/>
      <c r="IVM36" s="17"/>
      <c r="IVN36" s="17"/>
      <c r="IVO36" s="17"/>
      <c r="IVP36" s="17"/>
      <c r="IVQ36" s="17"/>
      <c r="IVR36" s="17"/>
      <c r="IVS36" s="17"/>
      <c r="IVT36" s="17"/>
      <c r="IVU36" s="17"/>
      <c r="IVV36" s="17"/>
      <c r="IVW36" s="17"/>
      <c r="IVX36" s="17"/>
      <c r="IVY36" s="17"/>
      <c r="IVZ36" s="17"/>
      <c r="IWA36" s="17"/>
      <c r="IWB36" s="17"/>
      <c r="IWC36" s="17"/>
      <c r="IWD36" s="17"/>
      <c r="IWE36" s="17"/>
      <c r="IWF36" s="17"/>
      <c r="IWG36" s="17"/>
      <c r="IWH36" s="17"/>
      <c r="IWI36" s="17"/>
      <c r="IWJ36" s="17"/>
      <c r="IWK36" s="17"/>
      <c r="IWL36" s="17"/>
      <c r="IWM36" s="17"/>
      <c r="IWN36" s="17"/>
      <c r="IWO36" s="17"/>
      <c r="IWP36" s="17"/>
      <c r="IWQ36" s="17"/>
      <c r="IWR36" s="17"/>
      <c r="IWS36" s="17"/>
      <c r="IWT36" s="17"/>
      <c r="IWU36" s="17"/>
      <c r="IWV36" s="17"/>
      <c r="IWW36" s="17"/>
      <c r="IWX36" s="17"/>
      <c r="IWY36" s="17"/>
      <c r="IWZ36" s="17"/>
      <c r="IXA36" s="17"/>
      <c r="IXB36" s="17"/>
      <c r="IXC36" s="17"/>
      <c r="IXD36" s="17"/>
      <c r="IXE36" s="17"/>
      <c r="IXF36" s="17"/>
      <c r="IXG36" s="17"/>
      <c r="IXH36" s="17"/>
      <c r="IXI36" s="17"/>
      <c r="IXJ36" s="17"/>
      <c r="IXK36" s="17"/>
      <c r="IXL36" s="17"/>
      <c r="IXM36" s="17"/>
      <c r="IXN36" s="17"/>
      <c r="IXO36" s="17"/>
      <c r="IXP36" s="17"/>
      <c r="IXQ36" s="17"/>
      <c r="IXR36" s="17"/>
      <c r="IXS36" s="17"/>
      <c r="IXT36" s="17"/>
      <c r="IXU36" s="17"/>
      <c r="IXV36" s="17"/>
      <c r="IXW36" s="17"/>
      <c r="IXX36" s="17"/>
      <c r="IXY36" s="17"/>
      <c r="IXZ36" s="17"/>
      <c r="IYA36" s="17"/>
      <c r="IYB36" s="17"/>
      <c r="IYC36" s="17"/>
      <c r="IYD36" s="17"/>
      <c r="IYE36" s="17"/>
      <c r="IYF36" s="17"/>
      <c r="IYG36" s="17"/>
      <c r="IYH36" s="17"/>
      <c r="IYI36" s="17"/>
      <c r="IYJ36" s="17"/>
      <c r="IYK36" s="17"/>
      <c r="IYL36" s="17"/>
      <c r="IYM36" s="17"/>
      <c r="IYN36" s="17"/>
      <c r="IYO36" s="17"/>
      <c r="IYP36" s="17"/>
      <c r="IYQ36" s="17"/>
      <c r="IYR36" s="17"/>
      <c r="IYS36" s="17"/>
      <c r="IYT36" s="17"/>
      <c r="IYU36" s="17"/>
      <c r="IYV36" s="17"/>
      <c r="IYW36" s="17"/>
      <c r="IYX36" s="17"/>
      <c r="IYY36" s="17"/>
      <c r="IYZ36" s="17"/>
      <c r="IZA36" s="17"/>
      <c r="IZB36" s="17"/>
      <c r="IZC36" s="17"/>
      <c r="IZD36" s="17"/>
      <c r="IZE36" s="17"/>
      <c r="IZF36" s="17"/>
      <c r="IZG36" s="17"/>
      <c r="IZH36" s="17"/>
      <c r="IZI36" s="17"/>
      <c r="IZJ36" s="17"/>
      <c r="IZK36" s="17"/>
      <c r="IZL36" s="17"/>
      <c r="IZM36" s="17"/>
      <c r="IZN36" s="17"/>
      <c r="IZO36" s="17"/>
      <c r="IZP36" s="17"/>
      <c r="IZQ36" s="17"/>
      <c r="IZR36" s="17"/>
      <c r="IZS36" s="17"/>
      <c r="IZT36" s="17"/>
      <c r="IZU36" s="17"/>
      <c r="IZV36" s="17"/>
      <c r="IZW36" s="17"/>
      <c r="IZX36" s="17"/>
      <c r="IZY36" s="17"/>
      <c r="IZZ36" s="17"/>
      <c r="JAA36" s="17"/>
      <c r="JAB36" s="17"/>
      <c r="JAC36" s="17"/>
      <c r="JAD36" s="17"/>
      <c r="JAE36" s="17"/>
      <c r="JAF36" s="17"/>
      <c r="JAG36" s="17"/>
      <c r="JAH36" s="17"/>
      <c r="JAI36" s="17"/>
      <c r="JAJ36" s="17"/>
      <c r="JAK36" s="17"/>
      <c r="JAL36" s="17"/>
      <c r="JAM36" s="17"/>
      <c r="JAN36" s="17"/>
      <c r="JAO36" s="17"/>
      <c r="JAP36" s="17"/>
      <c r="JAQ36" s="17"/>
      <c r="JAR36" s="17"/>
      <c r="JAS36" s="17"/>
      <c r="JAT36" s="17"/>
      <c r="JAU36" s="17"/>
      <c r="JAV36" s="17"/>
      <c r="JAW36" s="17"/>
      <c r="JAX36" s="17"/>
      <c r="JAY36" s="17"/>
      <c r="JAZ36" s="17"/>
      <c r="JBA36" s="17"/>
      <c r="JBB36" s="17"/>
      <c r="JBC36" s="17"/>
      <c r="JBD36" s="17"/>
      <c r="JBE36" s="17"/>
      <c r="JBF36" s="17"/>
      <c r="JBG36" s="17"/>
      <c r="JBH36" s="17"/>
      <c r="JBI36" s="17"/>
      <c r="JBJ36" s="17"/>
      <c r="JBK36" s="17"/>
      <c r="JBL36" s="17"/>
      <c r="JBM36" s="17"/>
      <c r="JBN36" s="17"/>
      <c r="JBO36" s="17"/>
      <c r="JBP36" s="17"/>
      <c r="JBQ36" s="17"/>
      <c r="JBR36" s="17"/>
      <c r="JBS36" s="17"/>
      <c r="JBT36" s="17"/>
      <c r="JBU36" s="17"/>
      <c r="JBV36" s="17"/>
      <c r="JBW36" s="17"/>
      <c r="JBX36" s="17"/>
      <c r="JBY36" s="17"/>
      <c r="JBZ36" s="17"/>
      <c r="JCA36" s="17"/>
      <c r="JCB36" s="17"/>
      <c r="JCC36" s="17"/>
      <c r="JCD36" s="17"/>
      <c r="JCE36" s="17"/>
      <c r="JCF36" s="17"/>
      <c r="JCG36" s="17"/>
      <c r="JCH36" s="17"/>
      <c r="JCI36" s="17"/>
      <c r="JCJ36" s="17"/>
      <c r="JCK36" s="17"/>
      <c r="JCL36" s="17"/>
      <c r="JCM36" s="17"/>
      <c r="JCN36" s="17"/>
      <c r="JCO36" s="17"/>
      <c r="JCP36" s="17"/>
      <c r="JCQ36" s="17"/>
      <c r="JCR36" s="17"/>
      <c r="JCS36" s="17"/>
      <c r="JCT36" s="17"/>
      <c r="JCU36" s="17"/>
      <c r="JCV36" s="17"/>
      <c r="JCW36" s="17"/>
      <c r="JCX36" s="17"/>
      <c r="JCY36" s="17"/>
      <c r="JCZ36" s="17"/>
      <c r="JDA36" s="17"/>
      <c r="JDB36" s="17"/>
      <c r="JDC36" s="17"/>
      <c r="JDD36" s="17"/>
      <c r="JDE36" s="17"/>
      <c r="JDF36" s="17"/>
      <c r="JDG36" s="17"/>
      <c r="JDH36" s="17"/>
      <c r="JDI36" s="17"/>
      <c r="JDJ36" s="17"/>
      <c r="JDK36" s="17"/>
      <c r="JDL36" s="17"/>
      <c r="JDM36" s="17"/>
      <c r="JDN36" s="17"/>
      <c r="JDO36" s="17"/>
      <c r="JDP36" s="17"/>
      <c r="JDQ36" s="17"/>
      <c r="JDR36" s="17"/>
      <c r="JDS36" s="17"/>
      <c r="JDT36" s="17"/>
      <c r="JDU36" s="17"/>
      <c r="JDV36" s="17"/>
      <c r="JDW36" s="17"/>
      <c r="JDX36" s="17"/>
      <c r="JDY36" s="17"/>
      <c r="JDZ36" s="17"/>
      <c r="JEA36" s="17"/>
      <c r="JEB36" s="17"/>
      <c r="JEC36" s="17"/>
      <c r="JED36" s="17"/>
      <c r="JEE36" s="17"/>
      <c r="JEF36" s="17"/>
      <c r="JEG36" s="17"/>
      <c r="JEH36" s="17"/>
      <c r="JEI36" s="17"/>
      <c r="JEJ36" s="17"/>
      <c r="JEK36" s="17"/>
      <c r="JEL36" s="17"/>
      <c r="JEM36" s="17"/>
      <c r="JEN36" s="17"/>
      <c r="JEO36" s="17"/>
      <c r="JEP36" s="17"/>
      <c r="JEQ36" s="17"/>
      <c r="JER36" s="17"/>
      <c r="JES36" s="17"/>
      <c r="JET36" s="17"/>
      <c r="JEU36" s="17"/>
      <c r="JEV36" s="17"/>
      <c r="JEW36" s="17"/>
      <c r="JEX36" s="17"/>
      <c r="JEY36" s="17"/>
      <c r="JEZ36" s="17"/>
      <c r="JFA36" s="17"/>
      <c r="JFB36" s="17"/>
      <c r="JFC36" s="17"/>
      <c r="JFD36" s="17"/>
      <c r="JFE36" s="17"/>
      <c r="JFF36" s="17"/>
      <c r="JFG36" s="17"/>
      <c r="JFH36" s="17"/>
      <c r="JFI36" s="17"/>
      <c r="JFJ36" s="17"/>
      <c r="JFK36" s="17"/>
      <c r="JFL36" s="17"/>
      <c r="JFM36" s="17"/>
      <c r="JFN36" s="17"/>
      <c r="JFO36" s="17"/>
      <c r="JFP36" s="17"/>
      <c r="JFQ36" s="17"/>
      <c r="JFR36" s="17"/>
      <c r="JFS36" s="17"/>
      <c r="JFT36" s="17"/>
      <c r="JFU36" s="17"/>
      <c r="JFV36" s="17"/>
      <c r="JFW36" s="17"/>
      <c r="JFX36" s="17"/>
      <c r="JFY36" s="17"/>
      <c r="JFZ36" s="17"/>
      <c r="JGA36" s="17"/>
      <c r="JGB36" s="17"/>
      <c r="JGC36" s="17"/>
      <c r="JGD36" s="17"/>
      <c r="JGE36" s="17"/>
      <c r="JGF36" s="17"/>
      <c r="JGG36" s="17"/>
      <c r="JGH36" s="17"/>
      <c r="JGI36" s="17"/>
      <c r="JGJ36" s="17"/>
      <c r="JGK36" s="17"/>
      <c r="JGL36" s="17"/>
      <c r="JGM36" s="17"/>
      <c r="JGN36" s="17"/>
      <c r="JGO36" s="17"/>
      <c r="JGP36" s="17"/>
      <c r="JGQ36" s="17"/>
      <c r="JGR36" s="17"/>
      <c r="JGS36" s="17"/>
      <c r="JGT36" s="17"/>
      <c r="JGU36" s="17"/>
      <c r="JGV36" s="17"/>
      <c r="JGW36" s="17"/>
      <c r="JGX36" s="17"/>
      <c r="JGY36" s="17"/>
      <c r="JGZ36" s="17"/>
      <c r="JHA36" s="17"/>
      <c r="JHB36" s="17"/>
      <c r="JHC36" s="17"/>
      <c r="JHD36" s="17"/>
      <c r="JHE36" s="17"/>
      <c r="JHF36" s="17"/>
      <c r="JHG36" s="17"/>
      <c r="JHH36" s="17"/>
      <c r="JHI36" s="17"/>
      <c r="JHJ36" s="17"/>
      <c r="JHK36" s="17"/>
      <c r="JHL36" s="17"/>
      <c r="JHM36" s="17"/>
      <c r="JHN36" s="17"/>
      <c r="JHO36" s="17"/>
      <c r="JHP36" s="17"/>
      <c r="JHQ36" s="17"/>
      <c r="JHR36" s="17"/>
      <c r="JHS36" s="17"/>
      <c r="JHT36" s="17"/>
      <c r="JHU36" s="17"/>
      <c r="JHV36" s="17"/>
      <c r="JHW36" s="17"/>
      <c r="JHX36" s="17"/>
      <c r="JHY36" s="17"/>
      <c r="JHZ36" s="17"/>
      <c r="JIA36" s="17"/>
      <c r="JIB36" s="17"/>
      <c r="JIC36" s="17"/>
      <c r="JID36" s="17"/>
      <c r="JIE36" s="17"/>
      <c r="JIF36" s="17"/>
      <c r="JIG36" s="17"/>
      <c r="JIH36" s="17"/>
      <c r="JII36" s="17"/>
      <c r="JIJ36" s="17"/>
      <c r="JIK36" s="17"/>
      <c r="JIL36" s="17"/>
      <c r="JIM36" s="17"/>
      <c r="JIN36" s="17"/>
      <c r="JIO36" s="17"/>
      <c r="JIP36" s="17"/>
      <c r="JIQ36" s="17"/>
      <c r="JIR36" s="17"/>
      <c r="JIS36" s="17"/>
      <c r="JIT36" s="17"/>
      <c r="JIU36" s="17"/>
      <c r="JIV36" s="17"/>
      <c r="JIW36" s="17"/>
      <c r="JIX36" s="17"/>
      <c r="JIY36" s="17"/>
      <c r="JIZ36" s="17"/>
      <c r="JJA36" s="17"/>
      <c r="JJB36" s="17"/>
      <c r="JJC36" s="17"/>
      <c r="JJD36" s="17"/>
      <c r="JJE36" s="17"/>
      <c r="JJF36" s="17"/>
      <c r="JJG36" s="17"/>
      <c r="JJH36" s="17"/>
      <c r="JJI36" s="17"/>
      <c r="JJJ36" s="17"/>
      <c r="JJK36" s="17"/>
      <c r="JJL36" s="17"/>
      <c r="JJM36" s="17"/>
      <c r="JJN36" s="17"/>
      <c r="JJO36" s="17"/>
      <c r="JJP36" s="17"/>
      <c r="JJQ36" s="17"/>
      <c r="JJR36" s="17"/>
      <c r="JJS36" s="17"/>
      <c r="JJT36" s="17"/>
      <c r="JJU36" s="17"/>
      <c r="JJV36" s="17"/>
      <c r="JJW36" s="17"/>
      <c r="JJX36" s="17"/>
      <c r="JJY36" s="17"/>
      <c r="JJZ36" s="17"/>
      <c r="JKA36" s="17"/>
      <c r="JKB36" s="17"/>
      <c r="JKC36" s="17"/>
      <c r="JKD36" s="17"/>
      <c r="JKE36" s="17"/>
      <c r="JKF36" s="17"/>
      <c r="JKG36" s="17"/>
      <c r="JKH36" s="17"/>
      <c r="JKI36" s="17"/>
      <c r="JKJ36" s="17"/>
      <c r="JKK36" s="17"/>
      <c r="JKL36" s="17"/>
      <c r="JKM36" s="17"/>
      <c r="JKN36" s="17"/>
      <c r="JKO36" s="17"/>
      <c r="JKP36" s="17"/>
      <c r="JKQ36" s="17"/>
      <c r="JKR36" s="17"/>
      <c r="JKS36" s="17"/>
      <c r="JKT36" s="17"/>
      <c r="JKU36" s="17"/>
      <c r="JKV36" s="17"/>
      <c r="JKW36" s="17"/>
      <c r="JKX36" s="17"/>
      <c r="JKY36" s="17"/>
      <c r="JKZ36" s="17"/>
      <c r="JLA36" s="17"/>
      <c r="JLB36" s="17"/>
      <c r="JLC36" s="17"/>
      <c r="JLD36" s="17"/>
      <c r="JLE36" s="17"/>
      <c r="JLF36" s="17"/>
      <c r="JLG36" s="17"/>
      <c r="JLH36" s="17"/>
      <c r="JLI36" s="17"/>
      <c r="JLJ36" s="17"/>
      <c r="JLK36" s="17"/>
      <c r="JLL36" s="17"/>
      <c r="JLM36" s="17"/>
      <c r="JLN36" s="17"/>
      <c r="JLO36" s="17"/>
      <c r="JLP36" s="17"/>
      <c r="JLQ36" s="17"/>
      <c r="JLR36" s="17"/>
      <c r="JLS36" s="17"/>
      <c r="JLT36" s="17"/>
      <c r="JLU36" s="17"/>
      <c r="JLV36" s="17"/>
      <c r="JLW36" s="17"/>
      <c r="JLX36" s="17"/>
      <c r="JLY36" s="17"/>
      <c r="JLZ36" s="17"/>
      <c r="JMA36" s="17"/>
      <c r="JMB36" s="17"/>
      <c r="JMC36" s="17"/>
      <c r="JMD36" s="17"/>
      <c r="JME36" s="17"/>
      <c r="JMF36" s="17"/>
      <c r="JMG36" s="17"/>
      <c r="JMH36" s="17"/>
      <c r="JMI36" s="17"/>
      <c r="JMJ36" s="17"/>
      <c r="JMK36" s="17"/>
      <c r="JML36" s="17"/>
      <c r="JMM36" s="17"/>
      <c r="JMN36" s="17"/>
      <c r="JMO36" s="17"/>
      <c r="JMP36" s="17"/>
      <c r="JMQ36" s="17"/>
      <c r="JMR36" s="17"/>
      <c r="JMS36" s="17"/>
      <c r="JMT36" s="17"/>
      <c r="JMU36" s="17"/>
      <c r="JMV36" s="17"/>
      <c r="JMW36" s="17"/>
      <c r="JMX36" s="17"/>
      <c r="JMY36" s="17"/>
      <c r="JMZ36" s="17"/>
      <c r="JNA36" s="17"/>
      <c r="JNB36" s="17"/>
      <c r="JNC36" s="17"/>
      <c r="JND36" s="17"/>
      <c r="JNE36" s="17"/>
      <c r="JNF36" s="17"/>
      <c r="JNG36" s="17"/>
      <c r="JNH36" s="17"/>
      <c r="JNI36" s="17"/>
      <c r="JNJ36" s="17"/>
      <c r="JNK36" s="17"/>
      <c r="JNL36" s="17"/>
      <c r="JNM36" s="17"/>
      <c r="JNN36" s="17"/>
      <c r="JNO36" s="17"/>
      <c r="JNP36" s="17"/>
      <c r="JNQ36" s="17"/>
      <c r="JNR36" s="17"/>
      <c r="JNS36" s="17"/>
      <c r="JNT36" s="17"/>
      <c r="JNU36" s="17"/>
      <c r="JNV36" s="17"/>
      <c r="JNW36" s="17"/>
      <c r="JNX36" s="17"/>
      <c r="JNY36" s="17"/>
      <c r="JNZ36" s="17"/>
      <c r="JOA36" s="17"/>
      <c r="JOB36" s="17"/>
      <c r="JOC36" s="17"/>
      <c r="JOD36" s="17"/>
      <c r="JOE36" s="17"/>
      <c r="JOF36" s="17"/>
      <c r="JOG36" s="17"/>
      <c r="JOH36" s="17"/>
      <c r="JOI36" s="17"/>
      <c r="JOJ36" s="17"/>
      <c r="JOK36" s="17"/>
      <c r="JOL36" s="17"/>
      <c r="JOM36" s="17"/>
      <c r="JON36" s="17"/>
      <c r="JOO36" s="17"/>
      <c r="JOP36" s="17"/>
      <c r="JOQ36" s="17"/>
      <c r="JOR36" s="17"/>
      <c r="JOS36" s="17"/>
      <c r="JOT36" s="17"/>
      <c r="JOU36" s="17"/>
      <c r="JOV36" s="17"/>
      <c r="JOW36" s="17"/>
      <c r="JOX36" s="17"/>
      <c r="JOY36" s="17"/>
      <c r="JOZ36" s="17"/>
      <c r="JPA36" s="17"/>
      <c r="JPB36" s="17"/>
      <c r="JPC36" s="17"/>
      <c r="JPD36" s="17"/>
      <c r="JPE36" s="17"/>
      <c r="JPF36" s="17"/>
      <c r="JPG36" s="17"/>
      <c r="JPH36" s="17"/>
      <c r="JPI36" s="17"/>
      <c r="JPJ36" s="17"/>
      <c r="JPK36" s="17"/>
      <c r="JPL36" s="17"/>
      <c r="JPM36" s="17"/>
      <c r="JPN36" s="17"/>
      <c r="JPO36" s="17"/>
      <c r="JPP36" s="17"/>
      <c r="JPQ36" s="17"/>
      <c r="JPR36" s="17"/>
      <c r="JPS36" s="17"/>
      <c r="JPT36" s="17"/>
      <c r="JPU36" s="17"/>
      <c r="JPV36" s="17"/>
      <c r="JPW36" s="17"/>
      <c r="JPX36" s="17"/>
      <c r="JPY36" s="17"/>
      <c r="JPZ36" s="17"/>
      <c r="JQA36" s="17"/>
      <c r="JQB36" s="17"/>
      <c r="JQC36" s="17"/>
      <c r="JQD36" s="17"/>
      <c r="JQE36" s="17"/>
      <c r="JQF36" s="17"/>
      <c r="JQG36" s="17"/>
      <c r="JQH36" s="17"/>
      <c r="JQI36" s="17"/>
      <c r="JQJ36" s="17"/>
      <c r="JQK36" s="17"/>
      <c r="JQL36" s="17"/>
      <c r="JQM36" s="17"/>
      <c r="JQN36" s="17"/>
      <c r="JQO36" s="17"/>
      <c r="JQP36" s="17"/>
      <c r="JQQ36" s="17"/>
      <c r="JQR36" s="17"/>
      <c r="JQS36" s="17"/>
      <c r="JQT36" s="17"/>
      <c r="JQU36" s="17"/>
      <c r="JQV36" s="17"/>
      <c r="JQW36" s="17"/>
      <c r="JQX36" s="17"/>
      <c r="JQY36" s="17"/>
      <c r="JQZ36" s="17"/>
      <c r="JRA36" s="17"/>
      <c r="JRB36" s="17"/>
      <c r="JRC36" s="17"/>
      <c r="JRD36" s="17"/>
      <c r="JRE36" s="17"/>
      <c r="JRF36" s="17"/>
      <c r="JRG36" s="17"/>
      <c r="JRH36" s="17"/>
      <c r="JRI36" s="17"/>
      <c r="JRJ36" s="17"/>
      <c r="JRK36" s="17"/>
      <c r="JRL36" s="17"/>
      <c r="JRM36" s="17"/>
      <c r="JRN36" s="17"/>
      <c r="JRO36" s="17"/>
      <c r="JRP36" s="17"/>
      <c r="JRQ36" s="17"/>
      <c r="JRR36" s="17"/>
      <c r="JRS36" s="17"/>
      <c r="JRT36" s="17"/>
      <c r="JRU36" s="17"/>
      <c r="JRV36" s="17"/>
      <c r="JRW36" s="17"/>
      <c r="JRX36" s="17"/>
      <c r="JRY36" s="17"/>
      <c r="JRZ36" s="17"/>
      <c r="JSA36" s="17"/>
      <c r="JSB36" s="17"/>
      <c r="JSC36" s="17"/>
      <c r="JSD36" s="17"/>
      <c r="JSE36" s="17"/>
      <c r="JSF36" s="17"/>
      <c r="JSG36" s="17"/>
      <c r="JSH36" s="17"/>
      <c r="JSI36" s="17"/>
      <c r="JSJ36" s="17"/>
      <c r="JSK36" s="17"/>
      <c r="JSL36" s="17"/>
      <c r="JSM36" s="17"/>
      <c r="JSN36" s="17"/>
      <c r="JSO36" s="17"/>
      <c r="JSP36" s="17"/>
      <c r="JSQ36" s="17"/>
      <c r="JSR36" s="17"/>
      <c r="JSS36" s="17"/>
      <c r="JST36" s="17"/>
      <c r="JSU36" s="17"/>
      <c r="JSV36" s="17"/>
      <c r="JSW36" s="17"/>
      <c r="JSX36" s="17"/>
      <c r="JSY36" s="17"/>
      <c r="JSZ36" s="17"/>
      <c r="JTA36" s="17"/>
      <c r="JTB36" s="17"/>
      <c r="JTC36" s="17"/>
      <c r="JTD36" s="17"/>
      <c r="JTE36" s="17"/>
      <c r="JTF36" s="17"/>
      <c r="JTG36" s="17"/>
      <c r="JTH36" s="17"/>
      <c r="JTI36" s="17"/>
      <c r="JTJ36" s="17"/>
      <c r="JTK36" s="17"/>
      <c r="JTL36" s="17"/>
      <c r="JTM36" s="17"/>
      <c r="JTN36" s="17"/>
      <c r="JTO36" s="17"/>
      <c r="JTP36" s="17"/>
      <c r="JTQ36" s="17"/>
      <c r="JTR36" s="17"/>
      <c r="JTS36" s="17"/>
      <c r="JTT36" s="17"/>
      <c r="JTU36" s="17"/>
      <c r="JTV36" s="17"/>
      <c r="JTW36" s="17"/>
      <c r="JTX36" s="17"/>
      <c r="JTY36" s="17"/>
      <c r="JTZ36" s="17"/>
      <c r="JUA36" s="17"/>
      <c r="JUB36" s="17"/>
      <c r="JUC36" s="17"/>
      <c r="JUD36" s="17"/>
      <c r="JUE36" s="17"/>
      <c r="JUF36" s="17"/>
      <c r="JUG36" s="17"/>
      <c r="JUH36" s="17"/>
      <c r="JUI36" s="17"/>
      <c r="JUJ36" s="17"/>
      <c r="JUK36" s="17"/>
      <c r="JUL36" s="17"/>
      <c r="JUM36" s="17"/>
      <c r="JUN36" s="17"/>
      <c r="JUO36" s="17"/>
      <c r="JUP36" s="17"/>
      <c r="JUQ36" s="17"/>
      <c r="JUR36" s="17"/>
      <c r="JUS36" s="17"/>
      <c r="JUT36" s="17"/>
      <c r="JUU36" s="17"/>
      <c r="JUV36" s="17"/>
      <c r="JUW36" s="17"/>
      <c r="JUX36" s="17"/>
      <c r="JUY36" s="17"/>
      <c r="JUZ36" s="17"/>
      <c r="JVA36" s="17"/>
      <c r="JVB36" s="17"/>
      <c r="JVC36" s="17"/>
      <c r="JVD36" s="17"/>
      <c r="JVE36" s="17"/>
      <c r="JVF36" s="17"/>
      <c r="JVG36" s="17"/>
      <c r="JVH36" s="17"/>
      <c r="JVI36" s="17"/>
      <c r="JVJ36" s="17"/>
      <c r="JVK36" s="17"/>
      <c r="JVL36" s="17"/>
      <c r="JVM36" s="17"/>
      <c r="JVN36" s="17"/>
      <c r="JVO36" s="17"/>
      <c r="JVP36" s="17"/>
      <c r="JVQ36" s="17"/>
      <c r="JVR36" s="17"/>
      <c r="JVS36" s="17"/>
      <c r="JVT36" s="17"/>
      <c r="JVU36" s="17"/>
      <c r="JVV36" s="17"/>
      <c r="JVW36" s="17"/>
      <c r="JVX36" s="17"/>
      <c r="JVY36" s="17"/>
      <c r="JVZ36" s="17"/>
      <c r="JWA36" s="17"/>
      <c r="JWB36" s="17"/>
      <c r="JWC36" s="17"/>
      <c r="JWD36" s="17"/>
      <c r="JWE36" s="17"/>
      <c r="JWF36" s="17"/>
      <c r="JWG36" s="17"/>
      <c r="JWH36" s="17"/>
      <c r="JWI36" s="17"/>
      <c r="JWJ36" s="17"/>
      <c r="JWK36" s="17"/>
      <c r="JWL36" s="17"/>
      <c r="JWM36" s="17"/>
      <c r="JWN36" s="17"/>
      <c r="JWO36" s="17"/>
      <c r="JWP36" s="17"/>
      <c r="JWQ36" s="17"/>
      <c r="JWR36" s="17"/>
      <c r="JWS36" s="17"/>
      <c r="JWT36" s="17"/>
      <c r="JWU36" s="17"/>
      <c r="JWV36" s="17"/>
      <c r="JWW36" s="17"/>
      <c r="JWX36" s="17"/>
      <c r="JWY36" s="17"/>
      <c r="JWZ36" s="17"/>
      <c r="JXA36" s="17"/>
      <c r="JXB36" s="17"/>
      <c r="JXC36" s="17"/>
      <c r="JXD36" s="17"/>
      <c r="JXE36" s="17"/>
      <c r="JXF36" s="17"/>
      <c r="JXG36" s="17"/>
      <c r="JXH36" s="17"/>
      <c r="JXI36" s="17"/>
      <c r="JXJ36" s="17"/>
      <c r="JXK36" s="17"/>
      <c r="JXL36" s="17"/>
      <c r="JXM36" s="17"/>
      <c r="JXN36" s="17"/>
      <c r="JXO36" s="17"/>
      <c r="JXP36" s="17"/>
      <c r="JXQ36" s="17"/>
      <c r="JXR36" s="17"/>
      <c r="JXS36" s="17"/>
      <c r="JXT36" s="17"/>
      <c r="JXU36" s="17"/>
      <c r="JXV36" s="17"/>
      <c r="JXW36" s="17"/>
      <c r="JXX36" s="17"/>
      <c r="JXY36" s="17"/>
      <c r="JXZ36" s="17"/>
      <c r="JYA36" s="17"/>
      <c r="JYB36" s="17"/>
      <c r="JYC36" s="17"/>
      <c r="JYD36" s="17"/>
      <c r="JYE36" s="17"/>
      <c r="JYF36" s="17"/>
      <c r="JYG36" s="17"/>
      <c r="JYH36" s="17"/>
      <c r="JYI36" s="17"/>
      <c r="JYJ36" s="17"/>
      <c r="JYK36" s="17"/>
      <c r="JYL36" s="17"/>
      <c r="JYM36" s="17"/>
      <c r="JYN36" s="17"/>
      <c r="JYO36" s="17"/>
      <c r="JYP36" s="17"/>
      <c r="JYQ36" s="17"/>
      <c r="JYR36" s="17"/>
      <c r="JYS36" s="17"/>
      <c r="JYT36" s="17"/>
      <c r="JYU36" s="17"/>
      <c r="JYV36" s="17"/>
      <c r="JYW36" s="17"/>
      <c r="JYX36" s="17"/>
      <c r="JYY36" s="17"/>
      <c r="JYZ36" s="17"/>
      <c r="JZA36" s="17"/>
      <c r="JZB36" s="17"/>
      <c r="JZC36" s="17"/>
      <c r="JZD36" s="17"/>
      <c r="JZE36" s="17"/>
      <c r="JZF36" s="17"/>
      <c r="JZG36" s="17"/>
      <c r="JZH36" s="17"/>
      <c r="JZI36" s="17"/>
      <c r="JZJ36" s="17"/>
      <c r="JZK36" s="17"/>
      <c r="JZL36" s="17"/>
      <c r="JZM36" s="17"/>
      <c r="JZN36" s="17"/>
      <c r="JZO36" s="17"/>
      <c r="JZP36" s="17"/>
      <c r="JZQ36" s="17"/>
      <c r="JZR36" s="17"/>
      <c r="JZS36" s="17"/>
      <c r="JZT36" s="17"/>
      <c r="JZU36" s="17"/>
      <c r="JZV36" s="17"/>
      <c r="JZW36" s="17"/>
      <c r="JZX36" s="17"/>
      <c r="JZY36" s="17"/>
      <c r="JZZ36" s="17"/>
      <c r="KAA36" s="17"/>
      <c r="KAB36" s="17"/>
      <c r="KAC36" s="17"/>
      <c r="KAD36" s="17"/>
      <c r="KAE36" s="17"/>
      <c r="KAF36" s="17"/>
      <c r="KAG36" s="17"/>
      <c r="KAH36" s="17"/>
      <c r="KAI36" s="17"/>
      <c r="KAJ36" s="17"/>
      <c r="KAK36" s="17"/>
      <c r="KAL36" s="17"/>
      <c r="KAM36" s="17"/>
      <c r="KAN36" s="17"/>
      <c r="KAO36" s="17"/>
      <c r="KAP36" s="17"/>
      <c r="KAQ36" s="17"/>
      <c r="KAR36" s="17"/>
      <c r="KAS36" s="17"/>
      <c r="KAT36" s="17"/>
      <c r="KAU36" s="17"/>
      <c r="KAV36" s="17"/>
      <c r="KAW36" s="17"/>
      <c r="KAX36" s="17"/>
      <c r="KAY36" s="17"/>
      <c r="KAZ36" s="17"/>
      <c r="KBA36" s="17"/>
      <c r="KBB36" s="17"/>
      <c r="KBC36" s="17"/>
      <c r="KBD36" s="17"/>
      <c r="KBE36" s="17"/>
      <c r="KBF36" s="17"/>
      <c r="KBG36" s="17"/>
      <c r="KBH36" s="17"/>
      <c r="KBI36" s="17"/>
      <c r="KBJ36" s="17"/>
      <c r="KBK36" s="17"/>
      <c r="KBL36" s="17"/>
      <c r="KBM36" s="17"/>
      <c r="KBN36" s="17"/>
      <c r="KBO36" s="17"/>
      <c r="KBP36" s="17"/>
      <c r="KBQ36" s="17"/>
      <c r="KBR36" s="17"/>
      <c r="KBS36" s="17"/>
      <c r="KBT36" s="17"/>
      <c r="KBU36" s="17"/>
      <c r="KBV36" s="17"/>
      <c r="KBW36" s="17"/>
      <c r="KBX36" s="17"/>
      <c r="KBY36" s="17"/>
      <c r="KBZ36" s="17"/>
      <c r="KCA36" s="17"/>
      <c r="KCB36" s="17"/>
      <c r="KCC36" s="17"/>
      <c r="KCD36" s="17"/>
      <c r="KCE36" s="17"/>
      <c r="KCF36" s="17"/>
      <c r="KCG36" s="17"/>
      <c r="KCH36" s="17"/>
      <c r="KCI36" s="17"/>
      <c r="KCJ36" s="17"/>
      <c r="KCK36" s="17"/>
      <c r="KCL36" s="17"/>
      <c r="KCM36" s="17"/>
      <c r="KCN36" s="17"/>
      <c r="KCO36" s="17"/>
      <c r="KCP36" s="17"/>
      <c r="KCQ36" s="17"/>
      <c r="KCR36" s="17"/>
      <c r="KCS36" s="17"/>
      <c r="KCT36" s="17"/>
      <c r="KCU36" s="17"/>
      <c r="KCV36" s="17"/>
      <c r="KCW36" s="17"/>
      <c r="KCX36" s="17"/>
      <c r="KCY36" s="17"/>
      <c r="KCZ36" s="17"/>
      <c r="KDA36" s="17"/>
      <c r="KDB36" s="17"/>
      <c r="KDC36" s="17"/>
      <c r="KDD36" s="17"/>
      <c r="KDE36" s="17"/>
      <c r="KDF36" s="17"/>
      <c r="KDG36" s="17"/>
      <c r="KDH36" s="17"/>
      <c r="KDI36" s="17"/>
      <c r="KDJ36" s="17"/>
      <c r="KDK36" s="17"/>
      <c r="KDL36" s="17"/>
      <c r="KDM36" s="17"/>
      <c r="KDN36" s="17"/>
      <c r="KDO36" s="17"/>
      <c r="KDP36" s="17"/>
      <c r="KDQ36" s="17"/>
      <c r="KDR36" s="17"/>
      <c r="KDS36" s="17"/>
      <c r="KDT36" s="17"/>
      <c r="KDU36" s="17"/>
      <c r="KDV36" s="17"/>
      <c r="KDW36" s="17"/>
      <c r="KDX36" s="17"/>
      <c r="KDY36" s="17"/>
      <c r="KDZ36" s="17"/>
      <c r="KEA36" s="17"/>
      <c r="KEB36" s="17"/>
      <c r="KEC36" s="17"/>
      <c r="KED36" s="17"/>
      <c r="KEE36" s="17"/>
      <c r="KEF36" s="17"/>
      <c r="KEG36" s="17"/>
      <c r="KEH36" s="17"/>
      <c r="KEI36" s="17"/>
      <c r="KEJ36" s="17"/>
      <c r="KEK36" s="17"/>
      <c r="KEL36" s="17"/>
      <c r="KEM36" s="17"/>
      <c r="KEN36" s="17"/>
      <c r="KEO36" s="17"/>
      <c r="KEP36" s="17"/>
      <c r="KEQ36" s="17"/>
      <c r="KER36" s="17"/>
      <c r="KES36" s="17"/>
      <c r="KET36" s="17"/>
      <c r="KEU36" s="17"/>
      <c r="KEV36" s="17"/>
      <c r="KEW36" s="17"/>
      <c r="KEX36" s="17"/>
      <c r="KEY36" s="17"/>
      <c r="KEZ36" s="17"/>
      <c r="KFA36" s="17"/>
      <c r="KFB36" s="17"/>
      <c r="KFC36" s="17"/>
      <c r="KFD36" s="17"/>
      <c r="KFE36" s="17"/>
      <c r="KFF36" s="17"/>
      <c r="KFG36" s="17"/>
      <c r="KFH36" s="17"/>
      <c r="KFI36" s="17"/>
      <c r="KFJ36" s="17"/>
      <c r="KFK36" s="17"/>
      <c r="KFL36" s="17"/>
      <c r="KFM36" s="17"/>
      <c r="KFN36" s="17"/>
      <c r="KFO36" s="17"/>
      <c r="KFP36" s="17"/>
      <c r="KFQ36" s="17"/>
      <c r="KFR36" s="17"/>
      <c r="KFS36" s="17"/>
      <c r="KFT36" s="17"/>
      <c r="KFU36" s="17"/>
      <c r="KFV36" s="17"/>
      <c r="KFW36" s="17"/>
      <c r="KFX36" s="17"/>
      <c r="KFY36" s="17"/>
      <c r="KFZ36" s="17"/>
      <c r="KGA36" s="17"/>
      <c r="KGB36" s="17"/>
      <c r="KGC36" s="17"/>
      <c r="KGD36" s="17"/>
      <c r="KGE36" s="17"/>
      <c r="KGF36" s="17"/>
      <c r="KGG36" s="17"/>
      <c r="KGH36" s="17"/>
      <c r="KGI36" s="17"/>
      <c r="KGJ36" s="17"/>
      <c r="KGK36" s="17"/>
      <c r="KGL36" s="17"/>
      <c r="KGM36" s="17"/>
      <c r="KGN36" s="17"/>
      <c r="KGO36" s="17"/>
      <c r="KGP36" s="17"/>
      <c r="KGQ36" s="17"/>
      <c r="KGR36" s="17"/>
      <c r="KGS36" s="17"/>
      <c r="KGT36" s="17"/>
      <c r="KGU36" s="17"/>
      <c r="KGV36" s="17"/>
      <c r="KGW36" s="17"/>
      <c r="KGX36" s="17"/>
      <c r="KGY36" s="17"/>
      <c r="KGZ36" s="17"/>
      <c r="KHA36" s="17"/>
      <c r="KHB36" s="17"/>
      <c r="KHC36" s="17"/>
      <c r="KHD36" s="17"/>
      <c r="KHE36" s="17"/>
      <c r="KHF36" s="17"/>
      <c r="KHG36" s="17"/>
      <c r="KHH36" s="17"/>
      <c r="KHI36" s="17"/>
      <c r="KHJ36" s="17"/>
      <c r="KHK36" s="17"/>
      <c r="KHL36" s="17"/>
      <c r="KHM36" s="17"/>
      <c r="KHN36" s="17"/>
      <c r="KHO36" s="17"/>
      <c r="KHP36" s="17"/>
      <c r="KHQ36" s="17"/>
      <c r="KHR36" s="17"/>
      <c r="KHS36" s="17"/>
      <c r="KHT36" s="17"/>
      <c r="KHU36" s="17"/>
      <c r="KHV36" s="17"/>
      <c r="KHW36" s="17"/>
      <c r="KHX36" s="17"/>
      <c r="KHY36" s="17"/>
      <c r="KHZ36" s="17"/>
      <c r="KIA36" s="17"/>
      <c r="KIB36" s="17"/>
      <c r="KIC36" s="17"/>
      <c r="KID36" s="17"/>
      <c r="KIE36" s="17"/>
      <c r="KIF36" s="17"/>
      <c r="KIG36" s="17"/>
      <c r="KIH36" s="17"/>
      <c r="KII36" s="17"/>
      <c r="KIJ36" s="17"/>
      <c r="KIK36" s="17"/>
      <c r="KIL36" s="17"/>
      <c r="KIM36" s="17"/>
      <c r="KIN36" s="17"/>
      <c r="KIO36" s="17"/>
      <c r="KIP36" s="17"/>
      <c r="KIQ36" s="17"/>
      <c r="KIR36" s="17"/>
      <c r="KIS36" s="17"/>
      <c r="KIT36" s="17"/>
      <c r="KIU36" s="17"/>
      <c r="KIV36" s="17"/>
      <c r="KIW36" s="17"/>
      <c r="KIX36" s="17"/>
      <c r="KIY36" s="17"/>
      <c r="KIZ36" s="17"/>
      <c r="KJA36" s="17"/>
      <c r="KJB36" s="17"/>
      <c r="KJC36" s="17"/>
      <c r="KJD36" s="17"/>
      <c r="KJE36" s="17"/>
      <c r="KJF36" s="17"/>
      <c r="KJG36" s="17"/>
      <c r="KJH36" s="17"/>
      <c r="KJI36" s="17"/>
      <c r="KJJ36" s="17"/>
      <c r="KJK36" s="17"/>
      <c r="KJL36" s="17"/>
      <c r="KJM36" s="17"/>
      <c r="KJN36" s="17"/>
      <c r="KJO36" s="17"/>
      <c r="KJP36" s="17"/>
      <c r="KJQ36" s="17"/>
      <c r="KJR36" s="17"/>
      <c r="KJS36" s="17"/>
      <c r="KJT36" s="17"/>
      <c r="KJU36" s="17"/>
      <c r="KJV36" s="17"/>
      <c r="KJW36" s="17"/>
      <c r="KJX36" s="17"/>
      <c r="KJY36" s="17"/>
      <c r="KJZ36" s="17"/>
      <c r="KKA36" s="17"/>
      <c r="KKB36" s="17"/>
      <c r="KKC36" s="17"/>
      <c r="KKD36" s="17"/>
      <c r="KKE36" s="17"/>
      <c r="KKF36" s="17"/>
      <c r="KKG36" s="17"/>
      <c r="KKH36" s="17"/>
      <c r="KKI36" s="17"/>
      <c r="KKJ36" s="17"/>
      <c r="KKK36" s="17"/>
      <c r="KKL36" s="17"/>
      <c r="KKM36" s="17"/>
      <c r="KKN36" s="17"/>
      <c r="KKO36" s="17"/>
      <c r="KKP36" s="17"/>
      <c r="KKQ36" s="17"/>
      <c r="KKR36" s="17"/>
      <c r="KKS36" s="17"/>
      <c r="KKT36" s="17"/>
      <c r="KKU36" s="17"/>
      <c r="KKV36" s="17"/>
      <c r="KKW36" s="17"/>
      <c r="KKX36" s="17"/>
      <c r="KKY36" s="17"/>
      <c r="KKZ36" s="17"/>
      <c r="KLA36" s="17"/>
      <c r="KLB36" s="17"/>
      <c r="KLC36" s="17"/>
      <c r="KLD36" s="17"/>
      <c r="KLE36" s="17"/>
      <c r="KLF36" s="17"/>
      <c r="KLG36" s="17"/>
      <c r="KLH36" s="17"/>
      <c r="KLI36" s="17"/>
      <c r="KLJ36" s="17"/>
      <c r="KLK36" s="17"/>
      <c r="KLL36" s="17"/>
      <c r="KLM36" s="17"/>
      <c r="KLN36" s="17"/>
      <c r="KLO36" s="17"/>
      <c r="KLP36" s="17"/>
      <c r="KLQ36" s="17"/>
      <c r="KLR36" s="17"/>
      <c r="KLS36" s="17"/>
      <c r="KLT36" s="17"/>
      <c r="KLU36" s="17"/>
      <c r="KLV36" s="17"/>
      <c r="KLW36" s="17"/>
      <c r="KLX36" s="17"/>
      <c r="KLY36" s="17"/>
      <c r="KLZ36" s="17"/>
      <c r="KMA36" s="17"/>
      <c r="KMB36" s="17"/>
      <c r="KMC36" s="17"/>
      <c r="KMD36" s="17"/>
      <c r="KME36" s="17"/>
      <c r="KMF36" s="17"/>
      <c r="KMG36" s="17"/>
      <c r="KMH36" s="17"/>
      <c r="KMI36" s="17"/>
      <c r="KMJ36" s="17"/>
      <c r="KMK36" s="17"/>
      <c r="KML36" s="17"/>
      <c r="KMM36" s="17"/>
      <c r="KMN36" s="17"/>
      <c r="KMO36" s="17"/>
      <c r="KMP36" s="17"/>
      <c r="KMQ36" s="17"/>
      <c r="KMR36" s="17"/>
      <c r="KMS36" s="17"/>
      <c r="KMT36" s="17"/>
      <c r="KMU36" s="17"/>
      <c r="KMV36" s="17"/>
      <c r="KMW36" s="17"/>
      <c r="KMX36" s="17"/>
      <c r="KMY36" s="17"/>
      <c r="KMZ36" s="17"/>
      <c r="KNA36" s="17"/>
      <c r="KNB36" s="17"/>
      <c r="KNC36" s="17"/>
      <c r="KND36" s="17"/>
      <c r="KNE36" s="17"/>
      <c r="KNF36" s="17"/>
      <c r="KNG36" s="17"/>
      <c r="KNH36" s="17"/>
      <c r="KNI36" s="17"/>
      <c r="KNJ36" s="17"/>
      <c r="KNK36" s="17"/>
      <c r="KNL36" s="17"/>
      <c r="KNM36" s="17"/>
      <c r="KNN36" s="17"/>
      <c r="KNO36" s="17"/>
      <c r="KNP36" s="17"/>
      <c r="KNQ36" s="17"/>
      <c r="KNR36" s="17"/>
      <c r="KNS36" s="17"/>
      <c r="KNT36" s="17"/>
      <c r="KNU36" s="17"/>
      <c r="KNV36" s="17"/>
      <c r="KNW36" s="17"/>
      <c r="KNX36" s="17"/>
      <c r="KNY36" s="17"/>
      <c r="KNZ36" s="17"/>
      <c r="KOA36" s="17"/>
      <c r="KOB36" s="17"/>
      <c r="KOC36" s="17"/>
      <c r="KOD36" s="17"/>
      <c r="KOE36" s="17"/>
      <c r="KOF36" s="17"/>
      <c r="KOG36" s="17"/>
      <c r="KOH36" s="17"/>
      <c r="KOI36" s="17"/>
      <c r="KOJ36" s="17"/>
      <c r="KOK36" s="17"/>
      <c r="KOL36" s="17"/>
      <c r="KOM36" s="17"/>
      <c r="KON36" s="17"/>
      <c r="KOO36" s="17"/>
      <c r="KOP36" s="17"/>
      <c r="KOQ36" s="17"/>
      <c r="KOR36" s="17"/>
      <c r="KOS36" s="17"/>
      <c r="KOT36" s="17"/>
      <c r="KOU36" s="17"/>
      <c r="KOV36" s="17"/>
      <c r="KOW36" s="17"/>
      <c r="KOX36" s="17"/>
      <c r="KOY36" s="17"/>
      <c r="KOZ36" s="17"/>
      <c r="KPA36" s="17"/>
      <c r="KPB36" s="17"/>
      <c r="KPC36" s="17"/>
      <c r="KPD36" s="17"/>
      <c r="KPE36" s="17"/>
      <c r="KPF36" s="17"/>
      <c r="KPG36" s="17"/>
      <c r="KPH36" s="17"/>
      <c r="KPI36" s="17"/>
      <c r="KPJ36" s="17"/>
      <c r="KPK36" s="17"/>
      <c r="KPL36" s="17"/>
      <c r="KPM36" s="17"/>
      <c r="KPN36" s="17"/>
      <c r="KPO36" s="17"/>
      <c r="KPP36" s="17"/>
      <c r="KPQ36" s="17"/>
      <c r="KPR36" s="17"/>
      <c r="KPS36" s="17"/>
      <c r="KPT36" s="17"/>
      <c r="KPU36" s="17"/>
      <c r="KPV36" s="17"/>
      <c r="KPW36" s="17"/>
      <c r="KPX36" s="17"/>
      <c r="KPY36" s="17"/>
      <c r="KPZ36" s="17"/>
      <c r="KQA36" s="17"/>
      <c r="KQB36" s="17"/>
      <c r="KQC36" s="17"/>
      <c r="KQD36" s="17"/>
      <c r="KQE36" s="17"/>
      <c r="KQF36" s="17"/>
      <c r="KQG36" s="17"/>
      <c r="KQH36" s="17"/>
      <c r="KQI36" s="17"/>
      <c r="KQJ36" s="17"/>
      <c r="KQK36" s="17"/>
      <c r="KQL36" s="17"/>
      <c r="KQM36" s="17"/>
      <c r="KQN36" s="17"/>
      <c r="KQO36" s="17"/>
      <c r="KQP36" s="17"/>
      <c r="KQQ36" s="17"/>
      <c r="KQR36" s="17"/>
      <c r="KQS36" s="17"/>
      <c r="KQT36" s="17"/>
      <c r="KQU36" s="17"/>
      <c r="KQV36" s="17"/>
      <c r="KQW36" s="17"/>
      <c r="KQX36" s="17"/>
      <c r="KQY36" s="17"/>
      <c r="KQZ36" s="17"/>
      <c r="KRA36" s="17"/>
      <c r="KRB36" s="17"/>
      <c r="KRC36" s="17"/>
      <c r="KRD36" s="17"/>
      <c r="KRE36" s="17"/>
      <c r="KRF36" s="17"/>
      <c r="KRG36" s="17"/>
      <c r="KRH36" s="17"/>
      <c r="KRI36" s="17"/>
      <c r="KRJ36" s="17"/>
      <c r="KRK36" s="17"/>
      <c r="KRL36" s="17"/>
      <c r="KRM36" s="17"/>
      <c r="KRN36" s="17"/>
      <c r="KRO36" s="17"/>
      <c r="KRP36" s="17"/>
      <c r="KRQ36" s="17"/>
      <c r="KRR36" s="17"/>
      <c r="KRS36" s="17"/>
      <c r="KRT36" s="17"/>
      <c r="KRU36" s="17"/>
      <c r="KRV36" s="17"/>
      <c r="KRW36" s="17"/>
      <c r="KRX36" s="17"/>
      <c r="KRY36" s="17"/>
      <c r="KRZ36" s="17"/>
      <c r="KSA36" s="17"/>
      <c r="KSB36" s="17"/>
      <c r="KSC36" s="17"/>
      <c r="KSD36" s="17"/>
      <c r="KSE36" s="17"/>
      <c r="KSF36" s="17"/>
      <c r="KSG36" s="17"/>
      <c r="KSH36" s="17"/>
      <c r="KSI36" s="17"/>
      <c r="KSJ36" s="17"/>
      <c r="KSK36" s="17"/>
      <c r="KSL36" s="17"/>
      <c r="KSM36" s="17"/>
      <c r="KSN36" s="17"/>
      <c r="KSO36" s="17"/>
      <c r="KSP36" s="17"/>
      <c r="KSQ36" s="17"/>
      <c r="KSR36" s="17"/>
      <c r="KSS36" s="17"/>
      <c r="KST36" s="17"/>
      <c r="KSU36" s="17"/>
      <c r="KSV36" s="17"/>
      <c r="KSW36" s="17"/>
      <c r="KSX36" s="17"/>
      <c r="KSY36" s="17"/>
      <c r="KSZ36" s="17"/>
      <c r="KTA36" s="17"/>
      <c r="KTB36" s="17"/>
      <c r="KTC36" s="17"/>
      <c r="KTD36" s="17"/>
      <c r="KTE36" s="17"/>
      <c r="KTF36" s="17"/>
      <c r="KTG36" s="17"/>
      <c r="KTH36" s="17"/>
      <c r="KTI36" s="17"/>
      <c r="KTJ36" s="17"/>
      <c r="KTK36" s="17"/>
      <c r="KTL36" s="17"/>
      <c r="KTM36" s="17"/>
      <c r="KTN36" s="17"/>
      <c r="KTO36" s="17"/>
      <c r="KTP36" s="17"/>
      <c r="KTQ36" s="17"/>
      <c r="KTR36" s="17"/>
      <c r="KTS36" s="17"/>
      <c r="KTT36" s="17"/>
      <c r="KTU36" s="17"/>
      <c r="KTV36" s="17"/>
      <c r="KTW36" s="17"/>
      <c r="KTX36" s="17"/>
      <c r="KTY36" s="17"/>
      <c r="KTZ36" s="17"/>
      <c r="KUA36" s="17"/>
      <c r="KUB36" s="17"/>
      <c r="KUC36" s="17"/>
      <c r="KUD36" s="17"/>
      <c r="KUE36" s="17"/>
      <c r="KUF36" s="17"/>
      <c r="KUG36" s="17"/>
      <c r="KUH36" s="17"/>
      <c r="KUI36" s="17"/>
      <c r="KUJ36" s="17"/>
      <c r="KUK36" s="17"/>
      <c r="KUL36" s="17"/>
      <c r="KUM36" s="17"/>
      <c r="KUN36" s="17"/>
      <c r="KUO36" s="17"/>
      <c r="KUP36" s="17"/>
      <c r="KUQ36" s="17"/>
      <c r="KUR36" s="17"/>
      <c r="KUS36" s="17"/>
      <c r="KUT36" s="17"/>
      <c r="KUU36" s="17"/>
      <c r="KUV36" s="17"/>
      <c r="KUW36" s="17"/>
      <c r="KUX36" s="17"/>
      <c r="KUY36" s="17"/>
      <c r="KUZ36" s="17"/>
      <c r="KVA36" s="17"/>
      <c r="KVB36" s="17"/>
      <c r="KVC36" s="17"/>
      <c r="KVD36" s="17"/>
      <c r="KVE36" s="17"/>
      <c r="KVF36" s="17"/>
      <c r="KVG36" s="17"/>
      <c r="KVH36" s="17"/>
      <c r="KVI36" s="17"/>
      <c r="KVJ36" s="17"/>
      <c r="KVK36" s="17"/>
      <c r="KVL36" s="17"/>
      <c r="KVM36" s="17"/>
      <c r="KVN36" s="17"/>
      <c r="KVO36" s="17"/>
      <c r="KVP36" s="17"/>
      <c r="KVQ36" s="17"/>
      <c r="KVR36" s="17"/>
      <c r="KVS36" s="17"/>
      <c r="KVT36" s="17"/>
      <c r="KVU36" s="17"/>
      <c r="KVV36" s="17"/>
      <c r="KVW36" s="17"/>
      <c r="KVX36" s="17"/>
      <c r="KVY36" s="17"/>
      <c r="KVZ36" s="17"/>
      <c r="KWA36" s="17"/>
      <c r="KWB36" s="17"/>
      <c r="KWC36" s="17"/>
      <c r="KWD36" s="17"/>
      <c r="KWE36" s="17"/>
      <c r="KWF36" s="17"/>
      <c r="KWG36" s="17"/>
      <c r="KWH36" s="17"/>
      <c r="KWI36" s="17"/>
      <c r="KWJ36" s="17"/>
      <c r="KWK36" s="17"/>
      <c r="KWL36" s="17"/>
      <c r="KWM36" s="17"/>
      <c r="KWN36" s="17"/>
      <c r="KWO36" s="17"/>
      <c r="KWP36" s="17"/>
      <c r="KWQ36" s="17"/>
      <c r="KWR36" s="17"/>
      <c r="KWS36" s="17"/>
      <c r="KWT36" s="17"/>
      <c r="KWU36" s="17"/>
      <c r="KWV36" s="17"/>
      <c r="KWW36" s="17"/>
      <c r="KWX36" s="17"/>
      <c r="KWY36" s="17"/>
      <c r="KWZ36" s="17"/>
      <c r="KXA36" s="17"/>
      <c r="KXB36" s="17"/>
      <c r="KXC36" s="17"/>
      <c r="KXD36" s="17"/>
      <c r="KXE36" s="17"/>
      <c r="KXF36" s="17"/>
      <c r="KXG36" s="17"/>
      <c r="KXH36" s="17"/>
      <c r="KXI36" s="17"/>
      <c r="KXJ36" s="17"/>
      <c r="KXK36" s="17"/>
      <c r="KXL36" s="17"/>
      <c r="KXM36" s="17"/>
      <c r="KXN36" s="17"/>
      <c r="KXO36" s="17"/>
      <c r="KXP36" s="17"/>
      <c r="KXQ36" s="17"/>
      <c r="KXR36" s="17"/>
      <c r="KXS36" s="17"/>
      <c r="KXT36" s="17"/>
      <c r="KXU36" s="17"/>
      <c r="KXV36" s="17"/>
      <c r="KXW36" s="17"/>
      <c r="KXX36" s="17"/>
      <c r="KXY36" s="17"/>
      <c r="KXZ36" s="17"/>
      <c r="KYA36" s="17"/>
      <c r="KYB36" s="17"/>
      <c r="KYC36" s="17"/>
      <c r="KYD36" s="17"/>
      <c r="KYE36" s="17"/>
      <c r="KYF36" s="17"/>
      <c r="KYG36" s="17"/>
      <c r="KYH36" s="17"/>
      <c r="KYI36" s="17"/>
      <c r="KYJ36" s="17"/>
      <c r="KYK36" s="17"/>
      <c r="KYL36" s="17"/>
      <c r="KYM36" s="17"/>
      <c r="KYN36" s="17"/>
      <c r="KYO36" s="17"/>
      <c r="KYP36" s="17"/>
      <c r="KYQ36" s="17"/>
      <c r="KYR36" s="17"/>
      <c r="KYS36" s="17"/>
      <c r="KYT36" s="17"/>
      <c r="KYU36" s="17"/>
      <c r="KYV36" s="17"/>
      <c r="KYW36" s="17"/>
      <c r="KYX36" s="17"/>
      <c r="KYY36" s="17"/>
      <c r="KYZ36" s="17"/>
      <c r="KZA36" s="17"/>
      <c r="KZB36" s="17"/>
      <c r="KZC36" s="17"/>
      <c r="KZD36" s="17"/>
      <c r="KZE36" s="17"/>
      <c r="KZF36" s="17"/>
      <c r="KZG36" s="17"/>
      <c r="KZH36" s="17"/>
      <c r="KZI36" s="17"/>
      <c r="KZJ36" s="17"/>
      <c r="KZK36" s="17"/>
      <c r="KZL36" s="17"/>
      <c r="KZM36" s="17"/>
      <c r="KZN36" s="17"/>
      <c r="KZO36" s="17"/>
      <c r="KZP36" s="17"/>
      <c r="KZQ36" s="17"/>
      <c r="KZR36" s="17"/>
      <c r="KZS36" s="17"/>
      <c r="KZT36" s="17"/>
      <c r="KZU36" s="17"/>
      <c r="KZV36" s="17"/>
      <c r="KZW36" s="17"/>
      <c r="KZX36" s="17"/>
      <c r="KZY36" s="17"/>
      <c r="KZZ36" s="17"/>
      <c r="LAA36" s="17"/>
      <c r="LAB36" s="17"/>
      <c r="LAC36" s="17"/>
      <c r="LAD36" s="17"/>
      <c r="LAE36" s="17"/>
      <c r="LAF36" s="17"/>
      <c r="LAG36" s="17"/>
      <c r="LAH36" s="17"/>
      <c r="LAI36" s="17"/>
      <c r="LAJ36" s="17"/>
      <c r="LAK36" s="17"/>
      <c r="LAL36" s="17"/>
      <c r="LAM36" s="17"/>
      <c r="LAN36" s="17"/>
      <c r="LAO36" s="17"/>
      <c r="LAP36" s="17"/>
      <c r="LAQ36" s="17"/>
      <c r="LAR36" s="17"/>
      <c r="LAS36" s="17"/>
      <c r="LAT36" s="17"/>
      <c r="LAU36" s="17"/>
      <c r="LAV36" s="17"/>
      <c r="LAW36" s="17"/>
      <c r="LAX36" s="17"/>
      <c r="LAY36" s="17"/>
      <c r="LAZ36" s="17"/>
      <c r="LBA36" s="17"/>
      <c r="LBB36" s="17"/>
      <c r="LBC36" s="17"/>
      <c r="LBD36" s="17"/>
      <c r="LBE36" s="17"/>
      <c r="LBF36" s="17"/>
      <c r="LBG36" s="17"/>
      <c r="LBH36" s="17"/>
      <c r="LBI36" s="17"/>
      <c r="LBJ36" s="17"/>
      <c r="LBK36" s="17"/>
      <c r="LBL36" s="17"/>
      <c r="LBM36" s="17"/>
      <c r="LBN36" s="17"/>
      <c r="LBO36" s="17"/>
      <c r="LBP36" s="17"/>
      <c r="LBQ36" s="17"/>
      <c r="LBR36" s="17"/>
      <c r="LBS36" s="17"/>
      <c r="LBT36" s="17"/>
      <c r="LBU36" s="17"/>
      <c r="LBV36" s="17"/>
      <c r="LBW36" s="17"/>
      <c r="LBX36" s="17"/>
      <c r="LBY36" s="17"/>
      <c r="LBZ36" s="17"/>
      <c r="LCA36" s="17"/>
      <c r="LCB36" s="17"/>
      <c r="LCC36" s="17"/>
      <c r="LCD36" s="17"/>
      <c r="LCE36" s="17"/>
      <c r="LCF36" s="17"/>
      <c r="LCG36" s="17"/>
      <c r="LCH36" s="17"/>
      <c r="LCI36" s="17"/>
      <c r="LCJ36" s="17"/>
      <c r="LCK36" s="17"/>
      <c r="LCL36" s="17"/>
      <c r="LCM36" s="17"/>
      <c r="LCN36" s="17"/>
      <c r="LCO36" s="17"/>
      <c r="LCP36" s="17"/>
      <c r="LCQ36" s="17"/>
      <c r="LCR36" s="17"/>
      <c r="LCS36" s="17"/>
      <c r="LCT36" s="17"/>
      <c r="LCU36" s="17"/>
      <c r="LCV36" s="17"/>
      <c r="LCW36" s="17"/>
      <c r="LCX36" s="17"/>
      <c r="LCY36" s="17"/>
      <c r="LCZ36" s="17"/>
      <c r="LDA36" s="17"/>
      <c r="LDB36" s="17"/>
      <c r="LDC36" s="17"/>
      <c r="LDD36" s="17"/>
      <c r="LDE36" s="17"/>
      <c r="LDF36" s="17"/>
      <c r="LDG36" s="17"/>
      <c r="LDH36" s="17"/>
      <c r="LDI36" s="17"/>
      <c r="LDJ36" s="17"/>
      <c r="LDK36" s="17"/>
      <c r="LDL36" s="17"/>
      <c r="LDM36" s="17"/>
      <c r="LDN36" s="17"/>
      <c r="LDO36" s="17"/>
      <c r="LDP36" s="17"/>
      <c r="LDQ36" s="17"/>
      <c r="LDR36" s="17"/>
      <c r="LDS36" s="17"/>
      <c r="LDT36" s="17"/>
      <c r="LDU36" s="17"/>
      <c r="LDV36" s="17"/>
      <c r="LDW36" s="17"/>
      <c r="LDX36" s="17"/>
      <c r="LDY36" s="17"/>
      <c r="LDZ36" s="17"/>
      <c r="LEA36" s="17"/>
      <c r="LEB36" s="17"/>
      <c r="LEC36" s="17"/>
      <c r="LED36" s="17"/>
      <c r="LEE36" s="17"/>
      <c r="LEF36" s="17"/>
      <c r="LEG36" s="17"/>
      <c r="LEH36" s="17"/>
      <c r="LEI36" s="17"/>
      <c r="LEJ36" s="17"/>
      <c r="LEK36" s="17"/>
      <c r="LEL36" s="17"/>
      <c r="LEM36" s="17"/>
      <c r="LEN36" s="17"/>
      <c r="LEO36" s="17"/>
      <c r="LEP36" s="17"/>
      <c r="LEQ36" s="17"/>
      <c r="LER36" s="17"/>
      <c r="LES36" s="17"/>
      <c r="LET36" s="17"/>
      <c r="LEU36" s="17"/>
      <c r="LEV36" s="17"/>
      <c r="LEW36" s="17"/>
      <c r="LEX36" s="17"/>
      <c r="LEY36" s="17"/>
      <c r="LEZ36" s="17"/>
      <c r="LFA36" s="17"/>
      <c r="LFB36" s="17"/>
      <c r="LFC36" s="17"/>
      <c r="LFD36" s="17"/>
      <c r="LFE36" s="17"/>
      <c r="LFF36" s="17"/>
      <c r="LFG36" s="17"/>
      <c r="LFH36" s="17"/>
      <c r="LFI36" s="17"/>
      <c r="LFJ36" s="17"/>
      <c r="LFK36" s="17"/>
      <c r="LFL36" s="17"/>
      <c r="LFM36" s="17"/>
      <c r="LFN36" s="17"/>
      <c r="LFO36" s="17"/>
      <c r="LFP36" s="17"/>
      <c r="LFQ36" s="17"/>
      <c r="LFR36" s="17"/>
      <c r="LFS36" s="17"/>
      <c r="LFT36" s="17"/>
      <c r="LFU36" s="17"/>
      <c r="LFV36" s="17"/>
      <c r="LFW36" s="17"/>
      <c r="LFX36" s="17"/>
      <c r="LFY36" s="17"/>
      <c r="LFZ36" s="17"/>
      <c r="LGA36" s="17"/>
      <c r="LGB36" s="17"/>
      <c r="LGC36" s="17"/>
      <c r="LGD36" s="17"/>
      <c r="LGE36" s="17"/>
      <c r="LGF36" s="17"/>
      <c r="LGG36" s="17"/>
      <c r="LGH36" s="17"/>
      <c r="LGI36" s="17"/>
      <c r="LGJ36" s="17"/>
      <c r="LGK36" s="17"/>
      <c r="LGL36" s="17"/>
      <c r="LGM36" s="17"/>
      <c r="LGN36" s="17"/>
      <c r="LGO36" s="17"/>
      <c r="LGP36" s="17"/>
      <c r="LGQ36" s="17"/>
      <c r="LGR36" s="17"/>
      <c r="LGS36" s="17"/>
      <c r="LGT36" s="17"/>
      <c r="LGU36" s="17"/>
      <c r="LGV36" s="17"/>
      <c r="LGW36" s="17"/>
      <c r="LGX36" s="17"/>
      <c r="LGY36" s="17"/>
      <c r="LGZ36" s="17"/>
      <c r="LHA36" s="17"/>
      <c r="LHB36" s="17"/>
      <c r="LHC36" s="17"/>
      <c r="LHD36" s="17"/>
      <c r="LHE36" s="17"/>
      <c r="LHF36" s="17"/>
      <c r="LHG36" s="17"/>
      <c r="LHH36" s="17"/>
      <c r="LHI36" s="17"/>
      <c r="LHJ36" s="17"/>
      <c r="LHK36" s="17"/>
      <c r="LHL36" s="17"/>
      <c r="LHM36" s="17"/>
      <c r="LHN36" s="17"/>
      <c r="LHO36" s="17"/>
      <c r="LHP36" s="17"/>
      <c r="LHQ36" s="17"/>
      <c r="LHR36" s="17"/>
      <c r="LHS36" s="17"/>
      <c r="LHT36" s="17"/>
      <c r="LHU36" s="17"/>
      <c r="LHV36" s="17"/>
      <c r="LHW36" s="17"/>
      <c r="LHX36" s="17"/>
      <c r="LHY36" s="17"/>
      <c r="LHZ36" s="17"/>
      <c r="LIA36" s="17"/>
      <c r="LIB36" s="17"/>
      <c r="LIC36" s="17"/>
      <c r="LID36" s="17"/>
      <c r="LIE36" s="17"/>
      <c r="LIF36" s="17"/>
      <c r="LIG36" s="17"/>
      <c r="LIH36" s="17"/>
      <c r="LII36" s="17"/>
      <c r="LIJ36" s="17"/>
      <c r="LIK36" s="17"/>
      <c r="LIL36" s="17"/>
      <c r="LIM36" s="17"/>
      <c r="LIN36" s="17"/>
      <c r="LIO36" s="17"/>
      <c r="LIP36" s="17"/>
      <c r="LIQ36" s="17"/>
      <c r="LIR36" s="17"/>
      <c r="LIS36" s="17"/>
      <c r="LIT36" s="17"/>
      <c r="LIU36" s="17"/>
      <c r="LIV36" s="17"/>
      <c r="LIW36" s="17"/>
      <c r="LIX36" s="17"/>
      <c r="LIY36" s="17"/>
      <c r="LIZ36" s="17"/>
      <c r="LJA36" s="17"/>
      <c r="LJB36" s="17"/>
      <c r="LJC36" s="17"/>
      <c r="LJD36" s="17"/>
      <c r="LJE36" s="17"/>
      <c r="LJF36" s="17"/>
      <c r="LJG36" s="17"/>
      <c r="LJH36" s="17"/>
      <c r="LJI36" s="17"/>
      <c r="LJJ36" s="17"/>
      <c r="LJK36" s="17"/>
      <c r="LJL36" s="17"/>
      <c r="LJM36" s="17"/>
      <c r="LJN36" s="17"/>
      <c r="LJO36" s="17"/>
      <c r="LJP36" s="17"/>
      <c r="LJQ36" s="17"/>
      <c r="LJR36" s="17"/>
      <c r="LJS36" s="17"/>
      <c r="LJT36" s="17"/>
      <c r="LJU36" s="17"/>
      <c r="LJV36" s="17"/>
      <c r="LJW36" s="17"/>
      <c r="LJX36" s="17"/>
      <c r="LJY36" s="17"/>
      <c r="LJZ36" s="17"/>
      <c r="LKA36" s="17"/>
      <c r="LKB36" s="17"/>
      <c r="LKC36" s="17"/>
      <c r="LKD36" s="17"/>
      <c r="LKE36" s="17"/>
      <c r="LKF36" s="17"/>
      <c r="LKG36" s="17"/>
      <c r="LKH36" s="17"/>
      <c r="LKI36" s="17"/>
      <c r="LKJ36" s="17"/>
      <c r="LKK36" s="17"/>
      <c r="LKL36" s="17"/>
      <c r="LKM36" s="17"/>
      <c r="LKN36" s="17"/>
      <c r="LKO36" s="17"/>
      <c r="LKP36" s="17"/>
      <c r="LKQ36" s="17"/>
      <c r="LKR36" s="17"/>
      <c r="LKS36" s="17"/>
      <c r="LKT36" s="17"/>
      <c r="LKU36" s="17"/>
      <c r="LKV36" s="17"/>
      <c r="LKW36" s="17"/>
      <c r="LKX36" s="17"/>
      <c r="LKY36" s="17"/>
      <c r="LKZ36" s="17"/>
      <c r="LLA36" s="17"/>
      <c r="LLB36" s="17"/>
      <c r="LLC36" s="17"/>
      <c r="LLD36" s="17"/>
      <c r="LLE36" s="17"/>
      <c r="LLF36" s="17"/>
      <c r="LLG36" s="17"/>
      <c r="LLH36" s="17"/>
      <c r="LLI36" s="17"/>
      <c r="LLJ36" s="17"/>
      <c r="LLK36" s="17"/>
      <c r="LLL36" s="17"/>
      <c r="LLM36" s="17"/>
      <c r="LLN36" s="17"/>
      <c r="LLO36" s="17"/>
      <c r="LLP36" s="17"/>
      <c r="LLQ36" s="17"/>
      <c r="LLR36" s="17"/>
      <c r="LLS36" s="17"/>
      <c r="LLT36" s="17"/>
      <c r="LLU36" s="17"/>
      <c r="LLV36" s="17"/>
      <c r="LLW36" s="17"/>
      <c r="LLX36" s="17"/>
      <c r="LLY36" s="17"/>
      <c r="LLZ36" s="17"/>
      <c r="LMA36" s="17"/>
      <c r="LMB36" s="17"/>
      <c r="LMC36" s="17"/>
      <c r="LMD36" s="17"/>
      <c r="LME36" s="17"/>
      <c r="LMF36" s="17"/>
      <c r="LMG36" s="17"/>
      <c r="LMH36" s="17"/>
      <c r="LMI36" s="17"/>
      <c r="LMJ36" s="17"/>
      <c r="LMK36" s="17"/>
      <c r="LML36" s="17"/>
      <c r="LMM36" s="17"/>
      <c r="LMN36" s="17"/>
      <c r="LMO36" s="17"/>
      <c r="LMP36" s="17"/>
      <c r="LMQ36" s="17"/>
      <c r="LMR36" s="17"/>
      <c r="LMS36" s="17"/>
      <c r="LMT36" s="17"/>
      <c r="LMU36" s="17"/>
      <c r="LMV36" s="17"/>
      <c r="LMW36" s="17"/>
      <c r="LMX36" s="17"/>
      <c r="LMY36" s="17"/>
      <c r="LMZ36" s="17"/>
      <c r="LNA36" s="17"/>
      <c r="LNB36" s="17"/>
      <c r="LNC36" s="17"/>
      <c r="LND36" s="17"/>
      <c r="LNE36" s="17"/>
      <c r="LNF36" s="17"/>
      <c r="LNG36" s="17"/>
      <c r="LNH36" s="17"/>
      <c r="LNI36" s="17"/>
      <c r="LNJ36" s="17"/>
      <c r="LNK36" s="17"/>
      <c r="LNL36" s="17"/>
      <c r="LNM36" s="17"/>
      <c r="LNN36" s="17"/>
      <c r="LNO36" s="17"/>
      <c r="LNP36" s="17"/>
      <c r="LNQ36" s="17"/>
      <c r="LNR36" s="17"/>
      <c r="LNS36" s="17"/>
      <c r="LNT36" s="17"/>
      <c r="LNU36" s="17"/>
      <c r="LNV36" s="17"/>
      <c r="LNW36" s="17"/>
      <c r="LNX36" s="17"/>
      <c r="LNY36" s="17"/>
      <c r="LNZ36" s="17"/>
      <c r="LOA36" s="17"/>
      <c r="LOB36" s="17"/>
      <c r="LOC36" s="17"/>
      <c r="LOD36" s="17"/>
      <c r="LOE36" s="17"/>
      <c r="LOF36" s="17"/>
      <c r="LOG36" s="17"/>
      <c r="LOH36" s="17"/>
      <c r="LOI36" s="17"/>
      <c r="LOJ36" s="17"/>
      <c r="LOK36" s="17"/>
      <c r="LOL36" s="17"/>
      <c r="LOM36" s="17"/>
      <c r="LON36" s="17"/>
      <c r="LOO36" s="17"/>
      <c r="LOP36" s="17"/>
      <c r="LOQ36" s="17"/>
      <c r="LOR36" s="17"/>
      <c r="LOS36" s="17"/>
      <c r="LOT36" s="17"/>
      <c r="LOU36" s="17"/>
      <c r="LOV36" s="17"/>
      <c r="LOW36" s="17"/>
      <c r="LOX36" s="17"/>
      <c r="LOY36" s="17"/>
      <c r="LOZ36" s="17"/>
      <c r="LPA36" s="17"/>
      <c r="LPB36" s="17"/>
      <c r="LPC36" s="17"/>
      <c r="LPD36" s="17"/>
      <c r="LPE36" s="17"/>
      <c r="LPF36" s="17"/>
      <c r="LPG36" s="17"/>
      <c r="LPH36" s="17"/>
      <c r="LPI36" s="17"/>
      <c r="LPJ36" s="17"/>
      <c r="LPK36" s="17"/>
      <c r="LPL36" s="17"/>
      <c r="LPM36" s="17"/>
      <c r="LPN36" s="17"/>
      <c r="LPO36" s="17"/>
      <c r="LPP36" s="17"/>
      <c r="LPQ36" s="17"/>
      <c r="LPR36" s="17"/>
      <c r="LPS36" s="17"/>
      <c r="LPT36" s="17"/>
      <c r="LPU36" s="17"/>
      <c r="LPV36" s="17"/>
      <c r="LPW36" s="17"/>
      <c r="LPX36" s="17"/>
      <c r="LPY36" s="17"/>
      <c r="LPZ36" s="17"/>
      <c r="LQA36" s="17"/>
      <c r="LQB36" s="17"/>
      <c r="LQC36" s="17"/>
      <c r="LQD36" s="17"/>
      <c r="LQE36" s="17"/>
      <c r="LQF36" s="17"/>
      <c r="LQG36" s="17"/>
      <c r="LQH36" s="17"/>
      <c r="LQI36" s="17"/>
      <c r="LQJ36" s="17"/>
      <c r="LQK36" s="17"/>
      <c r="LQL36" s="17"/>
      <c r="LQM36" s="17"/>
      <c r="LQN36" s="17"/>
      <c r="LQO36" s="17"/>
      <c r="LQP36" s="17"/>
      <c r="LQQ36" s="17"/>
      <c r="LQR36" s="17"/>
      <c r="LQS36" s="17"/>
      <c r="LQT36" s="17"/>
      <c r="LQU36" s="17"/>
      <c r="LQV36" s="17"/>
      <c r="LQW36" s="17"/>
      <c r="LQX36" s="17"/>
      <c r="LQY36" s="17"/>
      <c r="LQZ36" s="17"/>
      <c r="LRA36" s="17"/>
      <c r="LRB36" s="17"/>
      <c r="LRC36" s="17"/>
      <c r="LRD36" s="17"/>
      <c r="LRE36" s="17"/>
      <c r="LRF36" s="17"/>
      <c r="LRG36" s="17"/>
      <c r="LRH36" s="17"/>
      <c r="LRI36" s="17"/>
      <c r="LRJ36" s="17"/>
      <c r="LRK36" s="17"/>
      <c r="LRL36" s="17"/>
      <c r="LRM36" s="17"/>
      <c r="LRN36" s="17"/>
      <c r="LRO36" s="17"/>
      <c r="LRP36" s="17"/>
      <c r="LRQ36" s="17"/>
      <c r="LRR36" s="17"/>
      <c r="LRS36" s="17"/>
      <c r="LRT36" s="17"/>
      <c r="LRU36" s="17"/>
      <c r="LRV36" s="17"/>
      <c r="LRW36" s="17"/>
      <c r="LRX36" s="17"/>
      <c r="LRY36" s="17"/>
      <c r="LRZ36" s="17"/>
      <c r="LSA36" s="17"/>
      <c r="LSB36" s="17"/>
      <c r="LSC36" s="17"/>
      <c r="LSD36" s="17"/>
      <c r="LSE36" s="17"/>
      <c r="LSF36" s="17"/>
      <c r="LSG36" s="17"/>
      <c r="LSH36" s="17"/>
      <c r="LSI36" s="17"/>
      <c r="LSJ36" s="17"/>
      <c r="LSK36" s="17"/>
      <c r="LSL36" s="17"/>
      <c r="LSM36" s="17"/>
      <c r="LSN36" s="17"/>
      <c r="LSO36" s="17"/>
      <c r="LSP36" s="17"/>
      <c r="LSQ36" s="17"/>
      <c r="LSR36" s="17"/>
      <c r="LSS36" s="17"/>
      <c r="LST36" s="17"/>
      <c r="LSU36" s="17"/>
      <c r="LSV36" s="17"/>
      <c r="LSW36" s="17"/>
      <c r="LSX36" s="17"/>
      <c r="LSY36" s="17"/>
      <c r="LSZ36" s="17"/>
      <c r="LTA36" s="17"/>
      <c r="LTB36" s="17"/>
      <c r="LTC36" s="17"/>
      <c r="LTD36" s="17"/>
      <c r="LTE36" s="17"/>
      <c r="LTF36" s="17"/>
      <c r="LTG36" s="17"/>
      <c r="LTH36" s="17"/>
      <c r="LTI36" s="17"/>
      <c r="LTJ36" s="17"/>
      <c r="LTK36" s="17"/>
      <c r="LTL36" s="17"/>
      <c r="LTM36" s="17"/>
      <c r="LTN36" s="17"/>
      <c r="LTO36" s="17"/>
      <c r="LTP36" s="17"/>
      <c r="LTQ36" s="17"/>
      <c r="LTR36" s="17"/>
      <c r="LTS36" s="17"/>
      <c r="LTT36" s="17"/>
      <c r="LTU36" s="17"/>
      <c r="LTV36" s="17"/>
      <c r="LTW36" s="17"/>
      <c r="LTX36" s="17"/>
      <c r="LTY36" s="17"/>
      <c r="LTZ36" s="17"/>
      <c r="LUA36" s="17"/>
      <c r="LUB36" s="17"/>
      <c r="LUC36" s="17"/>
      <c r="LUD36" s="17"/>
      <c r="LUE36" s="17"/>
      <c r="LUF36" s="17"/>
      <c r="LUG36" s="17"/>
      <c r="LUH36" s="17"/>
      <c r="LUI36" s="17"/>
      <c r="LUJ36" s="17"/>
      <c r="LUK36" s="17"/>
      <c r="LUL36" s="17"/>
      <c r="LUM36" s="17"/>
      <c r="LUN36" s="17"/>
      <c r="LUO36" s="17"/>
      <c r="LUP36" s="17"/>
      <c r="LUQ36" s="17"/>
      <c r="LUR36" s="17"/>
      <c r="LUS36" s="17"/>
      <c r="LUT36" s="17"/>
      <c r="LUU36" s="17"/>
      <c r="LUV36" s="17"/>
      <c r="LUW36" s="17"/>
      <c r="LUX36" s="17"/>
      <c r="LUY36" s="17"/>
      <c r="LUZ36" s="17"/>
      <c r="LVA36" s="17"/>
      <c r="LVB36" s="17"/>
      <c r="LVC36" s="17"/>
      <c r="LVD36" s="17"/>
      <c r="LVE36" s="17"/>
      <c r="LVF36" s="17"/>
      <c r="LVG36" s="17"/>
      <c r="LVH36" s="17"/>
      <c r="LVI36" s="17"/>
      <c r="LVJ36" s="17"/>
      <c r="LVK36" s="17"/>
      <c r="LVL36" s="17"/>
      <c r="LVM36" s="17"/>
      <c r="LVN36" s="17"/>
      <c r="LVO36" s="17"/>
      <c r="LVP36" s="17"/>
      <c r="LVQ36" s="17"/>
      <c r="LVR36" s="17"/>
      <c r="LVS36" s="17"/>
      <c r="LVT36" s="17"/>
      <c r="LVU36" s="17"/>
      <c r="LVV36" s="17"/>
      <c r="LVW36" s="17"/>
      <c r="LVX36" s="17"/>
      <c r="LVY36" s="17"/>
      <c r="LVZ36" s="17"/>
      <c r="LWA36" s="17"/>
      <c r="LWB36" s="17"/>
      <c r="LWC36" s="17"/>
      <c r="LWD36" s="17"/>
      <c r="LWE36" s="17"/>
      <c r="LWF36" s="17"/>
      <c r="LWG36" s="17"/>
      <c r="LWH36" s="17"/>
      <c r="LWI36" s="17"/>
      <c r="LWJ36" s="17"/>
      <c r="LWK36" s="17"/>
      <c r="LWL36" s="17"/>
      <c r="LWM36" s="17"/>
      <c r="LWN36" s="17"/>
      <c r="LWO36" s="17"/>
      <c r="LWP36" s="17"/>
      <c r="LWQ36" s="17"/>
      <c r="LWR36" s="17"/>
      <c r="LWS36" s="17"/>
      <c r="LWT36" s="17"/>
      <c r="LWU36" s="17"/>
      <c r="LWV36" s="17"/>
      <c r="LWW36" s="17"/>
      <c r="LWX36" s="17"/>
      <c r="LWY36" s="17"/>
      <c r="LWZ36" s="17"/>
      <c r="LXA36" s="17"/>
      <c r="LXB36" s="17"/>
      <c r="LXC36" s="17"/>
      <c r="LXD36" s="17"/>
      <c r="LXE36" s="17"/>
      <c r="LXF36" s="17"/>
      <c r="LXG36" s="17"/>
      <c r="LXH36" s="17"/>
      <c r="LXI36" s="17"/>
      <c r="LXJ36" s="17"/>
      <c r="LXK36" s="17"/>
      <c r="LXL36" s="17"/>
      <c r="LXM36" s="17"/>
      <c r="LXN36" s="17"/>
      <c r="LXO36" s="17"/>
      <c r="LXP36" s="17"/>
      <c r="LXQ36" s="17"/>
      <c r="LXR36" s="17"/>
      <c r="LXS36" s="17"/>
      <c r="LXT36" s="17"/>
      <c r="LXU36" s="17"/>
      <c r="LXV36" s="17"/>
      <c r="LXW36" s="17"/>
      <c r="LXX36" s="17"/>
      <c r="LXY36" s="17"/>
      <c r="LXZ36" s="17"/>
      <c r="LYA36" s="17"/>
      <c r="LYB36" s="17"/>
      <c r="LYC36" s="17"/>
      <c r="LYD36" s="17"/>
      <c r="LYE36" s="17"/>
      <c r="LYF36" s="17"/>
      <c r="LYG36" s="17"/>
      <c r="LYH36" s="17"/>
      <c r="LYI36" s="17"/>
      <c r="LYJ36" s="17"/>
      <c r="LYK36" s="17"/>
      <c r="LYL36" s="17"/>
      <c r="LYM36" s="17"/>
      <c r="LYN36" s="17"/>
      <c r="LYO36" s="17"/>
      <c r="LYP36" s="17"/>
      <c r="LYQ36" s="17"/>
      <c r="LYR36" s="17"/>
      <c r="LYS36" s="17"/>
      <c r="LYT36" s="17"/>
      <c r="LYU36" s="17"/>
      <c r="LYV36" s="17"/>
      <c r="LYW36" s="17"/>
      <c r="LYX36" s="17"/>
      <c r="LYY36" s="17"/>
      <c r="LYZ36" s="17"/>
      <c r="LZA36" s="17"/>
      <c r="LZB36" s="17"/>
      <c r="LZC36" s="17"/>
      <c r="LZD36" s="17"/>
      <c r="LZE36" s="17"/>
      <c r="LZF36" s="17"/>
      <c r="LZG36" s="17"/>
      <c r="LZH36" s="17"/>
      <c r="LZI36" s="17"/>
      <c r="LZJ36" s="17"/>
      <c r="LZK36" s="17"/>
      <c r="LZL36" s="17"/>
      <c r="LZM36" s="17"/>
      <c r="LZN36" s="17"/>
      <c r="LZO36" s="17"/>
      <c r="LZP36" s="17"/>
      <c r="LZQ36" s="17"/>
      <c r="LZR36" s="17"/>
      <c r="LZS36" s="17"/>
      <c r="LZT36" s="17"/>
      <c r="LZU36" s="17"/>
      <c r="LZV36" s="17"/>
      <c r="LZW36" s="17"/>
      <c r="LZX36" s="17"/>
      <c r="LZY36" s="17"/>
      <c r="LZZ36" s="17"/>
      <c r="MAA36" s="17"/>
      <c r="MAB36" s="17"/>
      <c r="MAC36" s="17"/>
      <c r="MAD36" s="17"/>
      <c r="MAE36" s="17"/>
      <c r="MAF36" s="17"/>
      <c r="MAG36" s="17"/>
      <c r="MAH36" s="17"/>
      <c r="MAI36" s="17"/>
      <c r="MAJ36" s="17"/>
      <c r="MAK36" s="17"/>
      <c r="MAL36" s="17"/>
      <c r="MAM36" s="17"/>
      <c r="MAN36" s="17"/>
      <c r="MAO36" s="17"/>
      <c r="MAP36" s="17"/>
      <c r="MAQ36" s="17"/>
      <c r="MAR36" s="17"/>
      <c r="MAS36" s="17"/>
      <c r="MAT36" s="17"/>
      <c r="MAU36" s="17"/>
      <c r="MAV36" s="17"/>
      <c r="MAW36" s="17"/>
      <c r="MAX36" s="17"/>
      <c r="MAY36" s="17"/>
      <c r="MAZ36" s="17"/>
      <c r="MBA36" s="17"/>
      <c r="MBB36" s="17"/>
      <c r="MBC36" s="17"/>
      <c r="MBD36" s="17"/>
      <c r="MBE36" s="17"/>
      <c r="MBF36" s="17"/>
      <c r="MBG36" s="17"/>
      <c r="MBH36" s="17"/>
      <c r="MBI36" s="17"/>
      <c r="MBJ36" s="17"/>
      <c r="MBK36" s="17"/>
      <c r="MBL36" s="17"/>
      <c r="MBM36" s="17"/>
      <c r="MBN36" s="17"/>
      <c r="MBO36" s="17"/>
      <c r="MBP36" s="17"/>
      <c r="MBQ36" s="17"/>
      <c r="MBR36" s="17"/>
      <c r="MBS36" s="17"/>
      <c r="MBT36" s="17"/>
      <c r="MBU36" s="17"/>
      <c r="MBV36" s="17"/>
      <c r="MBW36" s="17"/>
      <c r="MBX36" s="17"/>
      <c r="MBY36" s="17"/>
      <c r="MBZ36" s="17"/>
      <c r="MCA36" s="17"/>
      <c r="MCB36" s="17"/>
      <c r="MCC36" s="17"/>
      <c r="MCD36" s="17"/>
      <c r="MCE36" s="17"/>
      <c r="MCF36" s="17"/>
      <c r="MCG36" s="17"/>
      <c r="MCH36" s="17"/>
      <c r="MCI36" s="17"/>
      <c r="MCJ36" s="17"/>
      <c r="MCK36" s="17"/>
      <c r="MCL36" s="17"/>
      <c r="MCM36" s="17"/>
      <c r="MCN36" s="17"/>
      <c r="MCO36" s="17"/>
      <c r="MCP36" s="17"/>
      <c r="MCQ36" s="17"/>
      <c r="MCR36" s="17"/>
      <c r="MCS36" s="17"/>
      <c r="MCT36" s="17"/>
      <c r="MCU36" s="17"/>
      <c r="MCV36" s="17"/>
      <c r="MCW36" s="17"/>
      <c r="MCX36" s="17"/>
      <c r="MCY36" s="17"/>
      <c r="MCZ36" s="17"/>
      <c r="MDA36" s="17"/>
      <c r="MDB36" s="17"/>
      <c r="MDC36" s="17"/>
      <c r="MDD36" s="17"/>
      <c r="MDE36" s="17"/>
      <c r="MDF36" s="17"/>
      <c r="MDG36" s="17"/>
      <c r="MDH36" s="17"/>
      <c r="MDI36" s="17"/>
      <c r="MDJ36" s="17"/>
      <c r="MDK36" s="17"/>
      <c r="MDL36" s="17"/>
      <c r="MDM36" s="17"/>
      <c r="MDN36" s="17"/>
      <c r="MDO36" s="17"/>
      <c r="MDP36" s="17"/>
      <c r="MDQ36" s="17"/>
      <c r="MDR36" s="17"/>
      <c r="MDS36" s="17"/>
      <c r="MDT36" s="17"/>
      <c r="MDU36" s="17"/>
      <c r="MDV36" s="17"/>
      <c r="MDW36" s="17"/>
      <c r="MDX36" s="17"/>
      <c r="MDY36" s="17"/>
      <c r="MDZ36" s="17"/>
      <c r="MEA36" s="17"/>
      <c r="MEB36" s="17"/>
      <c r="MEC36" s="17"/>
      <c r="MED36" s="17"/>
      <c r="MEE36" s="17"/>
      <c r="MEF36" s="17"/>
      <c r="MEG36" s="17"/>
      <c r="MEH36" s="17"/>
      <c r="MEI36" s="17"/>
      <c r="MEJ36" s="17"/>
      <c r="MEK36" s="17"/>
      <c r="MEL36" s="17"/>
      <c r="MEM36" s="17"/>
      <c r="MEN36" s="17"/>
      <c r="MEO36" s="17"/>
      <c r="MEP36" s="17"/>
      <c r="MEQ36" s="17"/>
      <c r="MER36" s="17"/>
      <c r="MES36" s="17"/>
      <c r="MET36" s="17"/>
      <c r="MEU36" s="17"/>
      <c r="MEV36" s="17"/>
      <c r="MEW36" s="17"/>
      <c r="MEX36" s="17"/>
      <c r="MEY36" s="17"/>
      <c r="MEZ36" s="17"/>
      <c r="MFA36" s="17"/>
      <c r="MFB36" s="17"/>
      <c r="MFC36" s="17"/>
      <c r="MFD36" s="17"/>
      <c r="MFE36" s="17"/>
      <c r="MFF36" s="17"/>
      <c r="MFG36" s="17"/>
      <c r="MFH36" s="17"/>
      <c r="MFI36" s="17"/>
      <c r="MFJ36" s="17"/>
      <c r="MFK36" s="17"/>
      <c r="MFL36" s="17"/>
      <c r="MFM36" s="17"/>
      <c r="MFN36" s="17"/>
      <c r="MFO36" s="17"/>
      <c r="MFP36" s="17"/>
      <c r="MFQ36" s="17"/>
      <c r="MFR36" s="17"/>
      <c r="MFS36" s="17"/>
      <c r="MFT36" s="17"/>
      <c r="MFU36" s="17"/>
      <c r="MFV36" s="17"/>
      <c r="MFW36" s="17"/>
      <c r="MFX36" s="17"/>
      <c r="MFY36" s="17"/>
      <c r="MFZ36" s="17"/>
      <c r="MGA36" s="17"/>
      <c r="MGB36" s="17"/>
      <c r="MGC36" s="17"/>
      <c r="MGD36" s="17"/>
      <c r="MGE36" s="17"/>
      <c r="MGF36" s="17"/>
      <c r="MGG36" s="17"/>
      <c r="MGH36" s="17"/>
      <c r="MGI36" s="17"/>
      <c r="MGJ36" s="17"/>
      <c r="MGK36" s="17"/>
      <c r="MGL36" s="17"/>
      <c r="MGM36" s="17"/>
      <c r="MGN36" s="17"/>
      <c r="MGO36" s="17"/>
      <c r="MGP36" s="17"/>
      <c r="MGQ36" s="17"/>
      <c r="MGR36" s="17"/>
      <c r="MGS36" s="17"/>
      <c r="MGT36" s="17"/>
      <c r="MGU36" s="17"/>
      <c r="MGV36" s="17"/>
      <c r="MGW36" s="17"/>
      <c r="MGX36" s="17"/>
      <c r="MGY36" s="17"/>
      <c r="MGZ36" s="17"/>
      <c r="MHA36" s="17"/>
      <c r="MHB36" s="17"/>
      <c r="MHC36" s="17"/>
      <c r="MHD36" s="17"/>
      <c r="MHE36" s="17"/>
      <c r="MHF36" s="17"/>
      <c r="MHG36" s="17"/>
      <c r="MHH36" s="17"/>
      <c r="MHI36" s="17"/>
      <c r="MHJ36" s="17"/>
      <c r="MHK36" s="17"/>
      <c r="MHL36" s="17"/>
      <c r="MHM36" s="17"/>
      <c r="MHN36" s="17"/>
      <c r="MHO36" s="17"/>
      <c r="MHP36" s="17"/>
      <c r="MHQ36" s="17"/>
      <c r="MHR36" s="17"/>
      <c r="MHS36" s="17"/>
      <c r="MHT36" s="17"/>
      <c r="MHU36" s="17"/>
      <c r="MHV36" s="17"/>
      <c r="MHW36" s="17"/>
      <c r="MHX36" s="17"/>
      <c r="MHY36" s="17"/>
      <c r="MHZ36" s="17"/>
      <c r="MIA36" s="17"/>
      <c r="MIB36" s="17"/>
      <c r="MIC36" s="17"/>
      <c r="MID36" s="17"/>
      <c r="MIE36" s="17"/>
      <c r="MIF36" s="17"/>
      <c r="MIG36" s="17"/>
      <c r="MIH36" s="17"/>
      <c r="MII36" s="17"/>
      <c r="MIJ36" s="17"/>
      <c r="MIK36" s="17"/>
      <c r="MIL36" s="17"/>
      <c r="MIM36" s="17"/>
      <c r="MIN36" s="17"/>
      <c r="MIO36" s="17"/>
      <c r="MIP36" s="17"/>
      <c r="MIQ36" s="17"/>
      <c r="MIR36" s="17"/>
      <c r="MIS36" s="17"/>
      <c r="MIT36" s="17"/>
      <c r="MIU36" s="17"/>
      <c r="MIV36" s="17"/>
      <c r="MIW36" s="17"/>
      <c r="MIX36" s="17"/>
      <c r="MIY36" s="17"/>
      <c r="MIZ36" s="17"/>
      <c r="MJA36" s="17"/>
      <c r="MJB36" s="17"/>
      <c r="MJC36" s="17"/>
      <c r="MJD36" s="17"/>
      <c r="MJE36" s="17"/>
      <c r="MJF36" s="17"/>
      <c r="MJG36" s="17"/>
      <c r="MJH36" s="17"/>
      <c r="MJI36" s="17"/>
      <c r="MJJ36" s="17"/>
      <c r="MJK36" s="17"/>
      <c r="MJL36" s="17"/>
      <c r="MJM36" s="17"/>
      <c r="MJN36" s="17"/>
      <c r="MJO36" s="17"/>
      <c r="MJP36" s="17"/>
      <c r="MJQ36" s="17"/>
      <c r="MJR36" s="17"/>
      <c r="MJS36" s="17"/>
      <c r="MJT36" s="17"/>
      <c r="MJU36" s="17"/>
      <c r="MJV36" s="17"/>
      <c r="MJW36" s="17"/>
      <c r="MJX36" s="17"/>
      <c r="MJY36" s="17"/>
      <c r="MJZ36" s="17"/>
      <c r="MKA36" s="17"/>
      <c r="MKB36" s="17"/>
      <c r="MKC36" s="17"/>
      <c r="MKD36" s="17"/>
      <c r="MKE36" s="17"/>
      <c r="MKF36" s="17"/>
      <c r="MKG36" s="17"/>
      <c r="MKH36" s="17"/>
      <c r="MKI36" s="17"/>
      <c r="MKJ36" s="17"/>
      <c r="MKK36" s="17"/>
      <c r="MKL36" s="17"/>
      <c r="MKM36" s="17"/>
      <c r="MKN36" s="17"/>
      <c r="MKO36" s="17"/>
      <c r="MKP36" s="17"/>
      <c r="MKQ36" s="17"/>
      <c r="MKR36" s="17"/>
      <c r="MKS36" s="17"/>
      <c r="MKT36" s="17"/>
      <c r="MKU36" s="17"/>
      <c r="MKV36" s="17"/>
      <c r="MKW36" s="17"/>
      <c r="MKX36" s="17"/>
      <c r="MKY36" s="17"/>
      <c r="MKZ36" s="17"/>
      <c r="MLA36" s="17"/>
      <c r="MLB36" s="17"/>
      <c r="MLC36" s="17"/>
      <c r="MLD36" s="17"/>
      <c r="MLE36" s="17"/>
      <c r="MLF36" s="17"/>
      <c r="MLG36" s="17"/>
      <c r="MLH36" s="17"/>
      <c r="MLI36" s="17"/>
      <c r="MLJ36" s="17"/>
      <c r="MLK36" s="17"/>
      <c r="MLL36" s="17"/>
      <c r="MLM36" s="17"/>
      <c r="MLN36" s="17"/>
      <c r="MLO36" s="17"/>
      <c r="MLP36" s="17"/>
      <c r="MLQ36" s="17"/>
      <c r="MLR36" s="17"/>
      <c r="MLS36" s="17"/>
      <c r="MLT36" s="17"/>
      <c r="MLU36" s="17"/>
      <c r="MLV36" s="17"/>
      <c r="MLW36" s="17"/>
      <c r="MLX36" s="17"/>
      <c r="MLY36" s="17"/>
      <c r="MLZ36" s="17"/>
      <c r="MMA36" s="17"/>
      <c r="MMB36" s="17"/>
      <c r="MMC36" s="17"/>
      <c r="MMD36" s="17"/>
      <c r="MME36" s="17"/>
      <c r="MMF36" s="17"/>
      <c r="MMG36" s="17"/>
      <c r="MMH36" s="17"/>
      <c r="MMI36" s="17"/>
      <c r="MMJ36" s="17"/>
      <c r="MMK36" s="17"/>
      <c r="MML36" s="17"/>
      <c r="MMM36" s="17"/>
      <c r="MMN36" s="17"/>
      <c r="MMO36" s="17"/>
      <c r="MMP36" s="17"/>
      <c r="MMQ36" s="17"/>
      <c r="MMR36" s="17"/>
      <c r="MMS36" s="17"/>
      <c r="MMT36" s="17"/>
      <c r="MMU36" s="17"/>
      <c r="MMV36" s="17"/>
      <c r="MMW36" s="17"/>
      <c r="MMX36" s="17"/>
      <c r="MMY36" s="17"/>
      <c r="MMZ36" s="17"/>
      <c r="MNA36" s="17"/>
      <c r="MNB36" s="17"/>
      <c r="MNC36" s="17"/>
      <c r="MND36" s="17"/>
      <c r="MNE36" s="17"/>
      <c r="MNF36" s="17"/>
      <c r="MNG36" s="17"/>
      <c r="MNH36" s="17"/>
      <c r="MNI36" s="17"/>
      <c r="MNJ36" s="17"/>
      <c r="MNK36" s="17"/>
      <c r="MNL36" s="17"/>
      <c r="MNM36" s="17"/>
      <c r="MNN36" s="17"/>
      <c r="MNO36" s="17"/>
      <c r="MNP36" s="17"/>
      <c r="MNQ36" s="17"/>
      <c r="MNR36" s="17"/>
      <c r="MNS36" s="17"/>
      <c r="MNT36" s="17"/>
      <c r="MNU36" s="17"/>
      <c r="MNV36" s="17"/>
      <c r="MNW36" s="17"/>
      <c r="MNX36" s="17"/>
      <c r="MNY36" s="17"/>
      <c r="MNZ36" s="17"/>
      <c r="MOA36" s="17"/>
      <c r="MOB36" s="17"/>
      <c r="MOC36" s="17"/>
      <c r="MOD36" s="17"/>
      <c r="MOE36" s="17"/>
      <c r="MOF36" s="17"/>
      <c r="MOG36" s="17"/>
      <c r="MOH36" s="17"/>
      <c r="MOI36" s="17"/>
      <c r="MOJ36" s="17"/>
      <c r="MOK36" s="17"/>
      <c r="MOL36" s="17"/>
      <c r="MOM36" s="17"/>
      <c r="MON36" s="17"/>
      <c r="MOO36" s="17"/>
      <c r="MOP36" s="17"/>
      <c r="MOQ36" s="17"/>
      <c r="MOR36" s="17"/>
      <c r="MOS36" s="17"/>
      <c r="MOT36" s="17"/>
      <c r="MOU36" s="17"/>
      <c r="MOV36" s="17"/>
      <c r="MOW36" s="17"/>
      <c r="MOX36" s="17"/>
      <c r="MOY36" s="17"/>
      <c r="MOZ36" s="17"/>
      <c r="MPA36" s="17"/>
      <c r="MPB36" s="17"/>
      <c r="MPC36" s="17"/>
      <c r="MPD36" s="17"/>
      <c r="MPE36" s="17"/>
      <c r="MPF36" s="17"/>
      <c r="MPG36" s="17"/>
      <c r="MPH36" s="17"/>
      <c r="MPI36" s="17"/>
      <c r="MPJ36" s="17"/>
      <c r="MPK36" s="17"/>
      <c r="MPL36" s="17"/>
      <c r="MPM36" s="17"/>
      <c r="MPN36" s="17"/>
      <c r="MPO36" s="17"/>
      <c r="MPP36" s="17"/>
      <c r="MPQ36" s="17"/>
      <c r="MPR36" s="17"/>
      <c r="MPS36" s="17"/>
      <c r="MPT36" s="17"/>
      <c r="MPU36" s="17"/>
      <c r="MPV36" s="17"/>
      <c r="MPW36" s="17"/>
      <c r="MPX36" s="17"/>
      <c r="MPY36" s="17"/>
      <c r="MPZ36" s="17"/>
      <c r="MQA36" s="17"/>
      <c r="MQB36" s="17"/>
      <c r="MQC36" s="17"/>
      <c r="MQD36" s="17"/>
      <c r="MQE36" s="17"/>
      <c r="MQF36" s="17"/>
      <c r="MQG36" s="17"/>
      <c r="MQH36" s="17"/>
      <c r="MQI36" s="17"/>
      <c r="MQJ36" s="17"/>
      <c r="MQK36" s="17"/>
      <c r="MQL36" s="17"/>
      <c r="MQM36" s="17"/>
      <c r="MQN36" s="17"/>
      <c r="MQO36" s="17"/>
      <c r="MQP36" s="17"/>
      <c r="MQQ36" s="17"/>
      <c r="MQR36" s="17"/>
      <c r="MQS36" s="17"/>
      <c r="MQT36" s="17"/>
      <c r="MQU36" s="17"/>
      <c r="MQV36" s="17"/>
      <c r="MQW36" s="17"/>
      <c r="MQX36" s="17"/>
      <c r="MQY36" s="17"/>
      <c r="MQZ36" s="17"/>
      <c r="MRA36" s="17"/>
      <c r="MRB36" s="17"/>
      <c r="MRC36" s="17"/>
      <c r="MRD36" s="17"/>
      <c r="MRE36" s="17"/>
      <c r="MRF36" s="17"/>
      <c r="MRG36" s="17"/>
      <c r="MRH36" s="17"/>
      <c r="MRI36" s="17"/>
      <c r="MRJ36" s="17"/>
      <c r="MRK36" s="17"/>
      <c r="MRL36" s="17"/>
      <c r="MRM36" s="17"/>
      <c r="MRN36" s="17"/>
      <c r="MRO36" s="17"/>
      <c r="MRP36" s="17"/>
      <c r="MRQ36" s="17"/>
      <c r="MRR36" s="17"/>
      <c r="MRS36" s="17"/>
      <c r="MRT36" s="17"/>
      <c r="MRU36" s="17"/>
      <c r="MRV36" s="17"/>
      <c r="MRW36" s="17"/>
      <c r="MRX36" s="17"/>
      <c r="MRY36" s="17"/>
      <c r="MRZ36" s="17"/>
      <c r="MSA36" s="17"/>
      <c r="MSB36" s="17"/>
      <c r="MSC36" s="17"/>
      <c r="MSD36" s="17"/>
      <c r="MSE36" s="17"/>
      <c r="MSF36" s="17"/>
      <c r="MSG36" s="17"/>
      <c r="MSH36" s="17"/>
      <c r="MSI36" s="17"/>
      <c r="MSJ36" s="17"/>
      <c r="MSK36" s="17"/>
      <c r="MSL36" s="17"/>
      <c r="MSM36" s="17"/>
      <c r="MSN36" s="17"/>
      <c r="MSO36" s="17"/>
      <c r="MSP36" s="17"/>
      <c r="MSQ36" s="17"/>
      <c r="MSR36" s="17"/>
      <c r="MSS36" s="17"/>
      <c r="MST36" s="17"/>
      <c r="MSU36" s="17"/>
      <c r="MSV36" s="17"/>
      <c r="MSW36" s="17"/>
      <c r="MSX36" s="17"/>
      <c r="MSY36" s="17"/>
      <c r="MSZ36" s="17"/>
      <c r="MTA36" s="17"/>
      <c r="MTB36" s="17"/>
      <c r="MTC36" s="17"/>
      <c r="MTD36" s="17"/>
      <c r="MTE36" s="17"/>
      <c r="MTF36" s="17"/>
      <c r="MTG36" s="17"/>
      <c r="MTH36" s="17"/>
      <c r="MTI36" s="17"/>
      <c r="MTJ36" s="17"/>
      <c r="MTK36" s="17"/>
      <c r="MTL36" s="17"/>
      <c r="MTM36" s="17"/>
      <c r="MTN36" s="17"/>
      <c r="MTO36" s="17"/>
      <c r="MTP36" s="17"/>
      <c r="MTQ36" s="17"/>
      <c r="MTR36" s="17"/>
      <c r="MTS36" s="17"/>
      <c r="MTT36" s="17"/>
      <c r="MTU36" s="17"/>
      <c r="MTV36" s="17"/>
      <c r="MTW36" s="17"/>
      <c r="MTX36" s="17"/>
      <c r="MTY36" s="17"/>
      <c r="MTZ36" s="17"/>
      <c r="MUA36" s="17"/>
      <c r="MUB36" s="17"/>
      <c r="MUC36" s="17"/>
      <c r="MUD36" s="17"/>
      <c r="MUE36" s="17"/>
      <c r="MUF36" s="17"/>
      <c r="MUG36" s="17"/>
      <c r="MUH36" s="17"/>
      <c r="MUI36" s="17"/>
      <c r="MUJ36" s="17"/>
      <c r="MUK36" s="17"/>
      <c r="MUL36" s="17"/>
      <c r="MUM36" s="17"/>
      <c r="MUN36" s="17"/>
      <c r="MUO36" s="17"/>
      <c r="MUP36" s="17"/>
      <c r="MUQ36" s="17"/>
      <c r="MUR36" s="17"/>
      <c r="MUS36" s="17"/>
      <c r="MUT36" s="17"/>
      <c r="MUU36" s="17"/>
      <c r="MUV36" s="17"/>
      <c r="MUW36" s="17"/>
      <c r="MUX36" s="17"/>
      <c r="MUY36" s="17"/>
      <c r="MUZ36" s="17"/>
      <c r="MVA36" s="17"/>
      <c r="MVB36" s="17"/>
      <c r="MVC36" s="17"/>
      <c r="MVD36" s="17"/>
      <c r="MVE36" s="17"/>
      <c r="MVF36" s="17"/>
      <c r="MVG36" s="17"/>
      <c r="MVH36" s="17"/>
      <c r="MVI36" s="17"/>
      <c r="MVJ36" s="17"/>
      <c r="MVK36" s="17"/>
      <c r="MVL36" s="17"/>
      <c r="MVM36" s="17"/>
      <c r="MVN36" s="17"/>
      <c r="MVO36" s="17"/>
      <c r="MVP36" s="17"/>
      <c r="MVQ36" s="17"/>
      <c r="MVR36" s="17"/>
      <c r="MVS36" s="17"/>
      <c r="MVT36" s="17"/>
      <c r="MVU36" s="17"/>
      <c r="MVV36" s="17"/>
      <c r="MVW36" s="17"/>
      <c r="MVX36" s="17"/>
      <c r="MVY36" s="17"/>
      <c r="MVZ36" s="17"/>
      <c r="MWA36" s="17"/>
      <c r="MWB36" s="17"/>
      <c r="MWC36" s="17"/>
      <c r="MWD36" s="17"/>
      <c r="MWE36" s="17"/>
      <c r="MWF36" s="17"/>
      <c r="MWG36" s="17"/>
      <c r="MWH36" s="17"/>
      <c r="MWI36" s="17"/>
      <c r="MWJ36" s="17"/>
      <c r="MWK36" s="17"/>
      <c r="MWL36" s="17"/>
      <c r="MWM36" s="17"/>
      <c r="MWN36" s="17"/>
      <c r="MWO36" s="17"/>
      <c r="MWP36" s="17"/>
      <c r="MWQ36" s="17"/>
      <c r="MWR36" s="17"/>
      <c r="MWS36" s="17"/>
      <c r="MWT36" s="17"/>
      <c r="MWU36" s="17"/>
      <c r="MWV36" s="17"/>
      <c r="MWW36" s="17"/>
      <c r="MWX36" s="17"/>
      <c r="MWY36" s="17"/>
      <c r="MWZ36" s="17"/>
      <c r="MXA36" s="17"/>
      <c r="MXB36" s="17"/>
      <c r="MXC36" s="17"/>
      <c r="MXD36" s="17"/>
      <c r="MXE36" s="17"/>
      <c r="MXF36" s="17"/>
      <c r="MXG36" s="17"/>
      <c r="MXH36" s="17"/>
      <c r="MXI36" s="17"/>
      <c r="MXJ36" s="17"/>
      <c r="MXK36" s="17"/>
      <c r="MXL36" s="17"/>
      <c r="MXM36" s="17"/>
      <c r="MXN36" s="17"/>
      <c r="MXO36" s="17"/>
      <c r="MXP36" s="17"/>
      <c r="MXQ36" s="17"/>
      <c r="MXR36" s="17"/>
      <c r="MXS36" s="17"/>
      <c r="MXT36" s="17"/>
      <c r="MXU36" s="17"/>
      <c r="MXV36" s="17"/>
      <c r="MXW36" s="17"/>
      <c r="MXX36" s="17"/>
      <c r="MXY36" s="17"/>
      <c r="MXZ36" s="17"/>
      <c r="MYA36" s="17"/>
      <c r="MYB36" s="17"/>
      <c r="MYC36" s="17"/>
      <c r="MYD36" s="17"/>
      <c r="MYE36" s="17"/>
      <c r="MYF36" s="17"/>
      <c r="MYG36" s="17"/>
      <c r="MYH36" s="17"/>
      <c r="MYI36" s="17"/>
      <c r="MYJ36" s="17"/>
      <c r="MYK36" s="17"/>
      <c r="MYL36" s="17"/>
      <c r="MYM36" s="17"/>
      <c r="MYN36" s="17"/>
      <c r="MYO36" s="17"/>
      <c r="MYP36" s="17"/>
      <c r="MYQ36" s="17"/>
      <c r="MYR36" s="17"/>
      <c r="MYS36" s="17"/>
      <c r="MYT36" s="17"/>
      <c r="MYU36" s="17"/>
      <c r="MYV36" s="17"/>
      <c r="MYW36" s="17"/>
      <c r="MYX36" s="17"/>
      <c r="MYY36" s="17"/>
      <c r="MYZ36" s="17"/>
      <c r="MZA36" s="17"/>
      <c r="MZB36" s="17"/>
      <c r="MZC36" s="17"/>
      <c r="MZD36" s="17"/>
      <c r="MZE36" s="17"/>
      <c r="MZF36" s="17"/>
      <c r="MZG36" s="17"/>
      <c r="MZH36" s="17"/>
      <c r="MZI36" s="17"/>
      <c r="MZJ36" s="17"/>
      <c r="MZK36" s="17"/>
      <c r="MZL36" s="17"/>
      <c r="MZM36" s="17"/>
      <c r="MZN36" s="17"/>
      <c r="MZO36" s="17"/>
      <c r="MZP36" s="17"/>
      <c r="MZQ36" s="17"/>
      <c r="MZR36" s="17"/>
      <c r="MZS36" s="17"/>
      <c r="MZT36" s="17"/>
      <c r="MZU36" s="17"/>
      <c r="MZV36" s="17"/>
      <c r="MZW36" s="17"/>
      <c r="MZX36" s="17"/>
      <c r="MZY36" s="17"/>
      <c r="MZZ36" s="17"/>
      <c r="NAA36" s="17"/>
      <c r="NAB36" s="17"/>
      <c r="NAC36" s="17"/>
      <c r="NAD36" s="17"/>
      <c r="NAE36" s="17"/>
      <c r="NAF36" s="17"/>
      <c r="NAG36" s="17"/>
      <c r="NAH36" s="17"/>
      <c r="NAI36" s="17"/>
      <c r="NAJ36" s="17"/>
      <c r="NAK36" s="17"/>
      <c r="NAL36" s="17"/>
      <c r="NAM36" s="17"/>
      <c r="NAN36" s="17"/>
      <c r="NAO36" s="17"/>
      <c r="NAP36" s="17"/>
      <c r="NAQ36" s="17"/>
      <c r="NAR36" s="17"/>
      <c r="NAS36" s="17"/>
      <c r="NAT36" s="17"/>
      <c r="NAU36" s="17"/>
      <c r="NAV36" s="17"/>
      <c r="NAW36" s="17"/>
      <c r="NAX36" s="17"/>
      <c r="NAY36" s="17"/>
      <c r="NAZ36" s="17"/>
      <c r="NBA36" s="17"/>
      <c r="NBB36" s="17"/>
      <c r="NBC36" s="17"/>
      <c r="NBD36" s="17"/>
      <c r="NBE36" s="17"/>
      <c r="NBF36" s="17"/>
      <c r="NBG36" s="17"/>
      <c r="NBH36" s="17"/>
      <c r="NBI36" s="17"/>
      <c r="NBJ36" s="17"/>
      <c r="NBK36" s="17"/>
      <c r="NBL36" s="17"/>
      <c r="NBM36" s="17"/>
      <c r="NBN36" s="17"/>
      <c r="NBO36" s="17"/>
      <c r="NBP36" s="17"/>
      <c r="NBQ36" s="17"/>
      <c r="NBR36" s="17"/>
      <c r="NBS36" s="17"/>
      <c r="NBT36" s="17"/>
      <c r="NBU36" s="17"/>
      <c r="NBV36" s="17"/>
      <c r="NBW36" s="17"/>
      <c r="NBX36" s="17"/>
      <c r="NBY36" s="17"/>
      <c r="NBZ36" s="17"/>
      <c r="NCA36" s="17"/>
      <c r="NCB36" s="17"/>
      <c r="NCC36" s="17"/>
      <c r="NCD36" s="17"/>
      <c r="NCE36" s="17"/>
      <c r="NCF36" s="17"/>
      <c r="NCG36" s="17"/>
      <c r="NCH36" s="17"/>
      <c r="NCI36" s="17"/>
      <c r="NCJ36" s="17"/>
      <c r="NCK36" s="17"/>
      <c r="NCL36" s="17"/>
      <c r="NCM36" s="17"/>
      <c r="NCN36" s="17"/>
      <c r="NCO36" s="17"/>
      <c r="NCP36" s="17"/>
      <c r="NCQ36" s="17"/>
      <c r="NCR36" s="17"/>
      <c r="NCS36" s="17"/>
      <c r="NCT36" s="17"/>
      <c r="NCU36" s="17"/>
      <c r="NCV36" s="17"/>
      <c r="NCW36" s="17"/>
      <c r="NCX36" s="17"/>
      <c r="NCY36" s="17"/>
      <c r="NCZ36" s="17"/>
      <c r="NDA36" s="17"/>
      <c r="NDB36" s="17"/>
      <c r="NDC36" s="17"/>
      <c r="NDD36" s="17"/>
      <c r="NDE36" s="17"/>
      <c r="NDF36" s="17"/>
      <c r="NDG36" s="17"/>
      <c r="NDH36" s="17"/>
      <c r="NDI36" s="17"/>
      <c r="NDJ36" s="17"/>
      <c r="NDK36" s="17"/>
      <c r="NDL36" s="17"/>
      <c r="NDM36" s="17"/>
      <c r="NDN36" s="17"/>
      <c r="NDO36" s="17"/>
      <c r="NDP36" s="17"/>
      <c r="NDQ36" s="17"/>
      <c r="NDR36" s="17"/>
      <c r="NDS36" s="17"/>
      <c r="NDT36" s="17"/>
      <c r="NDU36" s="17"/>
      <c r="NDV36" s="17"/>
      <c r="NDW36" s="17"/>
      <c r="NDX36" s="17"/>
      <c r="NDY36" s="17"/>
      <c r="NDZ36" s="17"/>
      <c r="NEA36" s="17"/>
      <c r="NEB36" s="17"/>
      <c r="NEC36" s="17"/>
      <c r="NED36" s="17"/>
      <c r="NEE36" s="17"/>
      <c r="NEF36" s="17"/>
      <c r="NEG36" s="17"/>
      <c r="NEH36" s="17"/>
      <c r="NEI36" s="17"/>
      <c r="NEJ36" s="17"/>
      <c r="NEK36" s="17"/>
      <c r="NEL36" s="17"/>
      <c r="NEM36" s="17"/>
      <c r="NEN36" s="17"/>
      <c r="NEO36" s="17"/>
      <c r="NEP36" s="17"/>
      <c r="NEQ36" s="17"/>
      <c r="NER36" s="17"/>
      <c r="NES36" s="17"/>
      <c r="NET36" s="17"/>
      <c r="NEU36" s="17"/>
      <c r="NEV36" s="17"/>
      <c r="NEW36" s="17"/>
      <c r="NEX36" s="17"/>
      <c r="NEY36" s="17"/>
      <c r="NEZ36" s="17"/>
      <c r="NFA36" s="17"/>
      <c r="NFB36" s="17"/>
      <c r="NFC36" s="17"/>
      <c r="NFD36" s="17"/>
      <c r="NFE36" s="17"/>
      <c r="NFF36" s="17"/>
      <c r="NFG36" s="17"/>
      <c r="NFH36" s="17"/>
      <c r="NFI36" s="17"/>
      <c r="NFJ36" s="17"/>
      <c r="NFK36" s="17"/>
      <c r="NFL36" s="17"/>
      <c r="NFM36" s="17"/>
      <c r="NFN36" s="17"/>
      <c r="NFO36" s="17"/>
      <c r="NFP36" s="17"/>
      <c r="NFQ36" s="17"/>
      <c r="NFR36" s="17"/>
      <c r="NFS36" s="17"/>
      <c r="NFT36" s="17"/>
      <c r="NFU36" s="17"/>
      <c r="NFV36" s="17"/>
      <c r="NFW36" s="17"/>
      <c r="NFX36" s="17"/>
      <c r="NFY36" s="17"/>
      <c r="NFZ36" s="17"/>
      <c r="NGA36" s="17"/>
      <c r="NGB36" s="17"/>
      <c r="NGC36" s="17"/>
      <c r="NGD36" s="17"/>
      <c r="NGE36" s="17"/>
      <c r="NGF36" s="17"/>
      <c r="NGG36" s="17"/>
      <c r="NGH36" s="17"/>
      <c r="NGI36" s="17"/>
      <c r="NGJ36" s="17"/>
      <c r="NGK36" s="17"/>
      <c r="NGL36" s="17"/>
      <c r="NGM36" s="17"/>
      <c r="NGN36" s="17"/>
      <c r="NGO36" s="17"/>
      <c r="NGP36" s="17"/>
      <c r="NGQ36" s="17"/>
      <c r="NGR36" s="17"/>
      <c r="NGS36" s="17"/>
      <c r="NGT36" s="17"/>
      <c r="NGU36" s="17"/>
      <c r="NGV36" s="17"/>
      <c r="NGW36" s="17"/>
      <c r="NGX36" s="17"/>
      <c r="NGY36" s="17"/>
      <c r="NGZ36" s="17"/>
      <c r="NHA36" s="17"/>
      <c r="NHB36" s="17"/>
      <c r="NHC36" s="17"/>
      <c r="NHD36" s="17"/>
      <c r="NHE36" s="17"/>
      <c r="NHF36" s="17"/>
      <c r="NHG36" s="17"/>
      <c r="NHH36" s="17"/>
      <c r="NHI36" s="17"/>
      <c r="NHJ36" s="17"/>
      <c r="NHK36" s="17"/>
      <c r="NHL36" s="17"/>
      <c r="NHM36" s="17"/>
      <c r="NHN36" s="17"/>
      <c r="NHO36" s="17"/>
      <c r="NHP36" s="17"/>
      <c r="NHQ36" s="17"/>
      <c r="NHR36" s="17"/>
      <c r="NHS36" s="17"/>
      <c r="NHT36" s="17"/>
      <c r="NHU36" s="17"/>
      <c r="NHV36" s="17"/>
      <c r="NHW36" s="17"/>
      <c r="NHX36" s="17"/>
      <c r="NHY36" s="17"/>
      <c r="NHZ36" s="17"/>
      <c r="NIA36" s="17"/>
      <c r="NIB36" s="17"/>
      <c r="NIC36" s="17"/>
      <c r="NID36" s="17"/>
      <c r="NIE36" s="17"/>
      <c r="NIF36" s="17"/>
      <c r="NIG36" s="17"/>
      <c r="NIH36" s="17"/>
      <c r="NII36" s="17"/>
      <c r="NIJ36" s="17"/>
      <c r="NIK36" s="17"/>
      <c r="NIL36" s="17"/>
      <c r="NIM36" s="17"/>
      <c r="NIN36" s="17"/>
      <c r="NIO36" s="17"/>
      <c r="NIP36" s="17"/>
      <c r="NIQ36" s="17"/>
      <c r="NIR36" s="17"/>
      <c r="NIS36" s="17"/>
      <c r="NIT36" s="17"/>
      <c r="NIU36" s="17"/>
      <c r="NIV36" s="17"/>
      <c r="NIW36" s="17"/>
      <c r="NIX36" s="17"/>
      <c r="NIY36" s="17"/>
      <c r="NIZ36" s="17"/>
      <c r="NJA36" s="17"/>
      <c r="NJB36" s="17"/>
      <c r="NJC36" s="17"/>
      <c r="NJD36" s="17"/>
      <c r="NJE36" s="17"/>
      <c r="NJF36" s="17"/>
      <c r="NJG36" s="17"/>
      <c r="NJH36" s="17"/>
      <c r="NJI36" s="17"/>
      <c r="NJJ36" s="17"/>
      <c r="NJK36" s="17"/>
      <c r="NJL36" s="17"/>
      <c r="NJM36" s="17"/>
      <c r="NJN36" s="17"/>
      <c r="NJO36" s="17"/>
      <c r="NJP36" s="17"/>
      <c r="NJQ36" s="17"/>
      <c r="NJR36" s="17"/>
      <c r="NJS36" s="17"/>
      <c r="NJT36" s="17"/>
      <c r="NJU36" s="17"/>
      <c r="NJV36" s="17"/>
      <c r="NJW36" s="17"/>
      <c r="NJX36" s="17"/>
      <c r="NJY36" s="17"/>
      <c r="NJZ36" s="17"/>
      <c r="NKA36" s="17"/>
      <c r="NKB36" s="17"/>
      <c r="NKC36" s="17"/>
      <c r="NKD36" s="17"/>
      <c r="NKE36" s="17"/>
      <c r="NKF36" s="17"/>
      <c r="NKG36" s="17"/>
      <c r="NKH36" s="17"/>
      <c r="NKI36" s="17"/>
      <c r="NKJ36" s="17"/>
      <c r="NKK36" s="17"/>
      <c r="NKL36" s="17"/>
      <c r="NKM36" s="17"/>
      <c r="NKN36" s="17"/>
      <c r="NKO36" s="17"/>
      <c r="NKP36" s="17"/>
      <c r="NKQ36" s="17"/>
      <c r="NKR36" s="17"/>
      <c r="NKS36" s="17"/>
      <c r="NKT36" s="17"/>
      <c r="NKU36" s="17"/>
      <c r="NKV36" s="17"/>
      <c r="NKW36" s="17"/>
      <c r="NKX36" s="17"/>
      <c r="NKY36" s="17"/>
      <c r="NKZ36" s="17"/>
      <c r="NLA36" s="17"/>
      <c r="NLB36" s="17"/>
      <c r="NLC36" s="17"/>
      <c r="NLD36" s="17"/>
      <c r="NLE36" s="17"/>
      <c r="NLF36" s="17"/>
      <c r="NLG36" s="17"/>
      <c r="NLH36" s="17"/>
      <c r="NLI36" s="17"/>
      <c r="NLJ36" s="17"/>
      <c r="NLK36" s="17"/>
      <c r="NLL36" s="17"/>
      <c r="NLM36" s="17"/>
      <c r="NLN36" s="17"/>
      <c r="NLO36" s="17"/>
      <c r="NLP36" s="17"/>
      <c r="NLQ36" s="17"/>
      <c r="NLR36" s="17"/>
      <c r="NLS36" s="17"/>
      <c r="NLT36" s="17"/>
      <c r="NLU36" s="17"/>
      <c r="NLV36" s="17"/>
      <c r="NLW36" s="17"/>
      <c r="NLX36" s="17"/>
      <c r="NLY36" s="17"/>
      <c r="NLZ36" s="17"/>
      <c r="NMA36" s="17"/>
      <c r="NMB36" s="17"/>
      <c r="NMC36" s="17"/>
      <c r="NMD36" s="17"/>
      <c r="NME36" s="17"/>
      <c r="NMF36" s="17"/>
      <c r="NMG36" s="17"/>
      <c r="NMH36" s="17"/>
      <c r="NMI36" s="17"/>
      <c r="NMJ36" s="17"/>
      <c r="NMK36" s="17"/>
      <c r="NML36" s="17"/>
      <c r="NMM36" s="17"/>
      <c r="NMN36" s="17"/>
      <c r="NMO36" s="17"/>
      <c r="NMP36" s="17"/>
      <c r="NMQ36" s="17"/>
      <c r="NMR36" s="17"/>
      <c r="NMS36" s="17"/>
      <c r="NMT36" s="17"/>
      <c r="NMU36" s="17"/>
      <c r="NMV36" s="17"/>
      <c r="NMW36" s="17"/>
      <c r="NMX36" s="17"/>
      <c r="NMY36" s="17"/>
      <c r="NMZ36" s="17"/>
      <c r="NNA36" s="17"/>
      <c r="NNB36" s="17"/>
      <c r="NNC36" s="17"/>
      <c r="NND36" s="17"/>
      <c r="NNE36" s="17"/>
      <c r="NNF36" s="17"/>
      <c r="NNG36" s="17"/>
      <c r="NNH36" s="17"/>
      <c r="NNI36" s="17"/>
      <c r="NNJ36" s="17"/>
      <c r="NNK36" s="17"/>
      <c r="NNL36" s="17"/>
      <c r="NNM36" s="17"/>
      <c r="NNN36" s="17"/>
      <c r="NNO36" s="17"/>
      <c r="NNP36" s="17"/>
      <c r="NNQ36" s="17"/>
      <c r="NNR36" s="17"/>
      <c r="NNS36" s="17"/>
      <c r="NNT36" s="17"/>
      <c r="NNU36" s="17"/>
      <c r="NNV36" s="17"/>
      <c r="NNW36" s="17"/>
      <c r="NNX36" s="17"/>
      <c r="NNY36" s="17"/>
      <c r="NNZ36" s="17"/>
      <c r="NOA36" s="17"/>
      <c r="NOB36" s="17"/>
      <c r="NOC36" s="17"/>
      <c r="NOD36" s="17"/>
      <c r="NOE36" s="17"/>
      <c r="NOF36" s="17"/>
      <c r="NOG36" s="17"/>
      <c r="NOH36" s="17"/>
      <c r="NOI36" s="17"/>
      <c r="NOJ36" s="17"/>
      <c r="NOK36" s="17"/>
      <c r="NOL36" s="17"/>
      <c r="NOM36" s="17"/>
      <c r="NON36" s="17"/>
      <c r="NOO36" s="17"/>
      <c r="NOP36" s="17"/>
      <c r="NOQ36" s="17"/>
      <c r="NOR36" s="17"/>
      <c r="NOS36" s="17"/>
      <c r="NOT36" s="17"/>
      <c r="NOU36" s="17"/>
      <c r="NOV36" s="17"/>
      <c r="NOW36" s="17"/>
      <c r="NOX36" s="17"/>
      <c r="NOY36" s="17"/>
      <c r="NOZ36" s="17"/>
      <c r="NPA36" s="17"/>
      <c r="NPB36" s="17"/>
      <c r="NPC36" s="17"/>
      <c r="NPD36" s="17"/>
      <c r="NPE36" s="17"/>
      <c r="NPF36" s="17"/>
      <c r="NPG36" s="17"/>
      <c r="NPH36" s="17"/>
      <c r="NPI36" s="17"/>
      <c r="NPJ36" s="17"/>
      <c r="NPK36" s="17"/>
      <c r="NPL36" s="17"/>
      <c r="NPM36" s="17"/>
      <c r="NPN36" s="17"/>
      <c r="NPO36" s="17"/>
      <c r="NPP36" s="17"/>
      <c r="NPQ36" s="17"/>
      <c r="NPR36" s="17"/>
      <c r="NPS36" s="17"/>
      <c r="NPT36" s="17"/>
      <c r="NPU36" s="17"/>
      <c r="NPV36" s="17"/>
      <c r="NPW36" s="17"/>
      <c r="NPX36" s="17"/>
      <c r="NPY36" s="17"/>
      <c r="NPZ36" s="17"/>
      <c r="NQA36" s="17"/>
      <c r="NQB36" s="17"/>
      <c r="NQC36" s="17"/>
      <c r="NQD36" s="17"/>
      <c r="NQE36" s="17"/>
      <c r="NQF36" s="17"/>
      <c r="NQG36" s="17"/>
      <c r="NQH36" s="17"/>
      <c r="NQI36" s="17"/>
      <c r="NQJ36" s="17"/>
      <c r="NQK36" s="17"/>
      <c r="NQL36" s="17"/>
      <c r="NQM36" s="17"/>
      <c r="NQN36" s="17"/>
      <c r="NQO36" s="17"/>
      <c r="NQP36" s="17"/>
      <c r="NQQ36" s="17"/>
      <c r="NQR36" s="17"/>
      <c r="NQS36" s="17"/>
      <c r="NQT36" s="17"/>
      <c r="NQU36" s="17"/>
      <c r="NQV36" s="17"/>
      <c r="NQW36" s="17"/>
      <c r="NQX36" s="17"/>
      <c r="NQY36" s="17"/>
      <c r="NQZ36" s="17"/>
      <c r="NRA36" s="17"/>
      <c r="NRB36" s="17"/>
      <c r="NRC36" s="17"/>
      <c r="NRD36" s="17"/>
      <c r="NRE36" s="17"/>
      <c r="NRF36" s="17"/>
      <c r="NRG36" s="17"/>
      <c r="NRH36" s="17"/>
      <c r="NRI36" s="17"/>
      <c r="NRJ36" s="17"/>
      <c r="NRK36" s="17"/>
      <c r="NRL36" s="17"/>
      <c r="NRM36" s="17"/>
      <c r="NRN36" s="17"/>
      <c r="NRO36" s="17"/>
      <c r="NRP36" s="17"/>
      <c r="NRQ36" s="17"/>
      <c r="NRR36" s="17"/>
      <c r="NRS36" s="17"/>
      <c r="NRT36" s="17"/>
      <c r="NRU36" s="17"/>
      <c r="NRV36" s="17"/>
      <c r="NRW36" s="17"/>
      <c r="NRX36" s="17"/>
      <c r="NRY36" s="17"/>
      <c r="NRZ36" s="17"/>
      <c r="NSA36" s="17"/>
      <c r="NSB36" s="17"/>
      <c r="NSC36" s="17"/>
      <c r="NSD36" s="17"/>
      <c r="NSE36" s="17"/>
      <c r="NSF36" s="17"/>
      <c r="NSG36" s="17"/>
      <c r="NSH36" s="17"/>
      <c r="NSI36" s="17"/>
      <c r="NSJ36" s="17"/>
      <c r="NSK36" s="17"/>
      <c r="NSL36" s="17"/>
      <c r="NSM36" s="17"/>
      <c r="NSN36" s="17"/>
      <c r="NSO36" s="17"/>
      <c r="NSP36" s="17"/>
      <c r="NSQ36" s="17"/>
      <c r="NSR36" s="17"/>
      <c r="NSS36" s="17"/>
      <c r="NST36" s="17"/>
      <c r="NSU36" s="17"/>
      <c r="NSV36" s="17"/>
      <c r="NSW36" s="17"/>
      <c r="NSX36" s="17"/>
      <c r="NSY36" s="17"/>
      <c r="NSZ36" s="17"/>
      <c r="NTA36" s="17"/>
      <c r="NTB36" s="17"/>
      <c r="NTC36" s="17"/>
      <c r="NTD36" s="17"/>
      <c r="NTE36" s="17"/>
      <c r="NTF36" s="17"/>
      <c r="NTG36" s="17"/>
      <c r="NTH36" s="17"/>
      <c r="NTI36" s="17"/>
      <c r="NTJ36" s="17"/>
      <c r="NTK36" s="17"/>
      <c r="NTL36" s="17"/>
      <c r="NTM36" s="17"/>
      <c r="NTN36" s="17"/>
      <c r="NTO36" s="17"/>
      <c r="NTP36" s="17"/>
      <c r="NTQ36" s="17"/>
      <c r="NTR36" s="17"/>
      <c r="NTS36" s="17"/>
      <c r="NTT36" s="17"/>
      <c r="NTU36" s="17"/>
      <c r="NTV36" s="17"/>
      <c r="NTW36" s="17"/>
      <c r="NTX36" s="17"/>
      <c r="NTY36" s="17"/>
      <c r="NTZ36" s="17"/>
      <c r="NUA36" s="17"/>
      <c r="NUB36" s="17"/>
      <c r="NUC36" s="17"/>
      <c r="NUD36" s="17"/>
      <c r="NUE36" s="17"/>
      <c r="NUF36" s="17"/>
      <c r="NUG36" s="17"/>
      <c r="NUH36" s="17"/>
      <c r="NUI36" s="17"/>
      <c r="NUJ36" s="17"/>
      <c r="NUK36" s="17"/>
      <c r="NUL36" s="17"/>
      <c r="NUM36" s="17"/>
      <c r="NUN36" s="17"/>
      <c r="NUO36" s="17"/>
      <c r="NUP36" s="17"/>
      <c r="NUQ36" s="17"/>
      <c r="NUR36" s="17"/>
      <c r="NUS36" s="17"/>
      <c r="NUT36" s="17"/>
      <c r="NUU36" s="17"/>
      <c r="NUV36" s="17"/>
      <c r="NUW36" s="17"/>
      <c r="NUX36" s="17"/>
      <c r="NUY36" s="17"/>
      <c r="NUZ36" s="17"/>
      <c r="NVA36" s="17"/>
      <c r="NVB36" s="17"/>
      <c r="NVC36" s="17"/>
      <c r="NVD36" s="17"/>
      <c r="NVE36" s="17"/>
      <c r="NVF36" s="17"/>
      <c r="NVG36" s="17"/>
      <c r="NVH36" s="17"/>
      <c r="NVI36" s="17"/>
      <c r="NVJ36" s="17"/>
      <c r="NVK36" s="17"/>
      <c r="NVL36" s="17"/>
      <c r="NVM36" s="17"/>
      <c r="NVN36" s="17"/>
      <c r="NVO36" s="17"/>
      <c r="NVP36" s="17"/>
      <c r="NVQ36" s="17"/>
      <c r="NVR36" s="17"/>
      <c r="NVS36" s="17"/>
      <c r="NVT36" s="17"/>
      <c r="NVU36" s="17"/>
      <c r="NVV36" s="17"/>
      <c r="NVW36" s="17"/>
      <c r="NVX36" s="17"/>
      <c r="NVY36" s="17"/>
      <c r="NVZ36" s="17"/>
      <c r="NWA36" s="17"/>
      <c r="NWB36" s="17"/>
      <c r="NWC36" s="17"/>
      <c r="NWD36" s="17"/>
      <c r="NWE36" s="17"/>
      <c r="NWF36" s="17"/>
      <c r="NWG36" s="17"/>
      <c r="NWH36" s="17"/>
      <c r="NWI36" s="17"/>
      <c r="NWJ36" s="17"/>
      <c r="NWK36" s="17"/>
      <c r="NWL36" s="17"/>
      <c r="NWM36" s="17"/>
      <c r="NWN36" s="17"/>
      <c r="NWO36" s="17"/>
      <c r="NWP36" s="17"/>
      <c r="NWQ36" s="17"/>
      <c r="NWR36" s="17"/>
      <c r="NWS36" s="17"/>
      <c r="NWT36" s="17"/>
      <c r="NWU36" s="17"/>
      <c r="NWV36" s="17"/>
      <c r="NWW36" s="17"/>
      <c r="NWX36" s="17"/>
      <c r="NWY36" s="17"/>
      <c r="NWZ36" s="17"/>
      <c r="NXA36" s="17"/>
      <c r="NXB36" s="17"/>
      <c r="NXC36" s="17"/>
      <c r="NXD36" s="17"/>
      <c r="NXE36" s="17"/>
      <c r="NXF36" s="17"/>
      <c r="NXG36" s="17"/>
      <c r="NXH36" s="17"/>
      <c r="NXI36" s="17"/>
      <c r="NXJ36" s="17"/>
      <c r="NXK36" s="17"/>
      <c r="NXL36" s="17"/>
      <c r="NXM36" s="17"/>
      <c r="NXN36" s="17"/>
      <c r="NXO36" s="17"/>
      <c r="NXP36" s="17"/>
      <c r="NXQ36" s="17"/>
      <c r="NXR36" s="17"/>
      <c r="NXS36" s="17"/>
      <c r="NXT36" s="17"/>
      <c r="NXU36" s="17"/>
      <c r="NXV36" s="17"/>
      <c r="NXW36" s="17"/>
      <c r="NXX36" s="17"/>
      <c r="NXY36" s="17"/>
      <c r="NXZ36" s="17"/>
      <c r="NYA36" s="17"/>
      <c r="NYB36" s="17"/>
      <c r="NYC36" s="17"/>
      <c r="NYD36" s="17"/>
      <c r="NYE36" s="17"/>
      <c r="NYF36" s="17"/>
      <c r="NYG36" s="17"/>
      <c r="NYH36" s="17"/>
      <c r="NYI36" s="17"/>
      <c r="NYJ36" s="17"/>
      <c r="NYK36" s="17"/>
      <c r="NYL36" s="17"/>
      <c r="NYM36" s="17"/>
      <c r="NYN36" s="17"/>
      <c r="NYO36" s="17"/>
      <c r="NYP36" s="17"/>
      <c r="NYQ36" s="17"/>
      <c r="NYR36" s="17"/>
      <c r="NYS36" s="17"/>
      <c r="NYT36" s="17"/>
      <c r="NYU36" s="17"/>
      <c r="NYV36" s="17"/>
      <c r="NYW36" s="17"/>
      <c r="NYX36" s="17"/>
      <c r="NYY36" s="17"/>
      <c r="NYZ36" s="17"/>
      <c r="NZA36" s="17"/>
      <c r="NZB36" s="17"/>
      <c r="NZC36" s="17"/>
      <c r="NZD36" s="17"/>
      <c r="NZE36" s="17"/>
      <c r="NZF36" s="17"/>
      <c r="NZG36" s="17"/>
      <c r="NZH36" s="17"/>
      <c r="NZI36" s="17"/>
      <c r="NZJ36" s="17"/>
      <c r="NZK36" s="17"/>
      <c r="NZL36" s="17"/>
      <c r="NZM36" s="17"/>
      <c r="NZN36" s="17"/>
      <c r="NZO36" s="17"/>
      <c r="NZP36" s="17"/>
      <c r="NZQ36" s="17"/>
      <c r="NZR36" s="17"/>
      <c r="NZS36" s="17"/>
      <c r="NZT36" s="17"/>
      <c r="NZU36" s="17"/>
      <c r="NZV36" s="17"/>
      <c r="NZW36" s="17"/>
      <c r="NZX36" s="17"/>
      <c r="NZY36" s="17"/>
      <c r="NZZ36" s="17"/>
      <c r="OAA36" s="17"/>
      <c r="OAB36" s="17"/>
      <c r="OAC36" s="17"/>
      <c r="OAD36" s="17"/>
      <c r="OAE36" s="17"/>
      <c r="OAF36" s="17"/>
      <c r="OAG36" s="17"/>
      <c r="OAH36" s="17"/>
      <c r="OAI36" s="17"/>
      <c r="OAJ36" s="17"/>
      <c r="OAK36" s="17"/>
      <c r="OAL36" s="17"/>
      <c r="OAM36" s="17"/>
      <c r="OAN36" s="17"/>
      <c r="OAO36" s="17"/>
      <c r="OAP36" s="17"/>
      <c r="OAQ36" s="17"/>
      <c r="OAR36" s="17"/>
      <c r="OAS36" s="17"/>
      <c r="OAT36" s="17"/>
      <c r="OAU36" s="17"/>
      <c r="OAV36" s="17"/>
      <c r="OAW36" s="17"/>
      <c r="OAX36" s="17"/>
      <c r="OAY36" s="17"/>
      <c r="OAZ36" s="17"/>
      <c r="OBA36" s="17"/>
      <c r="OBB36" s="17"/>
      <c r="OBC36" s="17"/>
      <c r="OBD36" s="17"/>
      <c r="OBE36" s="17"/>
      <c r="OBF36" s="17"/>
      <c r="OBG36" s="17"/>
      <c r="OBH36" s="17"/>
      <c r="OBI36" s="17"/>
      <c r="OBJ36" s="17"/>
      <c r="OBK36" s="17"/>
      <c r="OBL36" s="17"/>
      <c r="OBM36" s="17"/>
      <c r="OBN36" s="17"/>
      <c r="OBO36" s="17"/>
      <c r="OBP36" s="17"/>
      <c r="OBQ36" s="17"/>
      <c r="OBR36" s="17"/>
      <c r="OBS36" s="17"/>
      <c r="OBT36" s="17"/>
      <c r="OBU36" s="17"/>
      <c r="OBV36" s="17"/>
      <c r="OBW36" s="17"/>
      <c r="OBX36" s="17"/>
      <c r="OBY36" s="17"/>
      <c r="OBZ36" s="17"/>
      <c r="OCA36" s="17"/>
      <c r="OCB36" s="17"/>
      <c r="OCC36" s="17"/>
      <c r="OCD36" s="17"/>
      <c r="OCE36" s="17"/>
      <c r="OCF36" s="17"/>
      <c r="OCG36" s="17"/>
      <c r="OCH36" s="17"/>
      <c r="OCI36" s="17"/>
      <c r="OCJ36" s="17"/>
      <c r="OCK36" s="17"/>
      <c r="OCL36" s="17"/>
      <c r="OCM36" s="17"/>
      <c r="OCN36" s="17"/>
      <c r="OCO36" s="17"/>
      <c r="OCP36" s="17"/>
      <c r="OCQ36" s="17"/>
      <c r="OCR36" s="17"/>
      <c r="OCS36" s="17"/>
      <c r="OCT36" s="17"/>
      <c r="OCU36" s="17"/>
      <c r="OCV36" s="17"/>
      <c r="OCW36" s="17"/>
      <c r="OCX36" s="17"/>
      <c r="OCY36" s="17"/>
      <c r="OCZ36" s="17"/>
      <c r="ODA36" s="17"/>
      <c r="ODB36" s="17"/>
      <c r="ODC36" s="17"/>
      <c r="ODD36" s="17"/>
      <c r="ODE36" s="17"/>
      <c r="ODF36" s="17"/>
      <c r="ODG36" s="17"/>
      <c r="ODH36" s="17"/>
      <c r="ODI36" s="17"/>
      <c r="ODJ36" s="17"/>
      <c r="ODK36" s="17"/>
      <c r="ODL36" s="17"/>
      <c r="ODM36" s="17"/>
      <c r="ODN36" s="17"/>
      <c r="ODO36" s="17"/>
      <c r="ODP36" s="17"/>
      <c r="ODQ36" s="17"/>
      <c r="ODR36" s="17"/>
      <c r="ODS36" s="17"/>
      <c r="ODT36" s="17"/>
      <c r="ODU36" s="17"/>
      <c r="ODV36" s="17"/>
      <c r="ODW36" s="17"/>
      <c r="ODX36" s="17"/>
      <c r="ODY36" s="17"/>
      <c r="ODZ36" s="17"/>
      <c r="OEA36" s="17"/>
      <c r="OEB36" s="17"/>
      <c r="OEC36" s="17"/>
      <c r="OED36" s="17"/>
      <c r="OEE36" s="17"/>
      <c r="OEF36" s="17"/>
      <c r="OEG36" s="17"/>
      <c r="OEH36" s="17"/>
      <c r="OEI36" s="17"/>
      <c r="OEJ36" s="17"/>
      <c r="OEK36" s="17"/>
      <c r="OEL36" s="17"/>
      <c r="OEM36" s="17"/>
      <c r="OEN36" s="17"/>
      <c r="OEO36" s="17"/>
      <c r="OEP36" s="17"/>
      <c r="OEQ36" s="17"/>
      <c r="OER36" s="17"/>
      <c r="OES36" s="17"/>
      <c r="OET36" s="17"/>
      <c r="OEU36" s="17"/>
      <c r="OEV36" s="17"/>
      <c r="OEW36" s="17"/>
      <c r="OEX36" s="17"/>
      <c r="OEY36" s="17"/>
      <c r="OEZ36" s="17"/>
      <c r="OFA36" s="17"/>
      <c r="OFB36" s="17"/>
      <c r="OFC36" s="17"/>
      <c r="OFD36" s="17"/>
      <c r="OFE36" s="17"/>
      <c r="OFF36" s="17"/>
      <c r="OFG36" s="17"/>
      <c r="OFH36" s="17"/>
      <c r="OFI36" s="17"/>
      <c r="OFJ36" s="17"/>
      <c r="OFK36" s="17"/>
      <c r="OFL36" s="17"/>
      <c r="OFM36" s="17"/>
      <c r="OFN36" s="17"/>
      <c r="OFO36" s="17"/>
      <c r="OFP36" s="17"/>
      <c r="OFQ36" s="17"/>
      <c r="OFR36" s="17"/>
      <c r="OFS36" s="17"/>
      <c r="OFT36" s="17"/>
      <c r="OFU36" s="17"/>
      <c r="OFV36" s="17"/>
      <c r="OFW36" s="17"/>
      <c r="OFX36" s="17"/>
      <c r="OFY36" s="17"/>
      <c r="OFZ36" s="17"/>
      <c r="OGA36" s="17"/>
      <c r="OGB36" s="17"/>
      <c r="OGC36" s="17"/>
      <c r="OGD36" s="17"/>
      <c r="OGE36" s="17"/>
      <c r="OGF36" s="17"/>
      <c r="OGG36" s="17"/>
      <c r="OGH36" s="17"/>
      <c r="OGI36" s="17"/>
      <c r="OGJ36" s="17"/>
      <c r="OGK36" s="17"/>
      <c r="OGL36" s="17"/>
      <c r="OGM36" s="17"/>
      <c r="OGN36" s="17"/>
      <c r="OGO36" s="17"/>
      <c r="OGP36" s="17"/>
      <c r="OGQ36" s="17"/>
      <c r="OGR36" s="17"/>
      <c r="OGS36" s="17"/>
      <c r="OGT36" s="17"/>
      <c r="OGU36" s="17"/>
      <c r="OGV36" s="17"/>
      <c r="OGW36" s="17"/>
      <c r="OGX36" s="17"/>
      <c r="OGY36" s="17"/>
      <c r="OGZ36" s="17"/>
      <c r="OHA36" s="17"/>
      <c r="OHB36" s="17"/>
      <c r="OHC36" s="17"/>
      <c r="OHD36" s="17"/>
      <c r="OHE36" s="17"/>
      <c r="OHF36" s="17"/>
      <c r="OHG36" s="17"/>
      <c r="OHH36" s="17"/>
      <c r="OHI36" s="17"/>
      <c r="OHJ36" s="17"/>
      <c r="OHK36" s="17"/>
      <c r="OHL36" s="17"/>
      <c r="OHM36" s="17"/>
      <c r="OHN36" s="17"/>
      <c r="OHO36" s="17"/>
      <c r="OHP36" s="17"/>
      <c r="OHQ36" s="17"/>
      <c r="OHR36" s="17"/>
      <c r="OHS36" s="17"/>
      <c r="OHT36" s="17"/>
      <c r="OHU36" s="17"/>
      <c r="OHV36" s="17"/>
      <c r="OHW36" s="17"/>
      <c r="OHX36" s="17"/>
      <c r="OHY36" s="17"/>
      <c r="OHZ36" s="17"/>
      <c r="OIA36" s="17"/>
      <c r="OIB36" s="17"/>
      <c r="OIC36" s="17"/>
      <c r="OID36" s="17"/>
      <c r="OIE36" s="17"/>
      <c r="OIF36" s="17"/>
      <c r="OIG36" s="17"/>
      <c r="OIH36" s="17"/>
      <c r="OII36" s="17"/>
      <c r="OIJ36" s="17"/>
      <c r="OIK36" s="17"/>
      <c r="OIL36" s="17"/>
      <c r="OIM36" s="17"/>
      <c r="OIN36" s="17"/>
      <c r="OIO36" s="17"/>
      <c r="OIP36" s="17"/>
      <c r="OIQ36" s="17"/>
      <c r="OIR36" s="17"/>
      <c r="OIS36" s="17"/>
      <c r="OIT36" s="17"/>
      <c r="OIU36" s="17"/>
      <c r="OIV36" s="17"/>
      <c r="OIW36" s="17"/>
      <c r="OIX36" s="17"/>
      <c r="OIY36" s="17"/>
      <c r="OIZ36" s="17"/>
      <c r="OJA36" s="17"/>
      <c r="OJB36" s="17"/>
      <c r="OJC36" s="17"/>
      <c r="OJD36" s="17"/>
      <c r="OJE36" s="17"/>
      <c r="OJF36" s="17"/>
      <c r="OJG36" s="17"/>
      <c r="OJH36" s="17"/>
      <c r="OJI36" s="17"/>
      <c r="OJJ36" s="17"/>
      <c r="OJK36" s="17"/>
      <c r="OJL36" s="17"/>
      <c r="OJM36" s="17"/>
      <c r="OJN36" s="17"/>
      <c r="OJO36" s="17"/>
      <c r="OJP36" s="17"/>
      <c r="OJQ36" s="17"/>
      <c r="OJR36" s="17"/>
      <c r="OJS36" s="17"/>
      <c r="OJT36" s="17"/>
      <c r="OJU36" s="17"/>
      <c r="OJV36" s="17"/>
      <c r="OJW36" s="17"/>
      <c r="OJX36" s="17"/>
      <c r="OJY36" s="17"/>
      <c r="OJZ36" s="17"/>
      <c r="OKA36" s="17"/>
      <c r="OKB36" s="17"/>
      <c r="OKC36" s="17"/>
      <c r="OKD36" s="17"/>
      <c r="OKE36" s="17"/>
      <c r="OKF36" s="17"/>
      <c r="OKG36" s="17"/>
      <c r="OKH36" s="17"/>
      <c r="OKI36" s="17"/>
      <c r="OKJ36" s="17"/>
      <c r="OKK36" s="17"/>
      <c r="OKL36" s="17"/>
      <c r="OKM36" s="17"/>
      <c r="OKN36" s="17"/>
      <c r="OKO36" s="17"/>
      <c r="OKP36" s="17"/>
      <c r="OKQ36" s="17"/>
      <c r="OKR36" s="17"/>
      <c r="OKS36" s="17"/>
      <c r="OKT36" s="17"/>
      <c r="OKU36" s="17"/>
      <c r="OKV36" s="17"/>
      <c r="OKW36" s="17"/>
      <c r="OKX36" s="17"/>
      <c r="OKY36" s="17"/>
      <c r="OKZ36" s="17"/>
      <c r="OLA36" s="17"/>
      <c r="OLB36" s="17"/>
      <c r="OLC36" s="17"/>
      <c r="OLD36" s="17"/>
      <c r="OLE36" s="17"/>
      <c r="OLF36" s="17"/>
      <c r="OLG36" s="17"/>
      <c r="OLH36" s="17"/>
      <c r="OLI36" s="17"/>
      <c r="OLJ36" s="17"/>
      <c r="OLK36" s="17"/>
      <c r="OLL36" s="17"/>
      <c r="OLM36" s="17"/>
      <c r="OLN36" s="17"/>
      <c r="OLO36" s="17"/>
      <c r="OLP36" s="17"/>
      <c r="OLQ36" s="17"/>
      <c r="OLR36" s="17"/>
      <c r="OLS36" s="17"/>
      <c r="OLT36" s="17"/>
      <c r="OLU36" s="17"/>
      <c r="OLV36" s="17"/>
      <c r="OLW36" s="17"/>
      <c r="OLX36" s="17"/>
      <c r="OLY36" s="17"/>
      <c r="OLZ36" s="17"/>
      <c r="OMA36" s="17"/>
      <c r="OMB36" s="17"/>
      <c r="OMC36" s="17"/>
      <c r="OMD36" s="17"/>
      <c r="OME36" s="17"/>
      <c r="OMF36" s="17"/>
      <c r="OMG36" s="17"/>
      <c r="OMH36" s="17"/>
      <c r="OMI36" s="17"/>
      <c r="OMJ36" s="17"/>
      <c r="OMK36" s="17"/>
      <c r="OML36" s="17"/>
      <c r="OMM36" s="17"/>
      <c r="OMN36" s="17"/>
      <c r="OMO36" s="17"/>
      <c r="OMP36" s="17"/>
      <c r="OMQ36" s="17"/>
      <c r="OMR36" s="17"/>
      <c r="OMS36" s="17"/>
      <c r="OMT36" s="17"/>
      <c r="OMU36" s="17"/>
      <c r="OMV36" s="17"/>
      <c r="OMW36" s="17"/>
      <c r="OMX36" s="17"/>
      <c r="OMY36" s="17"/>
      <c r="OMZ36" s="17"/>
      <c r="ONA36" s="17"/>
      <c r="ONB36" s="17"/>
      <c r="ONC36" s="17"/>
      <c r="OND36" s="17"/>
      <c r="ONE36" s="17"/>
      <c r="ONF36" s="17"/>
      <c r="ONG36" s="17"/>
      <c r="ONH36" s="17"/>
      <c r="ONI36" s="17"/>
      <c r="ONJ36" s="17"/>
      <c r="ONK36" s="17"/>
      <c r="ONL36" s="17"/>
      <c r="ONM36" s="17"/>
      <c r="ONN36" s="17"/>
      <c r="ONO36" s="17"/>
      <c r="ONP36" s="17"/>
      <c r="ONQ36" s="17"/>
      <c r="ONR36" s="17"/>
      <c r="ONS36" s="17"/>
      <c r="ONT36" s="17"/>
      <c r="ONU36" s="17"/>
      <c r="ONV36" s="17"/>
      <c r="ONW36" s="17"/>
      <c r="ONX36" s="17"/>
      <c r="ONY36" s="17"/>
      <c r="ONZ36" s="17"/>
      <c r="OOA36" s="17"/>
      <c r="OOB36" s="17"/>
      <c r="OOC36" s="17"/>
      <c r="OOD36" s="17"/>
      <c r="OOE36" s="17"/>
      <c r="OOF36" s="17"/>
      <c r="OOG36" s="17"/>
      <c r="OOH36" s="17"/>
      <c r="OOI36" s="17"/>
      <c r="OOJ36" s="17"/>
      <c r="OOK36" s="17"/>
      <c r="OOL36" s="17"/>
      <c r="OOM36" s="17"/>
      <c r="OON36" s="17"/>
      <c r="OOO36" s="17"/>
      <c r="OOP36" s="17"/>
      <c r="OOQ36" s="17"/>
      <c r="OOR36" s="17"/>
      <c r="OOS36" s="17"/>
      <c r="OOT36" s="17"/>
      <c r="OOU36" s="17"/>
      <c r="OOV36" s="17"/>
      <c r="OOW36" s="17"/>
      <c r="OOX36" s="17"/>
      <c r="OOY36" s="17"/>
      <c r="OOZ36" s="17"/>
      <c r="OPA36" s="17"/>
      <c r="OPB36" s="17"/>
      <c r="OPC36" s="17"/>
      <c r="OPD36" s="17"/>
      <c r="OPE36" s="17"/>
      <c r="OPF36" s="17"/>
      <c r="OPG36" s="17"/>
      <c r="OPH36" s="17"/>
      <c r="OPI36" s="17"/>
      <c r="OPJ36" s="17"/>
      <c r="OPK36" s="17"/>
      <c r="OPL36" s="17"/>
      <c r="OPM36" s="17"/>
      <c r="OPN36" s="17"/>
      <c r="OPO36" s="17"/>
      <c r="OPP36" s="17"/>
      <c r="OPQ36" s="17"/>
      <c r="OPR36" s="17"/>
      <c r="OPS36" s="17"/>
      <c r="OPT36" s="17"/>
      <c r="OPU36" s="17"/>
      <c r="OPV36" s="17"/>
      <c r="OPW36" s="17"/>
      <c r="OPX36" s="17"/>
      <c r="OPY36" s="17"/>
      <c r="OPZ36" s="17"/>
      <c r="OQA36" s="17"/>
      <c r="OQB36" s="17"/>
      <c r="OQC36" s="17"/>
      <c r="OQD36" s="17"/>
      <c r="OQE36" s="17"/>
      <c r="OQF36" s="17"/>
      <c r="OQG36" s="17"/>
      <c r="OQH36" s="17"/>
      <c r="OQI36" s="17"/>
      <c r="OQJ36" s="17"/>
      <c r="OQK36" s="17"/>
      <c r="OQL36" s="17"/>
      <c r="OQM36" s="17"/>
      <c r="OQN36" s="17"/>
      <c r="OQO36" s="17"/>
      <c r="OQP36" s="17"/>
      <c r="OQQ36" s="17"/>
      <c r="OQR36" s="17"/>
      <c r="OQS36" s="17"/>
      <c r="OQT36" s="17"/>
      <c r="OQU36" s="17"/>
      <c r="OQV36" s="17"/>
      <c r="OQW36" s="17"/>
      <c r="OQX36" s="17"/>
      <c r="OQY36" s="17"/>
      <c r="OQZ36" s="17"/>
      <c r="ORA36" s="17"/>
      <c r="ORB36" s="17"/>
      <c r="ORC36" s="17"/>
      <c r="ORD36" s="17"/>
      <c r="ORE36" s="17"/>
      <c r="ORF36" s="17"/>
      <c r="ORG36" s="17"/>
      <c r="ORH36" s="17"/>
      <c r="ORI36" s="17"/>
      <c r="ORJ36" s="17"/>
      <c r="ORK36" s="17"/>
      <c r="ORL36" s="17"/>
      <c r="ORM36" s="17"/>
      <c r="ORN36" s="17"/>
      <c r="ORO36" s="17"/>
      <c r="ORP36" s="17"/>
      <c r="ORQ36" s="17"/>
      <c r="ORR36" s="17"/>
      <c r="ORS36" s="17"/>
      <c r="ORT36" s="17"/>
      <c r="ORU36" s="17"/>
      <c r="ORV36" s="17"/>
      <c r="ORW36" s="17"/>
      <c r="ORX36" s="17"/>
      <c r="ORY36" s="17"/>
      <c r="ORZ36" s="17"/>
      <c r="OSA36" s="17"/>
      <c r="OSB36" s="17"/>
      <c r="OSC36" s="17"/>
      <c r="OSD36" s="17"/>
      <c r="OSE36" s="17"/>
      <c r="OSF36" s="17"/>
      <c r="OSG36" s="17"/>
      <c r="OSH36" s="17"/>
      <c r="OSI36" s="17"/>
      <c r="OSJ36" s="17"/>
      <c r="OSK36" s="17"/>
      <c r="OSL36" s="17"/>
      <c r="OSM36" s="17"/>
      <c r="OSN36" s="17"/>
      <c r="OSO36" s="17"/>
      <c r="OSP36" s="17"/>
      <c r="OSQ36" s="17"/>
      <c r="OSR36" s="17"/>
      <c r="OSS36" s="17"/>
      <c r="OST36" s="17"/>
      <c r="OSU36" s="17"/>
      <c r="OSV36" s="17"/>
      <c r="OSW36" s="17"/>
      <c r="OSX36" s="17"/>
      <c r="OSY36" s="17"/>
      <c r="OSZ36" s="17"/>
      <c r="OTA36" s="17"/>
      <c r="OTB36" s="17"/>
      <c r="OTC36" s="17"/>
      <c r="OTD36" s="17"/>
      <c r="OTE36" s="17"/>
      <c r="OTF36" s="17"/>
      <c r="OTG36" s="17"/>
      <c r="OTH36" s="17"/>
      <c r="OTI36" s="17"/>
      <c r="OTJ36" s="17"/>
      <c r="OTK36" s="17"/>
      <c r="OTL36" s="17"/>
      <c r="OTM36" s="17"/>
      <c r="OTN36" s="17"/>
      <c r="OTO36" s="17"/>
      <c r="OTP36" s="17"/>
      <c r="OTQ36" s="17"/>
      <c r="OTR36" s="17"/>
      <c r="OTS36" s="17"/>
      <c r="OTT36" s="17"/>
      <c r="OTU36" s="17"/>
      <c r="OTV36" s="17"/>
      <c r="OTW36" s="17"/>
      <c r="OTX36" s="17"/>
      <c r="OTY36" s="17"/>
      <c r="OTZ36" s="17"/>
      <c r="OUA36" s="17"/>
      <c r="OUB36" s="17"/>
      <c r="OUC36" s="17"/>
      <c r="OUD36" s="17"/>
      <c r="OUE36" s="17"/>
      <c r="OUF36" s="17"/>
      <c r="OUG36" s="17"/>
      <c r="OUH36" s="17"/>
      <c r="OUI36" s="17"/>
      <c r="OUJ36" s="17"/>
      <c r="OUK36" s="17"/>
      <c r="OUL36" s="17"/>
      <c r="OUM36" s="17"/>
      <c r="OUN36" s="17"/>
      <c r="OUO36" s="17"/>
      <c r="OUP36" s="17"/>
      <c r="OUQ36" s="17"/>
      <c r="OUR36" s="17"/>
      <c r="OUS36" s="17"/>
      <c r="OUT36" s="17"/>
      <c r="OUU36" s="17"/>
      <c r="OUV36" s="17"/>
      <c r="OUW36" s="17"/>
      <c r="OUX36" s="17"/>
      <c r="OUY36" s="17"/>
      <c r="OUZ36" s="17"/>
      <c r="OVA36" s="17"/>
      <c r="OVB36" s="17"/>
      <c r="OVC36" s="17"/>
      <c r="OVD36" s="17"/>
      <c r="OVE36" s="17"/>
      <c r="OVF36" s="17"/>
      <c r="OVG36" s="17"/>
      <c r="OVH36" s="17"/>
      <c r="OVI36" s="17"/>
      <c r="OVJ36" s="17"/>
      <c r="OVK36" s="17"/>
      <c r="OVL36" s="17"/>
      <c r="OVM36" s="17"/>
      <c r="OVN36" s="17"/>
      <c r="OVO36" s="17"/>
      <c r="OVP36" s="17"/>
      <c r="OVQ36" s="17"/>
      <c r="OVR36" s="17"/>
      <c r="OVS36" s="17"/>
      <c r="OVT36" s="17"/>
      <c r="OVU36" s="17"/>
      <c r="OVV36" s="17"/>
      <c r="OVW36" s="17"/>
      <c r="OVX36" s="17"/>
      <c r="OVY36" s="17"/>
      <c r="OVZ36" s="17"/>
      <c r="OWA36" s="17"/>
      <c r="OWB36" s="17"/>
      <c r="OWC36" s="17"/>
      <c r="OWD36" s="17"/>
      <c r="OWE36" s="17"/>
      <c r="OWF36" s="17"/>
      <c r="OWG36" s="17"/>
      <c r="OWH36" s="17"/>
      <c r="OWI36" s="17"/>
      <c r="OWJ36" s="17"/>
      <c r="OWK36" s="17"/>
      <c r="OWL36" s="17"/>
      <c r="OWM36" s="17"/>
      <c r="OWN36" s="17"/>
      <c r="OWO36" s="17"/>
      <c r="OWP36" s="17"/>
      <c r="OWQ36" s="17"/>
      <c r="OWR36" s="17"/>
      <c r="OWS36" s="17"/>
      <c r="OWT36" s="17"/>
      <c r="OWU36" s="17"/>
      <c r="OWV36" s="17"/>
      <c r="OWW36" s="17"/>
      <c r="OWX36" s="17"/>
      <c r="OWY36" s="17"/>
      <c r="OWZ36" s="17"/>
      <c r="OXA36" s="17"/>
      <c r="OXB36" s="17"/>
      <c r="OXC36" s="17"/>
      <c r="OXD36" s="17"/>
      <c r="OXE36" s="17"/>
      <c r="OXF36" s="17"/>
      <c r="OXG36" s="17"/>
      <c r="OXH36" s="17"/>
      <c r="OXI36" s="17"/>
      <c r="OXJ36" s="17"/>
      <c r="OXK36" s="17"/>
      <c r="OXL36" s="17"/>
      <c r="OXM36" s="17"/>
      <c r="OXN36" s="17"/>
      <c r="OXO36" s="17"/>
      <c r="OXP36" s="17"/>
      <c r="OXQ36" s="17"/>
      <c r="OXR36" s="17"/>
      <c r="OXS36" s="17"/>
      <c r="OXT36" s="17"/>
      <c r="OXU36" s="17"/>
      <c r="OXV36" s="17"/>
      <c r="OXW36" s="17"/>
      <c r="OXX36" s="17"/>
      <c r="OXY36" s="17"/>
      <c r="OXZ36" s="17"/>
      <c r="OYA36" s="17"/>
      <c r="OYB36" s="17"/>
      <c r="OYC36" s="17"/>
      <c r="OYD36" s="17"/>
      <c r="OYE36" s="17"/>
      <c r="OYF36" s="17"/>
      <c r="OYG36" s="17"/>
      <c r="OYH36" s="17"/>
      <c r="OYI36" s="17"/>
      <c r="OYJ36" s="17"/>
      <c r="OYK36" s="17"/>
      <c r="OYL36" s="17"/>
      <c r="OYM36" s="17"/>
      <c r="OYN36" s="17"/>
      <c r="OYO36" s="17"/>
      <c r="OYP36" s="17"/>
      <c r="OYQ36" s="17"/>
      <c r="OYR36" s="17"/>
      <c r="OYS36" s="17"/>
      <c r="OYT36" s="17"/>
      <c r="OYU36" s="17"/>
      <c r="OYV36" s="17"/>
      <c r="OYW36" s="17"/>
      <c r="OYX36" s="17"/>
      <c r="OYY36" s="17"/>
      <c r="OYZ36" s="17"/>
      <c r="OZA36" s="17"/>
      <c r="OZB36" s="17"/>
      <c r="OZC36" s="17"/>
      <c r="OZD36" s="17"/>
      <c r="OZE36" s="17"/>
      <c r="OZF36" s="17"/>
      <c r="OZG36" s="17"/>
      <c r="OZH36" s="17"/>
      <c r="OZI36" s="17"/>
      <c r="OZJ36" s="17"/>
      <c r="OZK36" s="17"/>
      <c r="OZL36" s="17"/>
      <c r="OZM36" s="17"/>
      <c r="OZN36" s="17"/>
      <c r="OZO36" s="17"/>
      <c r="OZP36" s="17"/>
      <c r="OZQ36" s="17"/>
      <c r="OZR36" s="17"/>
      <c r="OZS36" s="17"/>
      <c r="OZT36" s="17"/>
      <c r="OZU36" s="17"/>
      <c r="OZV36" s="17"/>
      <c r="OZW36" s="17"/>
      <c r="OZX36" s="17"/>
      <c r="OZY36" s="17"/>
      <c r="OZZ36" s="17"/>
      <c r="PAA36" s="17"/>
      <c r="PAB36" s="17"/>
      <c r="PAC36" s="17"/>
      <c r="PAD36" s="17"/>
      <c r="PAE36" s="17"/>
      <c r="PAF36" s="17"/>
      <c r="PAG36" s="17"/>
      <c r="PAH36" s="17"/>
      <c r="PAI36" s="17"/>
      <c r="PAJ36" s="17"/>
      <c r="PAK36" s="17"/>
      <c r="PAL36" s="17"/>
      <c r="PAM36" s="17"/>
      <c r="PAN36" s="17"/>
      <c r="PAO36" s="17"/>
      <c r="PAP36" s="17"/>
      <c r="PAQ36" s="17"/>
      <c r="PAR36" s="17"/>
      <c r="PAS36" s="17"/>
      <c r="PAT36" s="17"/>
      <c r="PAU36" s="17"/>
      <c r="PAV36" s="17"/>
      <c r="PAW36" s="17"/>
      <c r="PAX36" s="17"/>
      <c r="PAY36" s="17"/>
      <c r="PAZ36" s="17"/>
      <c r="PBA36" s="17"/>
      <c r="PBB36" s="17"/>
      <c r="PBC36" s="17"/>
      <c r="PBD36" s="17"/>
      <c r="PBE36" s="17"/>
      <c r="PBF36" s="17"/>
      <c r="PBG36" s="17"/>
      <c r="PBH36" s="17"/>
      <c r="PBI36" s="17"/>
      <c r="PBJ36" s="17"/>
      <c r="PBK36" s="17"/>
      <c r="PBL36" s="17"/>
      <c r="PBM36" s="17"/>
      <c r="PBN36" s="17"/>
      <c r="PBO36" s="17"/>
      <c r="PBP36" s="17"/>
      <c r="PBQ36" s="17"/>
      <c r="PBR36" s="17"/>
      <c r="PBS36" s="17"/>
      <c r="PBT36" s="17"/>
      <c r="PBU36" s="17"/>
      <c r="PBV36" s="17"/>
      <c r="PBW36" s="17"/>
      <c r="PBX36" s="17"/>
      <c r="PBY36" s="17"/>
      <c r="PBZ36" s="17"/>
      <c r="PCA36" s="17"/>
      <c r="PCB36" s="17"/>
      <c r="PCC36" s="17"/>
      <c r="PCD36" s="17"/>
      <c r="PCE36" s="17"/>
      <c r="PCF36" s="17"/>
      <c r="PCG36" s="17"/>
      <c r="PCH36" s="17"/>
      <c r="PCI36" s="17"/>
      <c r="PCJ36" s="17"/>
      <c r="PCK36" s="17"/>
      <c r="PCL36" s="17"/>
      <c r="PCM36" s="17"/>
      <c r="PCN36" s="17"/>
      <c r="PCO36" s="17"/>
      <c r="PCP36" s="17"/>
      <c r="PCQ36" s="17"/>
      <c r="PCR36" s="17"/>
      <c r="PCS36" s="17"/>
      <c r="PCT36" s="17"/>
      <c r="PCU36" s="17"/>
      <c r="PCV36" s="17"/>
      <c r="PCW36" s="17"/>
      <c r="PCX36" s="17"/>
      <c r="PCY36" s="17"/>
      <c r="PCZ36" s="17"/>
      <c r="PDA36" s="17"/>
      <c r="PDB36" s="17"/>
      <c r="PDC36" s="17"/>
      <c r="PDD36" s="17"/>
      <c r="PDE36" s="17"/>
      <c r="PDF36" s="17"/>
      <c r="PDG36" s="17"/>
      <c r="PDH36" s="17"/>
      <c r="PDI36" s="17"/>
      <c r="PDJ36" s="17"/>
      <c r="PDK36" s="17"/>
      <c r="PDL36" s="17"/>
      <c r="PDM36" s="17"/>
      <c r="PDN36" s="17"/>
      <c r="PDO36" s="17"/>
      <c r="PDP36" s="17"/>
      <c r="PDQ36" s="17"/>
      <c r="PDR36" s="17"/>
      <c r="PDS36" s="17"/>
      <c r="PDT36" s="17"/>
      <c r="PDU36" s="17"/>
      <c r="PDV36" s="17"/>
      <c r="PDW36" s="17"/>
      <c r="PDX36" s="17"/>
      <c r="PDY36" s="17"/>
      <c r="PDZ36" s="17"/>
      <c r="PEA36" s="17"/>
      <c r="PEB36" s="17"/>
      <c r="PEC36" s="17"/>
      <c r="PED36" s="17"/>
      <c r="PEE36" s="17"/>
      <c r="PEF36" s="17"/>
      <c r="PEG36" s="17"/>
      <c r="PEH36" s="17"/>
      <c r="PEI36" s="17"/>
      <c r="PEJ36" s="17"/>
      <c r="PEK36" s="17"/>
      <c r="PEL36" s="17"/>
      <c r="PEM36" s="17"/>
      <c r="PEN36" s="17"/>
      <c r="PEO36" s="17"/>
      <c r="PEP36" s="17"/>
      <c r="PEQ36" s="17"/>
      <c r="PER36" s="17"/>
      <c r="PES36" s="17"/>
      <c r="PET36" s="17"/>
      <c r="PEU36" s="17"/>
      <c r="PEV36" s="17"/>
      <c r="PEW36" s="17"/>
      <c r="PEX36" s="17"/>
      <c r="PEY36" s="17"/>
      <c r="PEZ36" s="17"/>
      <c r="PFA36" s="17"/>
      <c r="PFB36" s="17"/>
      <c r="PFC36" s="17"/>
      <c r="PFD36" s="17"/>
      <c r="PFE36" s="17"/>
      <c r="PFF36" s="17"/>
      <c r="PFG36" s="17"/>
      <c r="PFH36" s="17"/>
      <c r="PFI36" s="17"/>
      <c r="PFJ36" s="17"/>
      <c r="PFK36" s="17"/>
      <c r="PFL36" s="17"/>
      <c r="PFM36" s="17"/>
      <c r="PFN36" s="17"/>
      <c r="PFO36" s="17"/>
      <c r="PFP36" s="17"/>
      <c r="PFQ36" s="17"/>
      <c r="PFR36" s="17"/>
      <c r="PFS36" s="17"/>
      <c r="PFT36" s="17"/>
      <c r="PFU36" s="17"/>
      <c r="PFV36" s="17"/>
      <c r="PFW36" s="17"/>
      <c r="PFX36" s="17"/>
      <c r="PFY36" s="17"/>
      <c r="PFZ36" s="17"/>
      <c r="PGA36" s="17"/>
      <c r="PGB36" s="17"/>
      <c r="PGC36" s="17"/>
      <c r="PGD36" s="17"/>
      <c r="PGE36" s="17"/>
      <c r="PGF36" s="17"/>
      <c r="PGG36" s="17"/>
      <c r="PGH36" s="17"/>
      <c r="PGI36" s="17"/>
      <c r="PGJ36" s="17"/>
      <c r="PGK36" s="17"/>
      <c r="PGL36" s="17"/>
      <c r="PGM36" s="17"/>
      <c r="PGN36" s="17"/>
      <c r="PGO36" s="17"/>
      <c r="PGP36" s="17"/>
      <c r="PGQ36" s="17"/>
      <c r="PGR36" s="17"/>
      <c r="PGS36" s="17"/>
      <c r="PGT36" s="17"/>
      <c r="PGU36" s="17"/>
      <c r="PGV36" s="17"/>
      <c r="PGW36" s="17"/>
      <c r="PGX36" s="17"/>
      <c r="PGY36" s="17"/>
      <c r="PGZ36" s="17"/>
      <c r="PHA36" s="17"/>
      <c r="PHB36" s="17"/>
      <c r="PHC36" s="17"/>
      <c r="PHD36" s="17"/>
      <c r="PHE36" s="17"/>
      <c r="PHF36" s="17"/>
      <c r="PHG36" s="17"/>
      <c r="PHH36" s="17"/>
      <c r="PHI36" s="17"/>
      <c r="PHJ36" s="17"/>
      <c r="PHK36" s="17"/>
      <c r="PHL36" s="17"/>
      <c r="PHM36" s="17"/>
      <c r="PHN36" s="17"/>
      <c r="PHO36" s="17"/>
      <c r="PHP36" s="17"/>
      <c r="PHQ36" s="17"/>
      <c r="PHR36" s="17"/>
      <c r="PHS36" s="17"/>
      <c r="PHT36" s="17"/>
      <c r="PHU36" s="17"/>
      <c r="PHV36" s="17"/>
      <c r="PHW36" s="17"/>
      <c r="PHX36" s="17"/>
      <c r="PHY36" s="17"/>
      <c r="PHZ36" s="17"/>
      <c r="PIA36" s="17"/>
      <c r="PIB36" s="17"/>
      <c r="PIC36" s="17"/>
      <c r="PID36" s="17"/>
      <c r="PIE36" s="17"/>
      <c r="PIF36" s="17"/>
      <c r="PIG36" s="17"/>
      <c r="PIH36" s="17"/>
      <c r="PII36" s="17"/>
      <c r="PIJ36" s="17"/>
      <c r="PIK36" s="17"/>
      <c r="PIL36" s="17"/>
      <c r="PIM36" s="17"/>
      <c r="PIN36" s="17"/>
      <c r="PIO36" s="17"/>
      <c r="PIP36" s="17"/>
      <c r="PIQ36" s="17"/>
      <c r="PIR36" s="17"/>
      <c r="PIS36" s="17"/>
      <c r="PIT36" s="17"/>
      <c r="PIU36" s="17"/>
      <c r="PIV36" s="17"/>
      <c r="PIW36" s="17"/>
      <c r="PIX36" s="17"/>
      <c r="PIY36" s="17"/>
      <c r="PIZ36" s="17"/>
      <c r="PJA36" s="17"/>
      <c r="PJB36" s="17"/>
      <c r="PJC36" s="17"/>
      <c r="PJD36" s="17"/>
      <c r="PJE36" s="17"/>
      <c r="PJF36" s="17"/>
      <c r="PJG36" s="17"/>
      <c r="PJH36" s="17"/>
      <c r="PJI36" s="17"/>
      <c r="PJJ36" s="17"/>
      <c r="PJK36" s="17"/>
      <c r="PJL36" s="17"/>
      <c r="PJM36" s="17"/>
      <c r="PJN36" s="17"/>
      <c r="PJO36" s="17"/>
      <c r="PJP36" s="17"/>
      <c r="PJQ36" s="17"/>
      <c r="PJR36" s="17"/>
      <c r="PJS36" s="17"/>
      <c r="PJT36" s="17"/>
      <c r="PJU36" s="17"/>
      <c r="PJV36" s="17"/>
      <c r="PJW36" s="17"/>
      <c r="PJX36" s="17"/>
      <c r="PJY36" s="17"/>
      <c r="PJZ36" s="17"/>
      <c r="PKA36" s="17"/>
      <c r="PKB36" s="17"/>
      <c r="PKC36" s="17"/>
      <c r="PKD36" s="17"/>
      <c r="PKE36" s="17"/>
      <c r="PKF36" s="17"/>
      <c r="PKG36" s="17"/>
      <c r="PKH36" s="17"/>
      <c r="PKI36" s="17"/>
      <c r="PKJ36" s="17"/>
      <c r="PKK36" s="17"/>
      <c r="PKL36" s="17"/>
      <c r="PKM36" s="17"/>
      <c r="PKN36" s="17"/>
      <c r="PKO36" s="17"/>
      <c r="PKP36" s="17"/>
      <c r="PKQ36" s="17"/>
      <c r="PKR36" s="17"/>
      <c r="PKS36" s="17"/>
      <c r="PKT36" s="17"/>
      <c r="PKU36" s="17"/>
      <c r="PKV36" s="17"/>
      <c r="PKW36" s="17"/>
      <c r="PKX36" s="17"/>
      <c r="PKY36" s="17"/>
      <c r="PKZ36" s="17"/>
      <c r="PLA36" s="17"/>
      <c r="PLB36" s="17"/>
      <c r="PLC36" s="17"/>
      <c r="PLD36" s="17"/>
      <c r="PLE36" s="17"/>
      <c r="PLF36" s="17"/>
      <c r="PLG36" s="17"/>
      <c r="PLH36" s="17"/>
      <c r="PLI36" s="17"/>
      <c r="PLJ36" s="17"/>
      <c r="PLK36" s="17"/>
      <c r="PLL36" s="17"/>
      <c r="PLM36" s="17"/>
      <c r="PLN36" s="17"/>
      <c r="PLO36" s="17"/>
      <c r="PLP36" s="17"/>
      <c r="PLQ36" s="17"/>
      <c r="PLR36" s="17"/>
      <c r="PLS36" s="17"/>
      <c r="PLT36" s="17"/>
      <c r="PLU36" s="17"/>
      <c r="PLV36" s="17"/>
      <c r="PLW36" s="17"/>
      <c r="PLX36" s="17"/>
      <c r="PLY36" s="17"/>
      <c r="PLZ36" s="17"/>
      <c r="PMA36" s="17"/>
      <c r="PMB36" s="17"/>
      <c r="PMC36" s="17"/>
      <c r="PMD36" s="17"/>
      <c r="PME36" s="17"/>
      <c r="PMF36" s="17"/>
      <c r="PMG36" s="17"/>
      <c r="PMH36" s="17"/>
      <c r="PMI36" s="17"/>
      <c r="PMJ36" s="17"/>
      <c r="PMK36" s="17"/>
      <c r="PML36" s="17"/>
      <c r="PMM36" s="17"/>
      <c r="PMN36" s="17"/>
      <c r="PMO36" s="17"/>
      <c r="PMP36" s="17"/>
      <c r="PMQ36" s="17"/>
      <c r="PMR36" s="17"/>
      <c r="PMS36" s="17"/>
      <c r="PMT36" s="17"/>
      <c r="PMU36" s="17"/>
      <c r="PMV36" s="17"/>
      <c r="PMW36" s="17"/>
      <c r="PMX36" s="17"/>
      <c r="PMY36" s="17"/>
      <c r="PMZ36" s="17"/>
      <c r="PNA36" s="17"/>
      <c r="PNB36" s="17"/>
      <c r="PNC36" s="17"/>
      <c r="PND36" s="17"/>
      <c r="PNE36" s="17"/>
      <c r="PNF36" s="17"/>
      <c r="PNG36" s="17"/>
      <c r="PNH36" s="17"/>
      <c r="PNI36" s="17"/>
      <c r="PNJ36" s="17"/>
      <c r="PNK36" s="17"/>
      <c r="PNL36" s="17"/>
      <c r="PNM36" s="17"/>
      <c r="PNN36" s="17"/>
      <c r="PNO36" s="17"/>
      <c r="PNP36" s="17"/>
      <c r="PNQ36" s="17"/>
      <c r="PNR36" s="17"/>
      <c r="PNS36" s="17"/>
      <c r="PNT36" s="17"/>
      <c r="PNU36" s="17"/>
      <c r="PNV36" s="17"/>
      <c r="PNW36" s="17"/>
      <c r="PNX36" s="17"/>
      <c r="PNY36" s="17"/>
      <c r="PNZ36" s="17"/>
      <c r="POA36" s="17"/>
      <c r="POB36" s="17"/>
      <c r="POC36" s="17"/>
      <c r="POD36" s="17"/>
      <c r="POE36" s="17"/>
      <c r="POF36" s="17"/>
      <c r="POG36" s="17"/>
      <c r="POH36" s="17"/>
      <c r="POI36" s="17"/>
      <c r="POJ36" s="17"/>
      <c r="POK36" s="17"/>
      <c r="POL36" s="17"/>
      <c r="POM36" s="17"/>
      <c r="PON36" s="17"/>
      <c r="POO36" s="17"/>
      <c r="POP36" s="17"/>
      <c r="POQ36" s="17"/>
      <c r="POR36" s="17"/>
      <c r="POS36" s="17"/>
      <c r="POT36" s="17"/>
      <c r="POU36" s="17"/>
      <c r="POV36" s="17"/>
      <c r="POW36" s="17"/>
      <c r="POX36" s="17"/>
      <c r="POY36" s="17"/>
      <c r="POZ36" s="17"/>
      <c r="PPA36" s="17"/>
      <c r="PPB36" s="17"/>
      <c r="PPC36" s="17"/>
      <c r="PPD36" s="17"/>
      <c r="PPE36" s="17"/>
      <c r="PPF36" s="17"/>
      <c r="PPG36" s="17"/>
      <c r="PPH36" s="17"/>
      <c r="PPI36" s="17"/>
      <c r="PPJ36" s="17"/>
      <c r="PPK36" s="17"/>
      <c r="PPL36" s="17"/>
      <c r="PPM36" s="17"/>
      <c r="PPN36" s="17"/>
      <c r="PPO36" s="17"/>
      <c r="PPP36" s="17"/>
      <c r="PPQ36" s="17"/>
      <c r="PPR36" s="17"/>
      <c r="PPS36" s="17"/>
      <c r="PPT36" s="17"/>
      <c r="PPU36" s="17"/>
      <c r="PPV36" s="17"/>
      <c r="PPW36" s="17"/>
      <c r="PPX36" s="17"/>
      <c r="PPY36" s="17"/>
      <c r="PPZ36" s="17"/>
      <c r="PQA36" s="17"/>
      <c r="PQB36" s="17"/>
      <c r="PQC36" s="17"/>
      <c r="PQD36" s="17"/>
      <c r="PQE36" s="17"/>
      <c r="PQF36" s="17"/>
      <c r="PQG36" s="17"/>
      <c r="PQH36" s="17"/>
      <c r="PQI36" s="17"/>
      <c r="PQJ36" s="17"/>
      <c r="PQK36" s="17"/>
      <c r="PQL36" s="17"/>
      <c r="PQM36" s="17"/>
      <c r="PQN36" s="17"/>
      <c r="PQO36" s="17"/>
      <c r="PQP36" s="17"/>
      <c r="PQQ36" s="17"/>
      <c r="PQR36" s="17"/>
      <c r="PQS36" s="17"/>
      <c r="PQT36" s="17"/>
      <c r="PQU36" s="17"/>
      <c r="PQV36" s="17"/>
      <c r="PQW36" s="17"/>
      <c r="PQX36" s="17"/>
      <c r="PQY36" s="17"/>
      <c r="PQZ36" s="17"/>
      <c r="PRA36" s="17"/>
      <c r="PRB36" s="17"/>
      <c r="PRC36" s="17"/>
      <c r="PRD36" s="17"/>
      <c r="PRE36" s="17"/>
      <c r="PRF36" s="17"/>
      <c r="PRG36" s="17"/>
      <c r="PRH36" s="17"/>
      <c r="PRI36" s="17"/>
      <c r="PRJ36" s="17"/>
      <c r="PRK36" s="17"/>
      <c r="PRL36" s="17"/>
      <c r="PRM36" s="17"/>
      <c r="PRN36" s="17"/>
      <c r="PRO36" s="17"/>
      <c r="PRP36" s="17"/>
      <c r="PRQ36" s="17"/>
      <c r="PRR36" s="17"/>
      <c r="PRS36" s="17"/>
      <c r="PRT36" s="17"/>
      <c r="PRU36" s="17"/>
      <c r="PRV36" s="17"/>
      <c r="PRW36" s="17"/>
      <c r="PRX36" s="17"/>
      <c r="PRY36" s="17"/>
      <c r="PRZ36" s="17"/>
      <c r="PSA36" s="17"/>
      <c r="PSB36" s="17"/>
      <c r="PSC36" s="17"/>
      <c r="PSD36" s="17"/>
      <c r="PSE36" s="17"/>
      <c r="PSF36" s="17"/>
      <c r="PSG36" s="17"/>
      <c r="PSH36" s="17"/>
      <c r="PSI36" s="17"/>
      <c r="PSJ36" s="17"/>
      <c r="PSK36" s="17"/>
      <c r="PSL36" s="17"/>
      <c r="PSM36" s="17"/>
      <c r="PSN36" s="17"/>
      <c r="PSO36" s="17"/>
      <c r="PSP36" s="17"/>
      <c r="PSQ36" s="17"/>
      <c r="PSR36" s="17"/>
      <c r="PSS36" s="17"/>
      <c r="PST36" s="17"/>
      <c r="PSU36" s="17"/>
      <c r="PSV36" s="17"/>
      <c r="PSW36" s="17"/>
      <c r="PSX36" s="17"/>
      <c r="PSY36" s="17"/>
      <c r="PSZ36" s="17"/>
      <c r="PTA36" s="17"/>
      <c r="PTB36" s="17"/>
      <c r="PTC36" s="17"/>
      <c r="PTD36" s="17"/>
      <c r="PTE36" s="17"/>
      <c r="PTF36" s="17"/>
      <c r="PTG36" s="17"/>
      <c r="PTH36" s="17"/>
      <c r="PTI36" s="17"/>
      <c r="PTJ36" s="17"/>
      <c r="PTK36" s="17"/>
      <c r="PTL36" s="17"/>
      <c r="PTM36" s="17"/>
      <c r="PTN36" s="17"/>
      <c r="PTO36" s="17"/>
      <c r="PTP36" s="17"/>
      <c r="PTQ36" s="17"/>
      <c r="PTR36" s="17"/>
      <c r="PTS36" s="17"/>
      <c r="PTT36" s="17"/>
      <c r="PTU36" s="17"/>
      <c r="PTV36" s="17"/>
      <c r="PTW36" s="17"/>
      <c r="PTX36" s="17"/>
      <c r="PTY36" s="17"/>
      <c r="PTZ36" s="17"/>
      <c r="PUA36" s="17"/>
      <c r="PUB36" s="17"/>
      <c r="PUC36" s="17"/>
      <c r="PUD36" s="17"/>
      <c r="PUE36" s="17"/>
      <c r="PUF36" s="17"/>
      <c r="PUG36" s="17"/>
      <c r="PUH36" s="17"/>
      <c r="PUI36" s="17"/>
      <c r="PUJ36" s="17"/>
      <c r="PUK36" s="17"/>
      <c r="PUL36" s="17"/>
      <c r="PUM36" s="17"/>
      <c r="PUN36" s="17"/>
      <c r="PUO36" s="17"/>
      <c r="PUP36" s="17"/>
      <c r="PUQ36" s="17"/>
      <c r="PUR36" s="17"/>
      <c r="PUS36" s="17"/>
      <c r="PUT36" s="17"/>
      <c r="PUU36" s="17"/>
      <c r="PUV36" s="17"/>
      <c r="PUW36" s="17"/>
      <c r="PUX36" s="17"/>
      <c r="PUY36" s="17"/>
      <c r="PUZ36" s="17"/>
      <c r="PVA36" s="17"/>
      <c r="PVB36" s="17"/>
      <c r="PVC36" s="17"/>
      <c r="PVD36" s="17"/>
      <c r="PVE36" s="17"/>
      <c r="PVF36" s="17"/>
      <c r="PVG36" s="17"/>
      <c r="PVH36" s="17"/>
      <c r="PVI36" s="17"/>
      <c r="PVJ36" s="17"/>
      <c r="PVK36" s="17"/>
      <c r="PVL36" s="17"/>
      <c r="PVM36" s="17"/>
      <c r="PVN36" s="17"/>
      <c r="PVO36" s="17"/>
      <c r="PVP36" s="17"/>
      <c r="PVQ36" s="17"/>
      <c r="PVR36" s="17"/>
      <c r="PVS36" s="17"/>
      <c r="PVT36" s="17"/>
      <c r="PVU36" s="17"/>
      <c r="PVV36" s="17"/>
      <c r="PVW36" s="17"/>
      <c r="PVX36" s="17"/>
      <c r="PVY36" s="17"/>
      <c r="PVZ36" s="17"/>
      <c r="PWA36" s="17"/>
      <c r="PWB36" s="17"/>
      <c r="PWC36" s="17"/>
      <c r="PWD36" s="17"/>
      <c r="PWE36" s="17"/>
      <c r="PWF36" s="17"/>
      <c r="PWG36" s="17"/>
      <c r="PWH36" s="17"/>
      <c r="PWI36" s="17"/>
      <c r="PWJ36" s="17"/>
      <c r="PWK36" s="17"/>
      <c r="PWL36" s="17"/>
      <c r="PWM36" s="17"/>
      <c r="PWN36" s="17"/>
      <c r="PWO36" s="17"/>
      <c r="PWP36" s="17"/>
      <c r="PWQ36" s="17"/>
      <c r="PWR36" s="17"/>
      <c r="PWS36" s="17"/>
      <c r="PWT36" s="17"/>
      <c r="PWU36" s="17"/>
      <c r="PWV36" s="17"/>
      <c r="PWW36" s="17"/>
      <c r="PWX36" s="17"/>
      <c r="PWY36" s="17"/>
      <c r="PWZ36" s="17"/>
      <c r="PXA36" s="17"/>
      <c r="PXB36" s="17"/>
      <c r="PXC36" s="17"/>
      <c r="PXD36" s="17"/>
      <c r="PXE36" s="17"/>
      <c r="PXF36" s="17"/>
      <c r="PXG36" s="17"/>
      <c r="PXH36" s="17"/>
      <c r="PXI36" s="17"/>
      <c r="PXJ36" s="17"/>
      <c r="PXK36" s="17"/>
      <c r="PXL36" s="17"/>
      <c r="PXM36" s="17"/>
      <c r="PXN36" s="17"/>
      <c r="PXO36" s="17"/>
      <c r="PXP36" s="17"/>
      <c r="PXQ36" s="17"/>
      <c r="PXR36" s="17"/>
      <c r="PXS36" s="17"/>
      <c r="PXT36" s="17"/>
      <c r="PXU36" s="17"/>
      <c r="PXV36" s="17"/>
      <c r="PXW36" s="17"/>
      <c r="PXX36" s="17"/>
      <c r="PXY36" s="17"/>
      <c r="PXZ36" s="17"/>
      <c r="PYA36" s="17"/>
      <c r="PYB36" s="17"/>
      <c r="PYC36" s="17"/>
      <c r="PYD36" s="17"/>
      <c r="PYE36" s="17"/>
      <c r="PYF36" s="17"/>
      <c r="PYG36" s="17"/>
      <c r="PYH36" s="17"/>
      <c r="PYI36" s="17"/>
      <c r="PYJ36" s="17"/>
      <c r="PYK36" s="17"/>
      <c r="PYL36" s="17"/>
      <c r="PYM36" s="17"/>
      <c r="PYN36" s="17"/>
      <c r="PYO36" s="17"/>
      <c r="PYP36" s="17"/>
      <c r="PYQ36" s="17"/>
      <c r="PYR36" s="17"/>
      <c r="PYS36" s="17"/>
      <c r="PYT36" s="17"/>
      <c r="PYU36" s="17"/>
      <c r="PYV36" s="17"/>
      <c r="PYW36" s="17"/>
      <c r="PYX36" s="17"/>
      <c r="PYY36" s="17"/>
      <c r="PYZ36" s="17"/>
      <c r="PZA36" s="17"/>
      <c r="PZB36" s="17"/>
      <c r="PZC36" s="17"/>
      <c r="PZD36" s="17"/>
      <c r="PZE36" s="17"/>
      <c r="PZF36" s="17"/>
      <c r="PZG36" s="17"/>
      <c r="PZH36" s="17"/>
      <c r="PZI36" s="17"/>
      <c r="PZJ36" s="17"/>
      <c r="PZK36" s="17"/>
      <c r="PZL36" s="17"/>
      <c r="PZM36" s="17"/>
      <c r="PZN36" s="17"/>
      <c r="PZO36" s="17"/>
      <c r="PZP36" s="17"/>
      <c r="PZQ36" s="17"/>
      <c r="PZR36" s="17"/>
      <c r="PZS36" s="17"/>
      <c r="PZT36" s="17"/>
      <c r="PZU36" s="17"/>
      <c r="PZV36" s="17"/>
      <c r="PZW36" s="17"/>
      <c r="PZX36" s="17"/>
      <c r="PZY36" s="17"/>
      <c r="PZZ36" s="17"/>
      <c r="QAA36" s="17"/>
      <c r="QAB36" s="17"/>
      <c r="QAC36" s="17"/>
      <c r="QAD36" s="17"/>
      <c r="QAE36" s="17"/>
      <c r="QAF36" s="17"/>
      <c r="QAG36" s="17"/>
      <c r="QAH36" s="17"/>
      <c r="QAI36" s="17"/>
      <c r="QAJ36" s="17"/>
      <c r="QAK36" s="17"/>
      <c r="QAL36" s="17"/>
      <c r="QAM36" s="17"/>
      <c r="QAN36" s="17"/>
      <c r="QAO36" s="17"/>
      <c r="QAP36" s="17"/>
      <c r="QAQ36" s="17"/>
      <c r="QAR36" s="17"/>
      <c r="QAS36" s="17"/>
      <c r="QAT36" s="17"/>
      <c r="QAU36" s="17"/>
      <c r="QAV36" s="17"/>
      <c r="QAW36" s="17"/>
      <c r="QAX36" s="17"/>
      <c r="QAY36" s="17"/>
      <c r="QAZ36" s="17"/>
      <c r="QBA36" s="17"/>
      <c r="QBB36" s="17"/>
      <c r="QBC36" s="17"/>
      <c r="QBD36" s="17"/>
      <c r="QBE36" s="17"/>
      <c r="QBF36" s="17"/>
      <c r="QBG36" s="17"/>
      <c r="QBH36" s="17"/>
      <c r="QBI36" s="17"/>
      <c r="QBJ36" s="17"/>
      <c r="QBK36" s="17"/>
      <c r="QBL36" s="17"/>
      <c r="QBM36" s="17"/>
      <c r="QBN36" s="17"/>
      <c r="QBO36" s="17"/>
      <c r="QBP36" s="17"/>
      <c r="QBQ36" s="17"/>
      <c r="QBR36" s="17"/>
      <c r="QBS36" s="17"/>
      <c r="QBT36" s="17"/>
      <c r="QBU36" s="17"/>
      <c r="QBV36" s="17"/>
      <c r="QBW36" s="17"/>
      <c r="QBX36" s="17"/>
      <c r="QBY36" s="17"/>
      <c r="QBZ36" s="17"/>
      <c r="QCA36" s="17"/>
      <c r="QCB36" s="17"/>
      <c r="QCC36" s="17"/>
      <c r="QCD36" s="17"/>
      <c r="QCE36" s="17"/>
      <c r="QCF36" s="17"/>
      <c r="QCG36" s="17"/>
      <c r="QCH36" s="17"/>
      <c r="QCI36" s="17"/>
      <c r="QCJ36" s="17"/>
      <c r="QCK36" s="17"/>
      <c r="QCL36" s="17"/>
      <c r="QCM36" s="17"/>
      <c r="QCN36" s="17"/>
      <c r="QCO36" s="17"/>
      <c r="QCP36" s="17"/>
      <c r="QCQ36" s="17"/>
      <c r="QCR36" s="17"/>
      <c r="QCS36" s="17"/>
      <c r="QCT36" s="17"/>
      <c r="QCU36" s="17"/>
      <c r="QCV36" s="17"/>
      <c r="QCW36" s="17"/>
      <c r="QCX36" s="17"/>
      <c r="QCY36" s="17"/>
      <c r="QCZ36" s="17"/>
      <c r="QDA36" s="17"/>
      <c r="QDB36" s="17"/>
      <c r="QDC36" s="17"/>
      <c r="QDD36" s="17"/>
      <c r="QDE36" s="17"/>
      <c r="QDF36" s="17"/>
      <c r="QDG36" s="17"/>
      <c r="QDH36" s="17"/>
      <c r="QDI36" s="17"/>
      <c r="QDJ36" s="17"/>
      <c r="QDK36" s="17"/>
      <c r="QDL36" s="17"/>
      <c r="QDM36" s="17"/>
      <c r="QDN36" s="17"/>
      <c r="QDO36" s="17"/>
      <c r="QDP36" s="17"/>
      <c r="QDQ36" s="17"/>
      <c r="QDR36" s="17"/>
      <c r="QDS36" s="17"/>
      <c r="QDT36" s="17"/>
      <c r="QDU36" s="17"/>
      <c r="QDV36" s="17"/>
      <c r="QDW36" s="17"/>
      <c r="QDX36" s="17"/>
      <c r="QDY36" s="17"/>
      <c r="QDZ36" s="17"/>
      <c r="QEA36" s="17"/>
      <c r="QEB36" s="17"/>
      <c r="QEC36" s="17"/>
      <c r="QED36" s="17"/>
      <c r="QEE36" s="17"/>
      <c r="QEF36" s="17"/>
      <c r="QEG36" s="17"/>
      <c r="QEH36" s="17"/>
      <c r="QEI36" s="17"/>
      <c r="QEJ36" s="17"/>
      <c r="QEK36" s="17"/>
      <c r="QEL36" s="17"/>
      <c r="QEM36" s="17"/>
      <c r="QEN36" s="17"/>
      <c r="QEO36" s="17"/>
      <c r="QEP36" s="17"/>
      <c r="QEQ36" s="17"/>
      <c r="QER36" s="17"/>
      <c r="QES36" s="17"/>
      <c r="QET36" s="17"/>
      <c r="QEU36" s="17"/>
      <c r="QEV36" s="17"/>
      <c r="QEW36" s="17"/>
      <c r="QEX36" s="17"/>
      <c r="QEY36" s="17"/>
      <c r="QEZ36" s="17"/>
      <c r="QFA36" s="17"/>
      <c r="QFB36" s="17"/>
      <c r="QFC36" s="17"/>
      <c r="QFD36" s="17"/>
      <c r="QFE36" s="17"/>
      <c r="QFF36" s="17"/>
      <c r="QFG36" s="17"/>
      <c r="QFH36" s="17"/>
      <c r="QFI36" s="17"/>
      <c r="QFJ36" s="17"/>
      <c r="QFK36" s="17"/>
      <c r="QFL36" s="17"/>
      <c r="QFM36" s="17"/>
      <c r="QFN36" s="17"/>
      <c r="QFO36" s="17"/>
      <c r="QFP36" s="17"/>
      <c r="QFQ36" s="17"/>
      <c r="QFR36" s="17"/>
      <c r="QFS36" s="17"/>
      <c r="QFT36" s="17"/>
      <c r="QFU36" s="17"/>
      <c r="QFV36" s="17"/>
      <c r="QFW36" s="17"/>
      <c r="QFX36" s="17"/>
      <c r="QFY36" s="17"/>
      <c r="QFZ36" s="17"/>
      <c r="QGA36" s="17"/>
      <c r="QGB36" s="17"/>
      <c r="QGC36" s="17"/>
      <c r="QGD36" s="17"/>
      <c r="QGE36" s="17"/>
      <c r="QGF36" s="17"/>
      <c r="QGG36" s="17"/>
      <c r="QGH36" s="17"/>
      <c r="QGI36" s="17"/>
      <c r="QGJ36" s="17"/>
      <c r="QGK36" s="17"/>
      <c r="QGL36" s="17"/>
      <c r="QGM36" s="17"/>
      <c r="QGN36" s="17"/>
      <c r="QGO36" s="17"/>
      <c r="QGP36" s="17"/>
      <c r="QGQ36" s="17"/>
      <c r="QGR36" s="17"/>
      <c r="QGS36" s="17"/>
      <c r="QGT36" s="17"/>
      <c r="QGU36" s="17"/>
      <c r="QGV36" s="17"/>
      <c r="QGW36" s="17"/>
      <c r="QGX36" s="17"/>
      <c r="QGY36" s="17"/>
      <c r="QGZ36" s="17"/>
      <c r="QHA36" s="17"/>
      <c r="QHB36" s="17"/>
      <c r="QHC36" s="17"/>
      <c r="QHD36" s="17"/>
      <c r="QHE36" s="17"/>
      <c r="QHF36" s="17"/>
      <c r="QHG36" s="17"/>
      <c r="QHH36" s="17"/>
      <c r="QHI36" s="17"/>
      <c r="QHJ36" s="17"/>
      <c r="QHK36" s="17"/>
      <c r="QHL36" s="17"/>
      <c r="QHM36" s="17"/>
      <c r="QHN36" s="17"/>
      <c r="QHO36" s="17"/>
      <c r="QHP36" s="17"/>
      <c r="QHQ36" s="17"/>
      <c r="QHR36" s="17"/>
      <c r="QHS36" s="17"/>
      <c r="QHT36" s="17"/>
      <c r="QHU36" s="17"/>
      <c r="QHV36" s="17"/>
      <c r="QHW36" s="17"/>
      <c r="QHX36" s="17"/>
      <c r="QHY36" s="17"/>
      <c r="QHZ36" s="17"/>
      <c r="QIA36" s="17"/>
      <c r="QIB36" s="17"/>
      <c r="QIC36" s="17"/>
      <c r="QID36" s="17"/>
      <c r="QIE36" s="17"/>
      <c r="QIF36" s="17"/>
      <c r="QIG36" s="17"/>
      <c r="QIH36" s="17"/>
      <c r="QII36" s="17"/>
      <c r="QIJ36" s="17"/>
      <c r="QIK36" s="17"/>
      <c r="QIL36" s="17"/>
      <c r="QIM36" s="17"/>
      <c r="QIN36" s="17"/>
      <c r="QIO36" s="17"/>
      <c r="QIP36" s="17"/>
      <c r="QIQ36" s="17"/>
      <c r="QIR36" s="17"/>
      <c r="QIS36" s="17"/>
      <c r="QIT36" s="17"/>
      <c r="QIU36" s="17"/>
      <c r="QIV36" s="17"/>
      <c r="QIW36" s="17"/>
      <c r="QIX36" s="17"/>
      <c r="QIY36" s="17"/>
      <c r="QIZ36" s="17"/>
      <c r="QJA36" s="17"/>
      <c r="QJB36" s="17"/>
      <c r="QJC36" s="17"/>
      <c r="QJD36" s="17"/>
      <c r="QJE36" s="17"/>
      <c r="QJF36" s="17"/>
      <c r="QJG36" s="17"/>
      <c r="QJH36" s="17"/>
      <c r="QJI36" s="17"/>
      <c r="QJJ36" s="17"/>
      <c r="QJK36" s="17"/>
      <c r="QJL36" s="17"/>
      <c r="QJM36" s="17"/>
      <c r="QJN36" s="17"/>
      <c r="QJO36" s="17"/>
      <c r="QJP36" s="17"/>
      <c r="QJQ36" s="17"/>
      <c r="QJR36" s="17"/>
      <c r="QJS36" s="17"/>
      <c r="QJT36" s="17"/>
      <c r="QJU36" s="17"/>
      <c r="QJV36" s="17"/>
      <c r="QJW36" s="17"/>
      <c r="QJX36" s="17"/>
      <c r="QJY36" s="17"/>
      <c r="QJZ36" s="17"/>
      <c r="QKA36" s="17"/>
      <c r="QKB36" s="17"/>
      <c r="QKC36" s="17"/>
      <c r="QKD36" s="17"/>
      <c r="QKE36" s="17"/>
      <c r="QKF36" s="17"/>
      <c r="QKG36" s="17"/>
      <c r="QKH36" s="17"/>
      <c r="QKI36" s="17"/>
      <c r="QKJ36" s="17"/>
      <c r="QKK36" s="17"/>
      <c r="QKL36" s="17"/>
      <c r="QKM36" s="17"/>
      <c r="QKN36" s="17"/>
      <c r="QKO36" s="17"/>
      <c r="QKP36" s="17"/>
      <c r="QKQ36" s="17"/>
      <c r="QKR36" s="17"/>
      <c r="QKS36" s="17"/>
      <c r="QKT36" s="17"/>
      <c r="QKU36" s="17"/>
      <c r="QKV36" s="17"/>
      <c r="QKW36" s="17"/>
      <c r="QKX36" s="17"/>
      <c r="QKY36" s="17"/>
      <c r="QKZ36" s="17"/>
      <c r="QLA36" s="17"/>
      <c r="QLB36" s="17"/>
      <c r="QLC36" s="17"/>
      <c r="QLD36" s="17"/>
      <c r="QLE36" s="17"/>
      <c r="QLF36" s="17"/>
      <c r="QLG36" s="17"/>
      <c r="QLH36" s="17"/>
      <c r="QLI36" s="17"/>
      <c r="QLJ36" s="17"/>
      <c r="QLK36" s="17"/>
      <c r="QLL36" s="17"/>
      <c r="QLM36" s="17"/>
      <c r="QLN36" s="17"/>
      <c r="QLO36" s="17"/>
      <c r="QLP36" s="17"/>
      <c r="QLQ36" s="17"/>
      <c r="QLR36" s="17"/>
      <c r="QLS36" s="17"/>
      <c r="QLT36" s="17"/>
      <c r="QLU36" s="17"/>
      <c r="QLV36" s="17"/>
      <c r="QLW36" s="17"/>
      <c r="QLX36" s="17"/>
      <c r="QLY36" s="17"/>
      <c r="QLZ36" s="17"/>
      <c r="QMA36" s="17"/>
      <c r="QMB36" s="17"/>
      <c r="QMC36" s="17"/>
      <c r="QMD36" s="17"/>
      <c r="QME36" s="17"/>
      <c r="QMF36" s="17"/>
      <c r="QMG36" s="17"/>
      <c r="QMH36" s="17"/>
      <c r="QMI36" s="17"/>
      <c r="QMJ36" s="17"/>
      <c r="QMK36" s="17"/>
      <c r="QML36" s="17"/>
      <c r="QMM36" s="17"/>
      <c r="QMN36" s="17"/>
      <c r="QMO36" s="17"/>
      <c r="QMP36" s="17"/>
      <c r="QMQ36" s="17"/>
      <c r="QMR36" s="17"/>
      <c r="QMS36" s="17"/>
      <c r="QMT36" s="17"/>
      <c r="QMU36" s="17"/>
      <c r="QMV36" s="17"/>
      <c r="QMW36" s="17"/>
      <c r="QMX36" s="17"/>
      <c r="QMY36" s="17"/>
      <c r="QMZ36" s="17"/>
      <c r="QNA36" s="17"/>
      <c r="QNB36" s="17"/>
      <c r="QNC36" s="17"/>
      <c r="QND36" s="17"/>
      <c r="QNE36" s="17"/>
      <c r="QNF36" s="17"/>
      <c r="QNG36" s="17"/>
      <c r="QNH36" s="17"/>
      <c r="QNI36" s="17"/>
      <c r="QNJ36" s="17"/>
      <c r="QNK36" s="17"/>
      <c r="QNL36" s="17"/>
      <c r="QNM36" s="17"/>
      <c r="QNN36" s="17"/>
      <c r="QNO36" s="17"/>
      <c r="QNP36" s="17"/>
      <c r="QNQ36" s="17"/>
      <c r="QNR36" s="17"/>
      <c r="QNS36" s="17"/>
      <c r="QNT36" s="17"/>
      <c r="QNU36" s="17"/>
      <c r="QNV36" s="17"/>
      <c r="QNW36" s="17"/>
      <c r="QNX36" s="17"/>
      <c r="QNY36" s="17"/>
      <c r="QNZ36" s="17"/>
      <c r="QOA36" s="17"/>
      <c r="QOB36" s="17"/>
      <c r="QOC36" s="17"/>
      <c r="QOD36" s="17"/>
      <c r="QOE36" s="17"/>
      <c r="QOF36" s="17"/>
      <c r="QOG36" s="17"/>
      <c r="QOH36" s="17"/>
      <c r="QOI36" s="17"/>
      <c r="QOJ36" s="17"/>
      <c r="QOK36" s="17"/>
      <c r="QOL36" s="17"/>
      <c r="QOM36" s="17"/>
      <c r="QON36" s="17"/>
      <c r="QOO36" s="17"/>
      <c r="QOP36" s="17"/>
      <c r="QOQ36" s="17"/>
      <c r="QOR36" s="17"/>
      <c r="QOS36" s="17"/>
      <c r="QOT36" s="17"/>
      <c r="QOU36" s="17"/>
      <c r="QOV36" s="17"/>
      <c r="QOW36" s="17"/>
      <c r="QOX36" s="17"/>
      <c r="QOY36" s="17"/>
      <c r="QOZ36" s="17"/>
      <c r="QPA36" s="17"/>
      <c r="QPB36" s="17"/>
      <c r="QPC36" s="17"/>
      <c r="QPD36" s="17"/>
      <c r="QPE36" s="17"/>
      <c r="QPF36" s="17"/>
      <c r="QPG36" s="17"/>
      <c r="QPH36" s="17"/>
      <c r="QPI36" s="17"/>
      <c r="QPJ36" s="17"/>
      <c r="QPK36" s="17"/>
      <c r="QPL36" s="17"/>
      <c r="QPM36" s="17"/>
      <c r="QPN36" s="17"/>
      <c r="QPO36" s="17"/>
      <c r="QPP36" s="17"/>
      <c r="QPQ36" s="17"/>
      <c r="QPR36" s="17"/>
      <c r="QPS36" s="17"/>
      <c r="QPT36" s="17"/>
      <c r="QPU36" s="17"/>
      <c r="QPV36" s="17"/>
      <c r="QPW36" s="17"/>
      <c r="QPX36" s="17"/>
      <c r="QPY36" s="17"/>
      <c r="QPZ36" s="17"/>
      <c r="QQA36" s="17"/>
      <c r="QQB36" s="17"/>
      <c r="QQC36" s="17"/>
      <c r="QQD36" s="17"/>
      <c r="QQE36" s="17"/>
      <c r="QQF36" s="17"/>
      <c r="QQG36" s="17"/>
      <c r="QQH36" s="17"/>
      <c r="QQI36" s="17"/>
      <c r="QQJ36" s="17"/>
      <c r="QQK36" s="17"/>
      <c r="QQL36" s="17"/>
      <c r="QQM36" s="17"/>
      <c r="QQN36" s="17"/>
      <c r="QQO36" s="17"/>
      <c r="QQP36" s="17"/>
      <c r="QQQ36" s="17"/>
      <c r="QQR36" s="17"/>
      <c r="QQS36" s="17"/>
      <c r="QQT36" s="17"/>
      <c r="QQU36" s="17"/>
      <c r="QQV36" s="17"/>
      <c r="QQW36" s="17"/>
      <c r="QQX36" s="17"/>
      <c r="QQY36" s="17"/>
      <c r="QQZ36" s="17"/>
      <c r="QRA36" s="17"/>
      <c r="QRB36" s="17"/>
      <c r="QRC36" s="17"/>
      <c r="QRD36" s="17"/>
      <c r="QRE36" s="17"/>
      <c r="QRF36" s="17"/>
      <c r="QRG36" s="17"/>
      <c r="QRH36" s="17"/>
      <c r="QRI36" s="17"/>
      <c r="QRJ36" s="17"/>
      <c r="QRK36" s="17"/>
      <c r="QRL36" s="17"/>
      <c r="QRM36" s="17"/>
      <c r="QRN36" s="17"/>
      <c r="QRO36" s="17"/>
      <c r="QRP36" s="17"/>
      <c r="QRQ36" s="17"/>
      <c r="QRR36" s="17"/>
      <c r="QRS36" s="17"/>
      <c r="QRT36" s="17"/>
      <c r="QRU36" s="17"/>
      <c r="QRV36" s="17"/>
      <c r="QRW36" s="17"/>
      <c r="QRX36" s="17"/>
      <c r="QRY36" s="17"/>
      <c r="QRZ36" s="17"/>
      <c r="QSA36" s="17"/>
      <c r="QSB36" s="17"/>
      <c r="QSC36" s="17"/>
      <c r="QSD36" s="17"/>
      <c r="QSE36" s="17"/>
      <c r="QSF36" s="17"/>
      <c r="QSG36" s="17"/>
      <c r="QSH36" s="17"/>
      <c r="QSI36" s="17"/>
      <c r="QSJ36" s="17"/>
      <c r="QSK36" s="17"/>
      <c r="QSL36" s="17"/>
      <c r="QSM36" s="17"/>
      <c r="QSN36" s="17"/>
      <c r="QSO36" s="17"/>
      <c r="QSP36" s="17"/>
      <c r="QSQ36" s="17"/>
      <c r="QSR36" s="17"/>
      <c r="QSS36" s="17"/>
      <c r="QST36" s="17"/>
      <c r="QSU36" s="17"/>
      <c r="QSV36" s="17"/>
      <c r="QSW36" s="17"/>
      <c r="QSX36" s="17"/>
      <c r="QSY36" s="17"/>
      <c r="QSZ36" s="17"/>
      <c r="QTA36" s="17"/>
      <c r="QTB36" s="17"/>
      <c r="QTC36" s="17"/>
      <c r="QTD36" s="17"/>
      <c r="QTE36" s="17"/>
      <c r="QTF36" s="17"/>
      <c r="QTG36" s="17"/>
      <c r="QTH36" s="17"/>
      <c r="QTI36" s="17"/>
      <c r="QTJ36" s="17"/>
      <c r="QTK36" s="17"/>
      <c r="QTL36" s="17"/>
      <c r="QTM36" s="17"/>
      <c r="QTN36" s="17"/>
      <c r="QTO36" s="17"/>
      <c r="QTP36" s="17"/>
      <c r="QTQ36" s="17"/>
      <c r="QTR36" s="17"/>
      <c r="QTS36" s="17"/>
      <c r="QTT36" s="17"/>
      <c r="QTU36" s="17"/>
      <c r="QTV36" s="17"/>
      <c r="QTW36" s="17"/>
      <c r="QTX36" s="17"/>
      <c r="QTY36" s="17"/>
      <c r="QTZ36" s="17"/>
      <c r="QUA36" s="17"/>
      <c r="QUB36" s="17"/>
      <c r="QUC36" s="17"/>
      <c r="QUD36" s="17"/>
      <c r="QUE36" s="17"/>
      <c r="QUF36" s="17"/>
      <c r="QUG36" s="17"/>
      <c r="QUH36" s="17"/>
      <c r="QUI36" s="17"/>
      <c r="QUJ36" s="17"/>
      <c r="QUK36" s="17"/>
      <c r="QUL36" s="17"/>
      <c r="QUM36" s="17"/>
      <c r="QUN36" s="17"/>
      <c r="QUO36" s="17"/>
      <c r="QUP36" s="17"/>
      <c r="QUQ36" s="17"/>
      <c r="QUR36" s="17"/>
      <c r="QUS36" s="17"/>
      <c r="QUT36" s="17"/>
      <c r="QUU36" s="17"/>
      <c r="QUV36" s="17"/>
      <c r="QUW36" s="17"/>
      <c r="QUX36" s="17"/>
      <c r="QUY36" s="17"/>
      <c r="QUZ36" s="17"/>
      <c r="QVA36" s="17"/>
      <c r="QVB36" s="17"/>
      <c r="QVC36" s="17"/>
      <c r="QVD36" s="17"/>
      <c r="QVE36" s="17"/>
      <c r="QVF36" s="17"/>
      <c r="QVG36" s="17"/>
      <c r="QVH36" s="17"/>
      <c r="QVI36" s="17"/>
      <c r="QVJ36" s="17"/>
      <c r="QVK36" s="17"/>
      <c r="QVL36" s="17"/>
      <c r="QVM36" s="17"/>
      <c r="QVN36" s="17"/>
      <c r="QVO36" s="17"/>
      <c r="QVP36" s="17"/>
      <c r="QVQ36" s="17"/>
      <c r="QVR36" s="17"/>
      <c r="QVS36" s="17"/>
      <c r="QVT36" s="17"/>
      <c r="QVU36" s="17"/>
      <c r="QVV36" s="17"/>
      <c r="QVW36" s="17"/>
      <c r="QVX36" s="17"/>
      <c r="QVY36" s="17"/>
      <c r="QVZ36" s="17"/>
      <c r="QWA36" s="17"/>
      <c r="QWB36" s="17"/>
      <c r="QWC36" s="17"/>
      <c r="QWD36" s="17"/>
      <c r="QWE36" s="17"/>
      <c r="QWF36" s="17"/>
      <c r="QWG36" s="17"/>
      <c r="QWH36" s="17"/>
      <c r="QWI36" s="17"/>
      <c r="QWJ36" s="17"/>
      <c r="QWK36" s="17"/>
      <c r="QWL36" s="17"/>
      <c r="QWM36" s="17"/>
      <c r="QWN36" s="17"/>
      <c r="QWO36" s="17"/>
      <c r="QWP36" s="17"/>
      <c r="QWQ36" s="17"/>
      <c r="QWR36" s="17"/>
      <c r="QWS36" s="17"/>
      <c r="QWT36" s="17"/>
      <c r="QWU36" s="17"/>
      <c r="QWV36" s="17"/>
      <c r="QWW36" s="17"/>
      <c r="QWX36" s="17"/>
      <c r="QWY36" s="17"/>
      <c r="QWZ36" s="17"/>
      <c r="QXA36" s="17"/>
      <c r="QXB36" s="17"/>
      <c r="QXC36" s="17"/>
      <c r="QXD36" s="17"/>
      <c r="QXE36" s="17"/>
      <c r="QXF36" s="17"/>
      <c r="QXG36" s="17"/>
      <c r="QXH36" s="17"/>
      <c r="QXI36" s="17"/>
      <c r="QXJ36" s="17"/>
      <c r="QXK36" s="17"/>
      <c r="QXL36" s="17"/>
      <c r="QXM36" s="17"/>
      <c r="QXN36" s="17"/>
      <c r="QXO36" s="17"/>
      <c r="QXP36" s="17"/>
      <c r="QXQ36" s="17"/>
      <c r="QXR36" s="17"/>
      <c r="QXS36" s="17"/>
      <c r="QXT36" s="17"/>
      <c r="QXU36" s="17"/>
      <c r="QXV36" s="17"/>
      <c r="QXW36" s="17"/>
      <c r="QXX36" s="17"/>
      <c r="QXY36" s="17"/>
      <c r="QXZ36" s="17"/>
      <c r="QYA36" s="17"/>
      <c r="QYB36" s="17"/>
      <c r="QYC36" s="17"/>
      <c r="QYD36" s="17"/>
      <c r="QYE36" s="17"/>
      <c r="QYF36" s="17"/>
      <c r="QYG36" s="17"/>
      <c r="QYH36" s="17"/>
      <c r="QYI36" s="17"/>
      <c r="QYJ36" s="17"/>
      <c r="QYK36" s="17"/>
      <c r="QYL36" s="17"/>
      <c r="QYM36" s="17"/>
      <c r="QYN36" s="17"/>
      <c r="QYO36" s="17"/>
      <c r="QYP36" s="17"/>
      <c r="QYQ36" s="17"/>
      <c r="QYR36" s="17"/>
      <c r="QYS36" s="17"/>
      <c r="QYT36" s="17"/>
      <c r="QYU36" s="17"/>
      <c r="QYV36" s="17"/>
      <c r="QYW36" s="17"/>
      <c r="QYX36" s="17"/>
      <c r="QYY36" s="17"/>
      <c r="QYZ36" s="17"/>
      <c r="QZA36" s="17"/>
      <c r="QZB36" s="17"/>
      <c r="QZC36" s="17"/>
      <c r="QZD36" s="17"/>
      <c r="QZE36" s="17"/>
      <c r="QZF36" s="17"/>
      <c r="QZG36" s="17"/>
      <c r="QZH36" s="17"/>
      <c r="QZI36" s="17"/>
      <c r="QZJ36" s="17"/>
      <c r="QZK36" s="17"/>
      <c r="QZL36" s="17"/>
      <c r="QZM36" s="17"/>
      <c r="QZN36" s="17"/>
      <c r="QZO36" s="17"/>
      <c r="QZP36" s="17"/>
      <c r="QZQ36" s="17"/>
      <c r="QZR36" s="17"/>
      <c r="QZS36" s="17"/>
      <c r="QZT36" s="17"/>
      <c r="QZU36" s="17"/>
      <c r="QZV36" s="17"/>
      <c r="QZW36" s="17"/>
      <c r="QZX36" s="17"/>
      <c r="QZY36" s="17"/>
      <c r="QZZ36" s="17"/>
      <c r="RAA36" s="17"/>
      <c r="RAB36" s="17"/>
      <c r="RAC36" s="17"/>
      <c r="RAD36" s="17"/>
      <c r="RAE36" s="17"/>
      <c r="RAF36" s="17"/>
      <c r="RAG36" s="17"/>
      <c r="RAH36" s="17"/>
      <c r="RAI36" s="17"/>
      <c r="RAJ36" s="17"/>
      <c r="RAK36" s="17"/>
      <c r="RAL36" s="17"/>
      <c r="RAM36" s="17"/>
      <c r="RAN36" s="17"/>
      <c r="RAO36" s="17"/>
      <c r="RAP36" s="17"/>
      <c r="RAQ36" s="17"/>
      <c r="RAR36" s="17"/>
      <c r="RAS36" s="17"/>
      <c r="RAT36" s="17"/>
      <c r="RAU36" s="17"/>
      <c r="RAV36" s="17"/>
      <c r="RAW36" s="17"/>
      <c r="RAX36" s="17"/>
      <c r="RAY36" s="17"/>
      <c r="RAZ36" s="17"/>
      <c r="RBA36" s="17"/>
      <c r="RBB36" s="17"/>
      <c r="RBC36" s="17"/>
      <c r="RBD36" s="17"/>
      <c r="RBE36" s="17"/>
      <c r="RBF36" s="17"/>
      <c r="RBG36" s="17"/>
      <c r="RBH36" s="17"/>
      <c r="RBI36" s="17"/>
      <c r="RBJ36" s="17"/>
      <c r="RBK36" s="17"/>
      <c r="RBL36" s="17"/>
      <c r="RBM36" s="17"/>
      <c r="RBN36" s="17"/>
      <c r="RBO36" s="17"/>
      <c r="RBP36" s="17"/>
      <c r="RBQ36" s="17"/>
      <c r="RBR36" s="17"/>
      <c r="RBS36" s="17"/>
      <c r="RBT36" s="17"/>
      <c r="RBU36" s="17"/>
      <c r="RBV36" s="17"/>
      <c r="RBW36" s="17"/>
      <c r="RBX36" s="17"/>
      <c r="RBY36" s="17"/>
      <c r="RBZ36" s="17"/>
      <c r="RCA36" s="17"/>
      <c r="RCB36" s="17"/>
      <c r="RCC36" s="17"/>
      <c r="RCD36" s="17"/>
      <c r="RCE36" s="17"/>
      <c r="RCF36" s="17"/>
      <c r="RCG36" s="17"/>
      <c r="RCH36" s="17"/>
      <c r="RCI36" s="17"/>
      <c r="RCJ36" s="17"/>
      <c r="RCK36" s="17"/>
      <c r="RCL36" s="17"/>
      <c r="RCM36" s="17"/>
      <c r="RCN36" s="17"/>
      <c r="RCO36" s="17"/>
      <c r="RCP36" s="17"/>
      <c r="RCQ36" s="17"/>
      <c r="RCR36" s="17"/>
      <c r="RCS36" s="17"/>
      <c r="RCT36" s="17"/>
      <c r="RCU36" s="17"/>
      <c r="RCV36" s="17"/>
      <c r="RCW36" s="17"/>
      <c r="RCX36" s="17"/>
      <c r="RCY36" s="17"/>
      <c r="RCZ36" s="17"/>
      <c r="RDA36" s="17"/>
      <c r="RDB36" s="17"/>
      <c r="RDC36" s="17"/>
      <c r="RDD36" s="17"/>
      <c r="RDE36" s="17"/>
      <c r="RDF36" s="17"/>
      <c r="RDG36" s="17"/>
      <c r="RDH36" s="17"/>
      <c r="RDI36" s="17"/>
      <c r="RDJ36" s="17"/>
      <c r="RDK36" s="17"/>
      <c r="RDL36" s="17"/>
      <c r="RDM36" s="17"/>
      <c r="RDN36" s="17"/>
      <c r="RDO36" s="17"/>
      <c r="RDP36" s="17"/>
      <c r="RDQ36" s="17"/>
      <c r="RDR36" s="17"/>
      <c r="RDS36" s="17"/>
      <c r="RDT36" s="17"/>
      <c r="RDU36" s="17"/>
      <c r="RDV36" s="17"/>
      <c r="RDW36" s="17"/>
      <c r="RDX36" s="17"/>
      <c r="RDY36" s="17"/>
      <c r="RDZ36" s="17"/>
      <c r="REA36" s="17"/>
      <c r="REB36" s="17"/>
      <c r="REC36" s="17"/>
      <c r="RED36" s="17"/>
      <c r="REE36" s="17"/>
      <c r="REF36" s="17"/>
      <c r="REG36" s="17"/>
      <c r="REH36" s="17"/>
      <c r="REI36" s="17"/>
      <c r="REJ36" s="17"/>
      <c r="REK36" s="17"/>
      <c r="REL36" s="17"/>
      <c r="REM36" s="17"/>
      <c r="REN36" s="17"/>
      <c r="REO36" s="17"/>
      <c r="REP36" s="17"/>
      <c r="REQ36" s="17"/>
      <c r="RER36" s="17"/>
      <c r="RES36" s="17"/>
      <c r="RET36" s="17"/>
      <c r="REU36" s="17"/>
      <c r="REV36" s="17"/>
      <c r="REW36" s="17"/>
      <c r="REX36" s="17"/>
      <c r="REY36" s="17"/>
      <c r="REZ36" s="17"/>
      <c r="RFA36" s="17"/>
      <c r="RFB36" s="17"/>
      <c r="RFC36" s="17"/>
      <c r="RFD36" s="17"/>
      <c r="RFE36" s="17"/>
      <c r="RFF36" s="17"/>
      <c r="RFG36" s="17"/>
      <c r="RFH36" s="17"/>
      <c r="RFI36" s="17"/>
      <c r="RFJ36" s="17"/>
      <c r="RFK36" s="17"/>
      <c r="RFL36" s="17"/>
      <c r="RFM36" s="17"/>
      <c r="RFN36" s="17"/>
      <c r="RFO36" s="17"/>
      <c r="RFP36" s="17"/>
      <c r="RFQ36" s="17"/>
      <c r="RFR36" s="17"/>
      <c r="RFS36" s="17"/>
      <c r="RFT36" s="17"/>
      <c r="RFU36" s="17"/>
      <c r="RFV36" s="17"/>
      <c r="RFW36" s="17"/>
      <c r="RFX36" s="17"/>
      <c r="RFY36" s="17"/>
      <c r="RFZ36" s="17"/>
      <c r="RGA36" s="17"/>
      <c r="RGB36" s="17"/>
      <c r="RGC36" s="17"/>
      <c r="RGD36" s="17"/>
      <c r="RGE36" s="17"/>
      <c r="RGF36" s="17"/>
      <c r="RGG36" s="17"/>
      <c r="RGH36" s="17"/>
      <c r="RGI36" s="17"/>
      <c r="RGJ36" s="17"/>
      <c r="RGK36" s="17"/>
      <c r="RGL36" s="17"/>
      <c r="RGM36" s="17"/>
      <c r="RGN36" s="17"/>
      <c r="RGO36" s="17"/>
      <c r="RGP36" s="17"/>
      <c r="RGQ36" s="17"/>
      <c r="RGR36" s="17"/>
      <c r="RGS36" s="17"/>
      <c r="RGT36" s="17"/>
      <c r="RGU36" s="17"/>
      <c r="RGV36" s="17"/>
      <c r="RGW36" s="17"/>
      <c r="RGX36" s="17"/>
      <c r="RGY36" s="17"/>
      <c r="RGZ36" s="17"/>
      <c r="RHA36" s="17"/>
      <c r="RHB36" s="17"/>
      <c r="RHC36" s="17"/>
      <c r="RHD36" s="17"/>
      <c r="RHE36" s="17"/>
      <c r="RHF36" s="17"/>
      <c r="RHG36" s="17"/>
      <c r="RHH36" s="17"/>
      <c r="RHI36" s="17"/>
      <c r="RHJ36" s="17"/>
      <c r="RHK36" s="17"/>
      <c r="RHL36" s="17"/>
      <c r="RHM36" s="17"/>
      <c r="RHN36" s="17"/>
      <c r="RHO36" s="17"/>
      <c r="RHP36" s="17"/>
      <c r="RHQ36" s="17"/>
      <c r="RHR36" s="17"/>
      <c r="RHS36" s="17"/>
      <c r="RHT36" s="17"/>
      <c r="RHU36" s="17"/>
      <c r="RHV36" s="17"/>
      <c r="RHW36" s="17"/>
      <c r="RHX36" s="17"/>
      <c r="RHY36" s="17"/>
      <c r="RHZ36" s="17"/>
      <c r="RIA36" s="17"/>
      <c r="RIB36" s="17"/>
      <c r="RIC36" s="17"/>
      <c r="RID36" s="17"/>
      <c r="RIE36" s="17"/>
      <c r="RIF36" s="17"/>
      <c r="RIG36" s="17"/>
      <c r="RIH36" s="17"/>
      <c r="RII36" s="17"/>
      <c r="RIJ36" s="17"/>
      <c r="RIK36" s="17"/>
      <c r="RIL36" s="17"/>
      <c r="RIM36" s="17"/>
      <c r="RIN36" s="17"/>
      <c r="RIO36" s="17"/>
      <c r="RIP36" s="17"/>
      <c r="RIQ36" s="17"/>
      <c r="RIR36" s="17"/>
      <c r="RIS36" s="17"/>
      <c r="RIT36" s="17"/>
      <c r="RIU36" s="17"/>
      <c r="RIV36" s="17"/>
      <c r="RIW36" s="17"/>
      <c r="RIX36" s="17"/>
      <c r="RIY36" s="17"/>
      <c r="RIZ36" s="17"/>
      <c r="RJA36" s="17"/>
      <c r="RJB36" s="17"/>
      <c r="RJC36" s="17"/>
      <c r="RJD36" s="17"/>
      <c r="RJE36" s="17"/>
      <c r="RJF36" s="17"/>
      <c r="RJG36" s="17"/>
      <c r="RJH36" s="17"/>
      <c r="RJI36" s="17"/>
      <c r="RJJ36" s="17"/>
      <c r="RJK36" s="17"/>
      <c r="RJL36" s="17"/>
      <c r="RJM36" s="17"/>
      <c r="RJN36" s="17"/>
      <c r="RJO36" s="17"/>
      <c r="RJP36" s="17"/>
      <c r="RJQ36" s="17"/>
      <c r="RJR36" s="17"/>
      <c r="RJS36" s="17"/>
      <c r="RJT36" s="17"/>
      <c r="RJU36" s="17"/>
      <c r="RJV36" s="17"/>
      <c r="RJW36" s="17"/>
      <c r="RJX36" s="17"/>
      <c r="RJY36" s="17"/>
      <c r="RJZ36" s="17"/>
      <c r="RKA36" s="17"/>
      <c r="RKB36" s="17"/>
      <c r="RKC36" s="17"/>
      <c r="RKD36" s="17"/>
      <c r="RKE36" s="17"/>
      <c r="RKF36" s="17"/>
      <c r="RKG36" s="17"/>
      <c r="RKH36" s="17"/>
      <c r="RKI36" s="17"/>
      <c r="RKJ36" s="17"/>
      <c r="RKK36" s="17"/>
      <c r="RKL36" s="17"/>
      <c r="RKM36" s="17"/>
      <c r="RKN36" s="17"/>
      <c r="RKO36" s="17"/>
      <c r="RKP36" s="17"/>
      <c r="RKQ36" s="17"/>
      <c r="RKR36" s="17"/>
      <c r="RKS36" s="17"/>
      <c r="RKT36" s="17"/>
      <c r="RKU36" s="17"/>
      <c r="RKV36" s="17"/>
      <c r="RKW36" s="17"/>
      <c r="RKX36" s="17"/>
      <c r="RKY36" s="17"/>
      <c r="RKZ36" s="17"/>
      <c r="RLA36" s="17"/>
      <c r="RLB36" s="17"/>
      <c r="RLC36" s="17"/>
      <c r="RLD36" s="17"/>
      <c r="RLE36" s="17"/>
      <c r="RLF36" s="17"/>
      <c r="RLG36" s="17"/>
      <c r="RLH36" s="17"/>
      <c r="RLI36" s="17"/>
      <c r="RLJ36" s="17"/>
      <c r="RLK36" s="17"/>
      <c r="RLL36" s="17"/>
      <c r="RLM36" s="17"/>
      <c r="RLN36" s="17"/>
      <c r="RLO36" s="17"/>
      <c r="RLP36" s="17"/>
      <c r="RLQ36" s="17"/>
      <c r="RLR36" s="17"/>
      <c r="RLS36" s="17"/>
      <c r="RLT36" s="17"/>
      <c r="RLU36" s="17"/>
      <c r="RLV36" s="17"/>
      <c r="RLW36" s="17"/>
      <c r="RLX36" s="17"/>
      <c r="RLY36" s="17"/>
      <c r="RLZ36" s="17"/>
      <c r="RMA36" s="17"/>
      <c r="RMB36" s="17"/>
      <c r="RMC36" s="17"/>
      <c r="RMD36" s="17"/>
      <c r="RME36" s="17"/>
      <c r="RMF36" s="17"/>
      <c r="RMG36" s="17"/>
      <c r="RMH36" s="17"/>
      <c r="RMI36" s="17"/>
      <c r="RMJ36" s="17"/>
      <c r="RMK36" s="17"/>
      <c r="RML36" s="17"/>
      <c r="RMM36" s="17"/>
      <c r="RMN36" s="17"/>
      <c r="RMO36" s="17"/>
      <c r="RMP36" s="17"/>
      <c r="RMQ36" s="17"/>
      <c r="RMR36" s="17"/>
      <c r="RMS36" s="17"/>
      <c r="RMT36" s="17"/>
      <c r="RMU36" s="17"/>
      <c r="RMV36" s="17"/>
      <c r="RMW36" s="17"/>
      <c r="RMX36" s="17"/>
      <c r="RMY36" s="17"/>
      <c r="RMZ36" s="17"/>
      <c r="RNA36" s="17"/>
      <c r="RNB36" s="17"/>
      <c r="RNC36" s="17"/>
      <c r="RND36" s="17"/>
      <c r="RNE36" s="17"/>
      <c r="RNF36" s="17"/>
      <c r="RNG36" s="17"/>
      <c r="RNH36" s="17"/>
      <c r="RNI36" s="17"/>
      <c r="RNJ36" s="17"/>
      <c r="RNK36" s="17"/>
      <c r="RNL36" s="17"/>
      <c r="RNM36" s="17"/>
      <c r="RNN36" s="17"/>
      <c r="RNO36" s="17"/>
      <c r="RNP36" s="17"/>
      <c r="RNQ36" s="17"/>
      <c r="RNR36" s="17"/>
      <c r="RNS36" s="17"/>
      <c r="RNT36" s="17"/>
      <c r="RNU36" s="17"/>
      <c r="RNV36" s="17"/>
      <c r="RNW36" s="17"/>
      <c r="RNX36" s="17"/>
      <c r="RNY36" s="17"/>
      <c r="RNZ36" s="17"/>
      <c r="ROA36" s="17"/>
      <c r="ROB36" s="17"/>
      <c r="ROC36" s="17"/>
      <c r="ROD36" s="17"/>
      <c r="ROE36" s="17"/>
      <c r="ROF36" s="17"/>
      <c r="ROG36" s="17"/>
      <c r="ROH36" s="17"/>
      <c r="ROI36" s="17"/>
      <c r="ROJ36" s="17"/>
      <c r="ROK36" s="17"/>
      <c r="ROL36" s="17"/>
      <c r="ROM36" s="17"/>
      <c r="RON36" s="17"/>
      <c r="ROO36" s="17"/>
      <c r="ROP36" s="17"/>
      <c r="ROQ36" s="17"/>
      <c r="ROR36" s="17"/>
      <c r="ROS36" s="17"/>
      <c r="ROT36" s="17"/>
      <c r="ROU36" s="17"/>
      <c r="ROV36" s="17"/>
      <c r="ROW36" s="17"/>
      <c r="ROX36" s="17"/>
      <c r="ROY36" s="17"/>
      <c r="ROZ36" s="17"/>
      <c r="RPA36" s="17"/>
      <c r="RPB36" s="17"/>
      <c r="RPC36" s="17"/>
      <c r="RPD36" s="17"/>
      <c r="RPE36" s="17"/>
      <c r="RPF36" s="17"/>
      <c r="RPG36" s="17"/>
      <c r="RPH36" s="17"/>
      <c r="RPI36" s="17"/>
      <c r="RPJ36" s="17"/>
      <c r="RPK36" s="17"/>
      <c r="RPL36" s="17"/>
      <c r="RPM36" s="17"/>
      <c r="RPN36" s="17"/>
      <c r="RPO36" s="17"/>
      <c r="RPP36" s="17"/>
      <c r="RPQ36" s="17"/>
      <c r="RPR36" s="17"/>
      <c r="RPS36" s="17"/>
      <c r="RPT36" s="17"/>
      <c r="RPU36" s="17"/>
      <c r="RPV36" s="17"/>
      <c r="RPW36" s="17"/>
      <c r="RPX36" s="17"/>
      <c r="RPY36" s="17"/>
      <c r="RPZ36" s="17"/>
      <c r="RQA36" s="17"/>
      <c r="RQB36" s="17"/>
      <c r="RQC36" s="17"/>
      <c r="RQD36" s="17"/>
      <c r="RQE36" s="17"/>
      <c r="RQF36" s="17"/>
      <c r="RQG36" s="17"/>
      <c r="RQH36" s="17"/>
      <c r="RQI36" s="17"/>
      <c r="RQJ36" s="17"/>
      <c r="RQK36" s="17"/>
      <c r="RQL36" s="17"/>
      <c r="RQM36" s="17"/>
      <c r="RQN36" s="17"/>
      <c r="RQO36" s="17"/>
      <c r="RQP36" s="17"/>
      <c r="RQQ36" s="17"/>
      <c r="RQR36" s="17"/>
      <c r="RQS36" s="17"/>
      <c r="RQT36" s="17"/>
      <c r="RQU36" s="17"/>
      <c r="RQV36" s="17"/>
      <c r="RQW36" s="17"/>
      <c r="RQX36" s="17"/>
      <c r="RQY36" s="17"/>
      <c r="RQZ36" s="17"/>
      <c r="RRA36" s="17"/>
      <c r="RRB36" s="17"/>
      <c r="RRC36" s="17"/>
      <c r="RRD36" s="17"/>
      <c r="RRE36" s="17"/>
      <c r="RRF36" s="17"/>
      <c r="RRG36" s="17"/>
      <c r="RRH36" s="17"/>
      <c r="RRI36" s="17"/>
      <c r="RRJ36" s="17"/>
      <c r="RRK36" s="17"/>
      <c r="RRL36" s="17"/>
      <c r="RRM36" s="17"/>
      <c r="RRN36" s="17"/>
      <c r="RRO36" s="17"/>
      <c r="RRP36" s="17"/>
      <c r="RRQ36" s="17"/>
      <c r="RRR36" s="17"/>
      <c r="RRS36" s="17"/>
      <c r="RRT36" s="17"/>
      <c r="RRU36" s="17"/>
      <c r="RRV36" s="17"/>
      <c r="RRW36" s="17"/>
      <c r="RRX36" s="17"/>
      <c r="RRY36" s="17"/>
      <c r="RRZ36" s="17"/>
      <c r="RSA36" s="17"/>
      <c r="RSB36" s="17"/>
      <c r="RSC36" s="17"/>
      <c r="RSD36" s="17"/>
      <c r="RSE36" s="17"/>
      <c r="RSF36" s="17"/>
      <c r="RSG36" s="17"/>
      <c r="RSH36" s="17"/>
      <c r="RSI36" s="17"/>
      <c r="RSJ36" s="17"/>
      <c r="RSK36" s="17"/>
      <c r="RSL36" s="17"/>
      <c r="RSM36" s="17"/>
      <c r="RSN36" s="17"/>
      <c r="RSO36" s="17"/>
      <c r="RSP36" s="17"/>
      <c r="RSQ36" s="17"/>
      <c r="RSR36" s="17"/>
      <c r="RSS36" s="17"/>
      <c r="RST36" s="17"/>
      <c r="RSU36" s="17"/>
      <c r="RSV36" s="17"/>
      <c r="RSW36" s="17"/>
      <c r="RSX36" s="17"/>
      <c r="RSY36" s="17"/>
      <c r="RSZ36" s="17"/>
      <c r="RTA36" s="17"/>
      <c r="RTB36" s="17"/>
      <c r="RTC36" s="17"/>
      <c r="RTD36" s="17"/>
      <c r="RTE36" s="17"/>
      <c r="RTF36" s="17"/>
      <c r="RTG36" s="17"/>
      <c r="RTH36" s="17"/>
      <c r="RTI36" s="17"/>
      <c r="RTJ36" s="17"/>
      <c r="RTK36" s="17"/>
      <c r="RTL36" s="17"/>
      <c r="RTM36" s="17"/>
      <c r="RTN36" s="17"/>
      <c r="RTO36" s="17"/>
      <c r="RTP36" s="17"/>
      <c r="RTQ36" s="17"/>
      <c r="RTR36" s="17"/>
      <c r="RTS36" s="17"/>
      <c r="RTT36" s="17"/>
      <c r="RTU36" s="17"/>
      <c r="RTV36" s="17"/>
      <c r="RTW36" s="17"/>
      <c r="RTX36" s="17"/>
      <c r="RTY36" s="17"/>
      <c r="RTZ36" s="17"/>
      <c r="RUA36" s="17"/>
      <c r="RUB36" s="17"/>
      <c r="RUC36" s="17"/>
      <c r="RUD36" s="17"/>
      <c r="RUE36" s="17"/>
      <c r="RUF36" s="17"/>
      <c r="RUG36" s="17"/>
      <c r="RUH36" s="17"/>
      <c r="RUI36" s="17"/>
      <c r="RUJ36" s="17"/>
      <c r="RUK36" s="17"/>
      <c r="RUL36" s="17"/>
      <c r="RUM36" s="17"/>
      <c r="RUN36" s="17"/>
      <c r="RUO36" s="17"/>
      <c r="RUP36" s="17"/>
      <c r="RUQ36" s="17"/>
      <c r="RUR36" s="17"/>
      <c r="RUS36" s="17"/>
      <c r="RUT36" s="17"/>
      <c r="RUU36" s="17"/>
      <c r="RUV36" s="17"/>
      <c r="RUW36" s="17"/>
      <c r="RUX36" s="17"/>
      <c r="RUY36" s="17"/>
      <c r="RUZ36" s="17"/>
      <c r="RVA36" s="17"/>
      <c r="RVB36" s="17"/>
      <c r="RVC36" s="17"/>
      <c r="RVD36" s="17"/>
      <c r="RVE36" s="17"/>
      <c r="RVF36" s="17"/>
      <c r="RVG36" s="17"/>
      <c r="RVH36" s="17"/>
      <c r="RVI36" s="17"/>
      <c r="RVJ36" s="17"/>
      <c r="RVK36" s="17"/>
      <c r="RVL36" s="17"/>
      <c r="RVM36" s="17"/>
      <c r="RVN36" s="17"/>
      <c r="RVO36" s="17"/>
      <c r="RVP36" s="17"/>
      <c r="RVQ36" s="17"/>
      <c r="RVR36" s="17"/>
      <c r="RVS36" s="17"/>
      <c r="RVT36" s="17"/>
      <c r="RVU36" s="17"/>
      <c r="RVV36" s="17"/>
      <c r="RVW36" s="17"/>
      <c r="RVX36" s="17"/>
      <c r="RVY36" s="17"/>
      <c r="RVZ36" s="17"/>
      <c r="RWA36" s="17"/>
      <c r="RWB36" s="17"/>
      <c r="RWC36" s="17"/>
      <c r="RWD36" s="17"/>
      <c r="RWE36" s="17"/>
      <c r="RWF36" s="17"/>
      <c r="RWG36" s="17"/>
      <c r="RWH36" s="17"/>
      <c r="RWI36" s="17"/>
      <c r="RWJ36" s="17"/>
      <c r="RWK36" s="17"/>
      <c r="RWL36" s="17"/>
      <c r="RWM36" s="17"/>
      <c r="RWN36" s="17"/>
      <c r="RWO36" s="17"/>
      <c r="RWP36" s="17"/>
      <c r="RWQ36" s="17"/>
      <c r="RWR36" s="17"/>
      <c r="RWS36" s="17"/>
      <c r="RWT36" s="17"/>
      <c r="RWU36" s="17"/>
      <c r="RWV36" s="17"/>
      <c r="RWW36" s="17"/>
      <c r="RWX36" s="17"/>
      <c r="RWY36" s="17"/>
      <c r="RWZ36" s="17"/>
      <c r="RXA36" s="17"/>
      <c r="RXB36" s="17"/>
      <c r="RXC36" s="17"/>
      <c r="RXD36" s="17"/>
      <c r="RXE36" s="17"/>
      <c r="RXF36" s="17"/>
      <c r="RXG36" s="17"/>
      <c r="RXH36" s="17"/>
      <c r="RXI36" s="17"/>
      <c r="RXJ36" s="17"/>
      <c r="RXK36" s="17"/>
      <c r="RXL36" s="17"/>
      <c r="RXM36" s="17"/>
      <c r="RXN36" s="17"/>
      <c r="RXO36" s="17"/>
      <c r="RXP36" s="17"/>
      <c r="RXQ36" s="17"/>
      <c r="RXR36" s="17"/>
      <c r="RXS36" s="17"/>
      <c r="RXT36" s="17"/>
      <c r="RXU36" s="17"/>
      <c r="RXV36" s="17"/>
      <c r="RXW36" s="17"/>
      <c r="RXX36" s="17"/>
      <c r="RXY36" s="17"/>
      <c r="RXZ36" s="17"/>
      <c r="RYA36" s="17"/>
      <c r="RYB36" s="17"/>
      <c r="RYC36" s="17"/>
      <c r="RYD36" s="17"/>
      <c r="RYE36" s="17"/>
      <c r="RYF36" s="17"/>
      <c r="RYG36" s="17"/>
      <c r="RYH36" s="17"/>
      <c r="RYI36" s="17"/>
      <c r="RYJ36" s="17"/>
      <c r="RYK36" s="17"/>
      <c r="RYL36" s="17"/>
      <c r="RYM36" s="17"/>
      <c r="RYN36" s="17"/>
      <c r="RYO36" s="17"/>
      <c r="RYP36" s="17"/>
      <c r="RYQ36" s="17"/>
      <c r="RYR36" s="17"/>
      <c r="RYS36" s="17"/>
      <c r="RYT36" s="17"/>
      <c r="RYU36" s="17"/>
      <c r="RYV36" s="17"/>
      <c r="RYW36" s="17"/>
      <c r="RYX36" s="17"/>
      <c r="RYY36" s="17"/>
      <c r="RYZ36" s="17"/>
      <c r="RZA36" s="17"/>
      <c r="RZB36" s="17"/>
      <c r="RZC36" s="17"/>
      <c r="RZD36" s="17"/>
      <c r="RZE36" s="17"/>
      <c r="RZF36" s="17"/>
      <c r="RZG36" s="17"/>
      <c r="RZH36" s="17"/>
      <c r="RZI36" s="17"/>
      <c r="RZJ36" s="17"/>
      <c r="RZK36" s="17"/>
      <c r="RZL36" s="17"/>
      <c r="RZM36" s="17"/>
      <c r="RZN36" s="17"/>
      <c r="RZO36" s="17"/>
      <c r="RZP36" s="17"/>
      <c r="RZQ36" s="17"/>
      <c r="RZR36" s="17"/>
      <c r="RZS36" s="17"/>
      <c r="RZT36" s="17"/>
      <c r="RZU36" s="17"/>
      <c r="RZV36" s="17"/>
      <c r="RZW36" s="17"/>
      <c r="RZX36" s="17"/>
      <c r="RZY36" s="17"/>
      <c r="RZZ36" s="17"/>
      <c r="SAA36" s="17"/>
      <c r="SAB36" s="17"/>
      <c r="SAC36" s="17"/>
      <c r="SAD36" s="17"/>
      <c r="SAE36" s="17"/>
      <c r="SAF36" s="17"/>
      <c r="SAG36" s="17"/>
      <c r="SAH36" s="17"/>
      <c r="SAI36" s="17"/>
      <c r="SAJ36" s="17"/>
      <c r="SAK36" s="17"/>
      <c r="SAL36" s="17"/>
      <c r="SAM36" s="17"/>
      <c r="SAN36" s="17"/>
      <c r="SAO36" s="17"/>
      <c r="SAP36" s="17"/>
      <c r="SAQ36" s="17"/>
      <c r="SAR36" s="17"/>
      <c r="SAS36" s="17"/>
      <c r="SAT36" s="17"/>
      <c r="SAU36" s="17"/>
      <c r="SAV36" s="17"/>
      <c r="SAW36" s="17"/>
      <c r="SAX36" s="17"/>
      <c r="SAY36" s="17"/>
      <c r="SAZ36" s="17"/>
      <c r="SBA36" s="17"/>
      <c r="SBB36" s="17"/>
      <c r="SBC36" s="17"/>
      <c r="SBD36" s="17"/>
      <c r="SBE36" s="17"/>
      <c r="SBF36" s="17"/>
      <c r="SBG36" s="17"/>
      <c r="SBH36" s="17"/>
      <c r="SBI36" s="17"/>
      <c r="SBJ36" s="17"/>
      <c r="SBK36" s="17"/>
      <c r="SBL36" s="17"/>
      <c r="SBM36" s="17"/>
      <c r="SBN36" s="17"/>
      <c r="SBO36" s="17"/>
      <c r="SBP36" s="17"/>
      <c r="SBQ36" s="17"/>
      <c r="SBR36" s="17"/>
      <c r="SBS36" s="17"/>
      <c r="SBT36" s="17"/>
      <c r="SBU36" s="17"/>
      <c r="SBV36" s="17"/>
      <c r="SBW36" s="17"/>
      <c r="SBX36" s="17"/>
      <c r="SBY36" s="17"/>
      <c r="SBZ36" s="17"/>
      <c r="SCA36" s="17"/>
      <c r="SCB36" s="17"/>
      <c r="SCC36" s="17"/>
      <c r="SCD36" s="17"/>
      <c r="SCE36" s="17"/>
      <c r="SCF36" s="17"/>
      <c r="SCG36" s="17"/>
      <c r="SCH36" s="17"/>
      <c r="SCI36" s="17"/>
      <c r="SCJ36" s="17"/>
      <c r="SCK36" s="17"/>
      <c r="SCL36" s="17"/>
      <c r="SCM36" s="17"/>
      <c r="SCN36" s="17"/>
      <c r="SCO36" s="17"/>
      <c r="SCP36" s="17"/>
      <c r="SCQ36" s="17"/>
      <c r="SCR36" s="17"/>
      <c r="SCS36" s="17"/>
      <c r="SCT36" s="17"/>
      <c r="SCU36" s="17"/>
      <c r="SCV36" s="17"/>
      <c r="SCW36" s="17"/>
      <c r="SCX36" s="17"/>
      <c r="SCY36" s="17"/>
      <c r="SCZ36" s="17"/>
      <c r="SDA36" s="17"/>
      <c r="SDB36" s="17"/>
      <c r="SDC36" s="17"/>
      <c r="SDD36" s="17"/>
      <c r="SDE36" s="17"/>
      <c r="SDF36" s="17"/>
      <c r="SDG36" s="17"/>
      <c r="SDH36" s="17"/>
      <c r="SDI36" s="17"/>
      <c r="SDJ36" s="17"/>
      <c r="SDK36" s="17"/>
      <c r="SDL36" s="17"/>
      <c r="SDM36" s="17"/>
      <c r="SDN36" s="17"/>
      <c r="SDO36" s="17"/>
      <c r="SDP36" s="17"/>
      <c r="SDQ36" s="17"/>
      <c r="SDR36" s="17"/>
      <c r="SDS36" s="17"/>
      <c r="SDT36" s="17"/>
      <c r="SDU36" s="17"/>
      <c r="SDV36" s="17"/>
      <c r="SDW36" s="17"/>
      <c r="SDX36" s="17"/>
      <c r="SDY36" s="17"/>
      <c r="SDZ36" s="17"/>
      <c r="SEA36" s="17"/>
      <c r="SEB36" s="17"/>
      <c r="SEC36" s="17"/>
      <c r="SED36" s="17"/>
      <c r="SEE36" s="17"/>
      <c r="SEF36" s="17"/>
      <c r="SEG36" s="17"/>
      <c r="SEH36" s="17"/>
      <c r="SEI36" s="17"/>
      <c r="SEJ36" s="17"/>
      <c r="SEK36" s="17"/>
      <c r="SEL36" s="17"/>
      <c r="SEM36" s="17"/>
      <c r="SEN36" s="17"/>
      <c r="SEO36" s="17"/>
      <c r="SEP36" s="17"/>
      <c r="SEQ36" s="17"/>
      <c r="SER36" s="17"/>
      <c r="SES36" s="17"/>
      <c r="SET36" s="17"/>
      <c r="SEU36" s="17"/>
      <c r="SEV36" s="17"/>
      <c r="SEW36" s="17"/>
      <c r="SEX36" s="17"/>
      <c r="SEY36" s="17"/>
      <c r="SEZ36" s="17"/>
      <c r="SFA36" s="17"/>
      <c r="SFB36" s="17"/>
      <c r="SFC36" s="17"/>
      <c r="SFD36" s="17"/>
      <c r="SFE36" s="17"/>
      <c r="SFF36" s="17"/>
      <c r="SFG36" s="17"/>
      <c r="SFH36" s="17"/>
      <c r="SFI36" s="17"/>
      <c r="SFJ36" s="17"/>
      <c r="SFK36" s="17"/>
      <c r="SFL36" s="17"/>
      <c r="SFM36" s="17"/>
      <c r="SFN36" s="17"/>
      <c r="SFO36" s="17"/>
      <c r="SFP36" s="17"/>
      <c r="SFQ36" s="17"/>
      <c r="SFR36" s="17"/>
      <c r="SFS36" s="17"/>
      <c r="SFT36" s="17"/>
      <c r="SFU36" s="17"/>
      <c r="SFV36" s="17"/>
      <c r="SFW36" s="17"/>
      <c r="SFX36" s="17"/>
      <c r="SFY36" s="17"/>
      <c r="SFZ36" s="17"/>
      <c r="SGA36" s="17"/>
      <c r="SGB36" s="17"/>
      <c r="SGC36" s="17"/>
      <c r="SGD36" s="17"/>
      <c r="SGE36" s="17"/>
      <c r="SGF36" s="17"/>
      <c r="SGG36" s="17"/>
      <c r="SGH36" s="17"/>
      <c r="SGI36" s="17"/>
      <c r="SGJ36" s="17"/>
      <c r="SGK36" s="17"/>
      <c r="SGL36" s="17"/>
      <c r="SGM36" s="17"/>
      <c r="SGN36" s="17"/>
      <c r="SGO36" s="17"/>
      <c r="SGP36" s="17"/>
      <c r="SGQ36" s="17"/>
      <c r="SGR36" s="17"/>
      <c r="SGS36" s="17"/>
      <c r="SGT36" s="17"/>
      <c r="SGU36" s="17"/>
      <c r="SGV36" s="17"/>
      <c r="SGW36" s="17"/>
      <c r="SGX36" s="17"/>
      <c r="SGY36" s="17"/>
      <c r="SGZ36" s="17"/>
      <c r="SHA36" s="17"/>
      <c r="SHB36" s="17"/>
      <c r="SHC36" s="17"/>
      <c r="SHD36" s="17"/>
      <c r="SHE36" s="17"/>
      <c r="SHF36" s="17"/>
      <c r="SHG36" s="17"/>
      <c r="SHH36" s="17"/>
      <c r="SHI36" s="17"/>
      <c r="SHJ36" s="17"/>
      <c r="SHK36" s="17"/>
      <c r="SHL36" s="17"/>
      <c r="SHM36" s="17"/>
      <c r="SHN36" s="17"/>
      <c r="SHO36" s="17"/>
      <c r="SHP36" s="17"/>
      <c r="SHQ36" s="17"/>
      <c r="SHR36" s="17"/>
      <c r="SHS36" s="17"/>
      <c r="SHT36" s="17"/>
      <c r="SHU36" s="17"/>
      <c r="SHV36" s="17"/>
      <c r="SHW36" s="17"/>
      <c r="SHX36" s="17"/>
      <c r="SHY36" s="17"/>
      <c r="SHZ36" s="17"/>
      <c r="SIA36" s="17"/>
      <c r="SIB36" s="17"/>
      <c r="SIC36" s="17"/>
      <c r="SID36" s="17"/>
      <c r="SIE36" s="17"/>
      <c r="SIF36" s="17"/>
      <c r="SIG36" s="17"/>
      <c r="SIH36" s="17"/>
      <c r="SII36" s="17"/>
      <c r="SIJ36" s="17"/>
      <c r="SIK36" s="17"/>
      <c r="SIL36" s="17"/>
      <c r="SIM36" s="17"/>
      <c r="SIN36" s="17"/>
      <c r="SIO36" s="17"/>
      <c r="SIP36" s="17"/>
      <c r="SIQ36" s="17"/>
      <c r="SIR36" s="17"/>
      <c r="SIS36" s="17"/>
      <c r="SIT36" s="17"/>
      <c r="SIU36" s="17"/>
      <c r="SIV36" s="17"/>
      <c r="SIW36" s="17"/>
      <c r="SIX36" s="17"/>
      <c r="SIY36" s="17"/>
      <c r="SIZ36" s="17"/>
      <c r="SJA36" s="17"/>
      <c r="SJB36" s="17"/>
      <c r="SJC36" s="17"/>
      <c r="SJD36" s="17"/>
      <c r="SJE36" s="17"/>
      <c r="SJF36" s="17"/>
      <c r="SJG36" s="17"/>
      <c r="SJH36" s="17"/>
      <c r="SJI36" s="17"/>
      <c r="SJJ36" s="17"/>
      <c r="SJK36" s="17"/>
      <c r="SJL36" s="17"/>
      <c r="SJM36" s="17"/>
      <c r="SJN36" s="17"/>
      <c r="SJO36" s="17"/>
      <c r="SJP36" s="17"/>
      <c r="SJQ36" s="17"/>
      <c r="SJR36" s="17"/>
      <c r="SJS36" s="17"/>
      <c r="SJT36" s="17"/>
      <c r="SJU36" s="17"/>
      <c r="SJV36" s="17"/>
      <c r="SJW36" s="17"/>
      <c r="SJX36" s="17"/>
      <c r="SJY36" s="17"/>
      <c r="SJZ36" s="17"/>
      <c r="SKA36" s="17"/>
      <c r="SKB36" s="17"/>
      <c r="SKC36" s="17"/>
      <c r="SKD36" s="17"/>
      <c r="SKE36" s="17"/>
      <c r="SKF36" s="17"/>
      <c r="SKG36" s="17"/>
      <c r="SKH36" s="17"/>
      <c r="SKI36" s="17"/>
      <c r="SKJ36" s="17"/>
      <c r="SKK36" s="17"/>
      <c r="SKL36" s="17"/>
      <c r="SKM36" s="17"/>
      <c r="SKN36" s="17"/>
      <c r="SKO36" s="17"/>
      <c r="SKP36" s="17"/>
      <c r="SKQ36" s="17"/>
      <c r="SKR36" s="17"/>
      <c r="SKS36" s="17"/>
      <c r="SKT36" s="17"/>
      <c r="SKU36" s="17"/>
      <c r="SKV36" s="17"/>
      <c r="SKW36" s="17"/>
      <c r="SKX36" s="17"/>
      <c r="SKY36" s="17"/>
      <c r="SKZ36" s="17"/>
      <c r="SLA36" s="17"/>
      <c r="SLB36" s="17"/>
      <c r="SLC36" s="17"/>
      <c r="SLD36" s="17"/>
      <c r="SLE36" s="17"/>
      <c r="SLF36" s="17"/>
      <c r="SLG36" s="17"/>
      <c r="SLH36" s="17"/>
      <c r="SLI36" s="17"/>
      <c r="SLJ36" s="17"/>
      <c r="SLK36" s="17"/>
      <c r="SLL36" s="17"/>
      <c r="SLM36" s="17"/>
      <c r="SLN36" s="17"/>
      <c r="SLO36" s="17"/>
      <c r="SLP36" s="17"/>
      <c r="SLQ36" s="17"/>
      <c r="SLR36" s="17"/>
      <c r="SLS36" s="17"/>
      <c r="SLT36" s="17"/>
      <c r="SLU36" s="17"/>
      <c r="SLV36" s="17"/>
      <c r="SLW36" s="17"/>
      <c r="SLX36" s="17"/>
      <c r="SLY36" s="17"/>
      <c r="SLZ36" s="17"/>
      <c r="SMA36" s="17"/>
      <c r="SMB36" s="17"/>
      <c r="SMC36" s="17"/>
      <c r="SMD36" s="17"/>
      <c r="SME36" s="17"/>
      <c r="SMF36" s="17"/>
      <c r="SMG36" s="17"/>
      <c r="SMH36" s="17"/>
      <c r="SMI36" s="17"/>
      <c r="SMJ36" s="17"/>
      <c r="SMK36" s="17"/>
      <c r="SML36" s="17"/>
      <c r="SMM36" s="17"/>
      <c r="SMN36" s="17"/>
      <c r="SMO36" s="17"/>
      <c r="SMP36" s="17"/>
      <c r="SMQ36" s="17"/>
      <c r="SMR36" s="17"/>
      <c r="SMS36" s="17"/>
      <c r="SMT36" s="17"/>
      <c r="SMU36" s="17"/>
      <c r="SMV36" s="17"/>
      <c r="SMW36" s="17"/>
      <c r="SMX36" s="17"/>
      <c r="SMY36" s="17"/>
      <c r="SMZ36" s="17"/>
      <c r="SNA36" s="17"/>
      <c r="SNB36" s="17"/>
      <c r="SNC36" s="17"/>
      <c r="SND36" s="17"/>
      <c r="SNE36" s="17"/>
      <c r="SNF36" s="17"/>
      <c r="SNG36" s="17"/>
      <c r="SNH36" s="17"/>
      <c r="SNI36" s="17"/>
      <c r="SNJ36" s="17"/>
      <c r="SNK36" s="17"/>
      <c r="SNL36" s="17"/>
      <c r="SNM36" s="17"/>
      <c r="SNN36" s="17"/>
      <c r="SNO36" s="17"/>
      <c r="SNP36" s="17"/>
      <c r="SNQ36" s="17"/>
      <c r="SNR36" s="17"/>
      <c r="SNS36" s="17"/>
      <c r="SNT36" s="17"/>
      <c r="SNU36" s="17"/>
      <c r="SNV36" s="17"/>
      <c r="SNW36" s="17"/>
      <c r="SNX36" s="17"/>
      <c r="SNY36" s="17"/>
      <c r="SNZ36" s="17"/>
      <c r="SOA36" s="17"/>
      <c r="SOB36" s="17"/>
      <c r="SOC36" s="17"/>
      <c r="SOD36" s="17"/>
      <c r="SOE36" s="17"/>
      <c r="SOF36" s="17"/>
      <c r="SOG36" s="17"/>
      <c r="SOH36" s="17"/>
      <c r="SOI36" s="17"/>
      <c r="SOJ36" s="17"/>
      <c r="SOK36" s="17"/>
      <c r="SOL36" s="17"/>
      <c r="SOM36" s="17"/>
      <c r="SON36" s="17"/>
      <c r="SOO36" s="17"/>
      <c r="SOP36" s="17"/>
      <c r="SOQ36" s="17"/>
      <c r="SOR36" s="17"/>
      <c r="SOS36" s="17"/>
      <c r="SOT36" s="17"/>
      <c r="SOU36" s="17"/>
      <c r="SOV36" s="17"/>
      <c r="SOW36" s="17"/>
      <c r="SOX36" s="17"/>
      <c r="SOY36" s="17"/>
      <c r="SOZ36" s="17"/>
      <c r="SPA36" s="17"/>
      <c r="SPB36" s="17"/>
      <c r="SPC36" s="17"/>
      <c r="SPD36" s="17"/>
      <c r="SPE36" s="17"/>
      <c r="SPF36" s="17"/>
      <c r="SPG36" s="17"/>
      <c r="SPH36" s="17"/>
      <c r="SPI36" s="17"/>
      <c r="SPJ36" s="17"/>
      <c r="SPK36" s="17"/>
      <c r="SPL36" s="17"/>
      <c r="SPM36" s="17"/>
      <c r="SPN36" s="17"/>
      <c r="SPO36" s="17"/>
      <c r="SPP36" s="17"/>
      <c r="SPQ36" s="17"/>
      <c r="SPR36" s="17"/>
      <c r="SPS36" s="17"/>
      <c r="SPT36" s="17"/>
      <c r="SPU36" s="17"/>
      <c r="SPV36" s="17"/>
      <c r="SPW36" s="17"/>
      <c r="SPX36" s="17"/>
      <c r="SPY36" s="17"/>
      <c r="SPZ36" s="17"/>
      <c r="SQA36" s="17"/>
      <c r="SQB36" s="17"/>
      <c r="SQC36" s="17"/>
      <c r="SQD36" s="17"/>
      <c r="SQE36" s="17"/>
      <c r="SQF36" s="17"/>
      <c r="SQG36" s="17"/>
      <c r="SQH36" s="17"/>
      <c r="SQI36" s="17"/>
      <c r="SQJ36" s="17"/>
      <c r="SQK36" s="17"/>
      <c r="SQL36" s="17"/>
      <c r="SQM36" s="17"/>
      <c r="SQN36" s="17"/>
      <c r="SQO36" s="17"/>
      <c r="SQP36" s="17"/>
      <c r="SQQ36" s="17"/>
      <c r="SQR36" s="17"/>
      <c r="SQS36" s="17"/>
      <c r="SQT36" s="17"/>
      <c r="SQU36" s="17"/>
      <c r="SQV36" s="17"/>
      <c r="SQW36" s="17"/>
      <c r="SQX36" s="17"/>
      <c r="SQY36" s="17"/>
      <c r="SQZ36" s="17"/>
      <c r="SRA36" s="17"/>
      <c r="SRB36" s="17"/>
      <c r="SRC36" s="17"/>
      <c r="SRD36" s="17"/>
      <c r="SRE36" s="17"/>
      <c r="SRF36" s="17"/>
      <c r="SRG36" s="17"/>
      <c r="SRH36" s="17"/>
      <c r="SRI36" s="17"/>
      <c r="SRJ36" s="17"/>
      <c r="SRK36" s="17"/>
      <c r="SRL36" s="17"/>
      <c r="SRM36" s="17"/>
      <c r="SRN36" s="17"/>
      <c r="SRO36" s="17"/>
      <c r="SRP36" s="17"/>
      <c r="SRQ36" s="17"/>
      <c r="SRR36" s="17"/>
      <c r="SRS36" s="17"/>
      <c r="SRT36" s="17"/>
      <c r="SRU36" s="17"/>
      <c r="SRV36" s="17"/>
      <c r="SRW36" s="17"/>
      <c r="SRX36" s="17"/>
      <c r="SRY36" s="17"/>
      <c r="SRZ36" s="17"/>
      <c r="SSA36" s="17"/>
      <c r="SSB36" s="17"/>
      <c r="SSC36" s="17"/>
      <c r="SSD36" s="17"/>
      <c r="SSE36" s="17"/>
      <c r="SSF36" s="17"/>
      <c r="SSG36" s="17"/>
      <c r="SSH36" s="17"/>
      <c r="SSI36" s="17"/>
      <c r="SSJ36" s="17"/>
      <c r="SSK36" s="17"/>
      <c r="SSL36" s="17"/>
      <c r="SSM36" s="17"/>
      <c r="SSN36" s="17"/>
      <c r="SSO36" s="17"/>
      <c r="SSP36" s="17"/>
      <c r="SSQ36" s="17"/>
      <c r="SSR36" s="17"/>
      <c r="SSS36" s="17"/>
      <c r="SST36" s="17"/>
      <c r="SSU36" s="17"/>
      <c r="SSV36" s="17"/>
      <c r="SSW36" s="17"/>
      <c r="SSX36" s="17"/>
      <c r="SSY36" s="17"/>
      <c r="SSZ36" s="17"/>
      <c r="STA36" s="17"/>
      <c r="STB36" s="17"/>
      <c r="STC36" s="17"/>
      <c r="STD36" s="17"/>
      <c r="STE36" s="17"/>
      <c r="STF36" s="17"/>
      <c r="STG36" s="17"/>
      <c r="STH36" s="17"/>
      <c r="STI36" s="17"/>
      <c r="STJ36" s="17"/>
      <c r="STK36" s="17"/>
      <c r="STL36" s="17"/>
      <c r="STM36" s="17"/>
      <c r="STN36" s="17"/>
      <c r="STO36" s="17"/>
      <c r="STP36" s="17"/>
      <c r="STQ36" s="17"/>
      <c r="STR36" s="17"/>
      <c r="STS36" s="17"/>
      <c r="STT36" s="17"/>
      <c r="STU36" s="17"/>
      <c r="STV36" s="17"/>
      <c r="STW36" s="17"/>
      <c r="STX36" s="17"/>
      <c r="STY36" s="17"/>
      <c r="STZ36" s="17"/>
      <c r="SUA36" s="17"/>
      <c r="SUB36" s="17"/>
      <c r="SUC36" s="17"/>
      <c r="SUD36" s="17"/>
      <c r="SUE36" s="17"/>
      <c r="SUF36" s="17"/>
      <c r="SUG36" s="17"/>
      <c r="SUH36" s="17"/>
      <c r="SUI36" s="17"/>
      <c r="SUJ36" s="17"/>
      <c r="SUK36" s="17"/>
      <c r="SUL36" s="17"/>
      <c r="SUM36" s="17"/>
      <c r="SUN36" s="17"/>
      <c r="SUO36" s="17"/>
      <c r="SUP36" s="17"/>
      <c r="SUQ36" s="17"/>
      <c r="SUR36" s="17"/>
      <c r="SUS36" s="17"/>
      <c r="SUT36" s="17"/>
      <c r="SUU36" s="17"/>
      <c r="SUV36" s="17"/>
      <c r="SUW36" s="17"/>
      <c r="SUX36" s="17"/>
      <c r="SUY36" s="17"/>
      <c r="SUZ36" s="17"/>
      <c r="SVA36" s="17"/>
      <c r="SVB36" s="17"/>
      <c r="SVC36" s="17"/>
      <c r="SVD36" s="17"/>
      <c r="SVE36" s="17"/>
      <c r="SVF36" s="17"/>
      <c r="SVG36" s="17"/>
      <c r="SVH36" s="17"/>
      <c r="SVI36" s="17"/>
      <c r="SVJ36" s="17"/>
      <c r="SVK36" s="17"/>
      <c r="SVL36" s="17"/>
      <c r="SVM36" s="17"/>
      <c r="SVN36" s="17"/>
      <c r="SVO36" s="17"/>
      <c r="SVP36" s="17"/>
      <c r="SVQ36" s="17"/>
      <c r="SVR36" s="17"/>
      <c r="SVS36" s="17"/>
      <c r="SVT36" s="17"/>
      <c r="SVU36" s="17"/>
      <c r="SVV36" s="17"/>
      <c r="SVW36" s="17"/>
      <c r="SVX36" s="17"/>
      <c r="SVY36" s="17"/>
      <c r="SVZ36" s="17"/>
      <c r="SWA36" s="17"/>
      <c r="SWB36" s="17"/>
      <c r="SWC36" s="17"/>
      <c r="SWD36" s="17"/>
      <c r="SWE36" s="17"/>
      <c r="SWF36" s="17"/>
      <c r="SWG36" s="17"/>
      <c r="SWH36" s="17"/>
      <c r="SWI36" s="17"/>
      <c r="SWJ36" s="17"/>
      <c r="SWK36" s="17"/>
      <c r="SWL36" s="17"/>
      <c r="SWM36" s="17"/>
      <c r="SWN36" s="17"/>
      <c r="SWO36" s="17"/>
      <c r="SWP36" s="17"/>
      <c r="SWQ36" s="17"/>
      <c r="SWR36" s="17"/>
      <c r="SWS36" s="17"/>
      <c r="SWT36" s="17"/>
      <c r="SWU36" s="17"/>
      <c r="SWV36" s="17"/>
      <c r="SWW36" s="17"/>
      <c r="SWX36" s="17"/>
      <c r="SWY36" s="17"/>
      <c r="SWZ36" s="17"/>
      <c r="SXA36" s="17"/>
      <c r="SXB36" s="17"/>
      <c r="SXC36" s="17"/>
      <c r="SXD36" s="17"/>
      <c r="SXE36" s="17"/>
      <c r="SXF36" s="17"/>
      <c r="SXG36" s="17"/>
      <c r="SXH36" s="17"/>
      <c r="SXI36" s="17"/>
      <c r="SXJ36" s="17"/>
      <c r="SXK36" s="17"/>
      <c r="SXL36" s="17"/>
      <c r="SXM36" s="17"/>
      <c r="SXN36" s="17"/>
      <c r="SXO36" s="17"/>
      <c r="SXP36" s="17"/>
      <c r="SXQ36" s="17"/>
      <c r="SXR36" s="17"/>
      <c r="SXS36" s="17"/>
      <c r="SXT36" s="17"/>
      <c r="SXU36" s="17"/>
      <c r="SXV36" s="17"/>
      <c r="SXW36" s="17"/>
      <c r="SXX36" s="17"/>
      <c r="SXY36" s="17"/>
      <c r="SXZ36" s="17"/>
      <c r="SYA36" s="17"/>
      <c r="SYB36" s="17"/>
      <c r="SYC36" s="17"/>
      <c r="SYD36" s="17"/>
      <c r="SYE36" s="17"/>
      <c r="SYF36" s="17"/>
      <c r="SYG36" s="17"/>
      <c r="SYH36" s="17"/>
      <c r="SYI36" s="17"/>
      <c r="SYJ36" s="17"/>
      <c r="SYK36" s="17"/>
      <c r="SYL36" s="17"/>
      <c r="SYM36" s="17"/>
      <c r="SYN36" s="17"/>
      <c r="SYO36" s="17"/>
      <c r="SYP36" s="17"/>
      <c r="SYQ36" s="17"/>
      <c r="SYR36" s="17"/>
      <c r="SYS36" s="17"/>
      <c r="SYT36" s="17"/>
      <c r="SYU36" s="17"/>
      <c r="SYV36" s="17"/>
      <c r="SYW36" s="17"/>
      <c r="SYX36" s="17"/>
      <c r="SYY36" s="17"/>
      <c r="SYZ36" s="17"/>
      <c r="SZA36" s="17"/>
      <c r="SZB36" s="17"/>
      <c r="SZC36" s="17"/>
      <c r="SZD36" s="17"/>
      <c r="SZE36" s="17"/>
      <c r="SZF36" s="17"/>
      <c r="SZG36" s="17"/>
      <c r="SZH36" s="17"/>
      <c r="SZI36" s="17"/>
      <c r="SZJ36" s="17"/>
      <c r="SZK36" s="17"/>
      <c r="SZL36" s="17"/>
      <c r="SZM36" s="17"/>
      <c r="SZN36" s="17"/>
      <c r="SZO36" s="17"/>
      <c r="SZP36" s="17"/>
      <c r="SZQ36" s="17"/>
      <c r="SZR36" s="17"/>
      <c r="SZS36" s="17"/>
      <c r="SZT36" s="17"/>
      <c r="SZU36" s="17"/>
      <c r="SZV36" s="17"/>
      <c r="SZW36" s="17"/>
      <c r="SZX36" s="17"/>
      <c r="SZY36" s="17"/>
      <c r="SZZ36" s="17"/>
      <c r="TAA36" s="17"/>
      <c r="TAB36" s="17"/>
      <c r="TAC36" s="17"/>
      <c r="TAD36" s="17"/>
      <c r="TAE36" s="17"/>
      <c r="TAF36" s="17"/>
      <c r="TAG36" s="17"/>
      <c r="TAH36" s="17"/>
      <c r="TAI36" s="17"/>
      <c r="TAJ36" s="17"/>
      <c r="TAK36" s="17"/>
      <c r="TAL36" s="17"/>
      <c r="TAM36" s="17"/>
      <c r="TAN36" s="17"/>
      <c r="TAO36" s="17"/>
      <c r="TAP36" s="17"/>
      <c r="TAQ36" s="17"/>
      <c r="TAR36" s="17"/>
      <c r="TAS36" s="17"/>
      <c r="TAT36" s="17"/>
      <c r="TAU36" s="17"/>
      <c r="TAV36" s="17"/>
      <c r="TAW36" s="17"/>
      <c r="TAX36" s="17"/>
      <c r="TAY36" s="17"/>
      <c r="TAZ36" s="17"/>
      <c r="TBA36" s="17"/>
      <c r="TBB36" s="17"/>
      <c r="TBC36" s="17"/>
      <c r="TBD36" s="17"/>
      <c r="TBE36" s="17"/>
      <c r="TBF36" s="17"/>
      <c r="TBG36" s="17"/>
      <c r="TBH36" s="17"/>
      <c r="TBI36" s="17"/>
      <c r="TBJ36" s="17"/>
      <c r="TBK36" s="17"/>
      <c r="TBL36" s="17"/>
      <c r="TBM36" s="17"/>
      <c r="TBN36" s="17"/>
      <c r="TBO36" s="17"/>
      <c r="TBP36" s="17"/>
      <c r="TBQ36" s="17"/>
      <c r="TBR36" s="17"/>
      <c r="TBS36" s="17"/>
      <c r="TBT36" s="17"/>
      <c r="TBU36" s="17"/>
      <c r="TBV36" s="17"/>
      <c r="TBW36" s="17"/>
      <c r="TBX36" s="17"/>
      <c r="TBY36" s="17"/>
      <c r="TBZ36" s="17"/>
      <c r="TCA36" s="17"/>
      <c r="TCB36" s="17"/>
      <c r="TCC36" s="17"/>
      <c r="TCD36" s="17"/>
      <c r="TCE36" s="17"/>
      <c r="TCF36" s="17"/>
      <c r="TCG36" s="17"/>
      <c r="TCH36" s="17"/>
      <c r="TCI36" s="17"/>
      <c r="TCJ36" s="17"/>
      <c r="TCK36" s="17"/>
      <c r="TCL36" s="17"/>
      <c r="TCM36" s="17"/>
      <c r="TCN36" s="17"/>
      <c r="TCO36" s="17"/>
      <c r="TCP36" s="17"/>
      <c r="TCQ36" s="17"/>
      <c r="TCR36" s="17"/>
      <c r="TCS36" s="17"/>
      <c r="TCT36" s="17"/>
      <c r="TCU36" s="17"/>
      <c r="TCV36" s="17"/>
      <c r="TCW36" s="17"/>
      <c r="TCX36" s="17"/>
      <c r="TCY36" s="17"/>
      <c r="TCZ36" s="17"/>
      <c r="TDA36" s="17"/>
      <c r="TDB36" s="17"/>
      <c r="TDC36" s="17"/>
      <c r="TDD36" s="17"/>
      <c r="TDE36" s="17"/>
      <c r="TDF36" s="17"/>
      <c r="TDG36" s="17"/>
      <c r="TDH36" s="17"/>
      <c r="TDI36" s="17"/>
      <c r="TDJ36" s="17"/>
      <c r="TDK36" s="17"/>
      <c r="TDL36" s="17"/>
      <c r="TDM36" s="17"/>
      <c r="TDN36" s="17"/>
      <c r="TDO36" s="17"/>
      <c r="TDP36" s="17"/>
      <c r="TDQ36" s="17"/>
      <c r="TDR36" s="17"/>
      <c r="TDS36" s="17"/>
      <c r="TDT36" s="17"/>
      <c r="TDU36" s="17"/>
      <c r="TDV36" s="17"/>
      <c r="TDW36" s="17"/>
      <c r="TDX36" s="17"/>
      <c r="TDY36" s="17"/>
      <c r="TDZ36" s="17"/>
      <c r="TEA36" s="17"/>
      <c r="TEB36" s="17"/>
      <c r="TEC36" s="17"/>
      <c r="TED36" s="17"/>
      <c r="TEE36" s="17"/>
      <c r="TEF36" s="17"/>
      <c r="TEG36" s="17"/>
      <c r="TEH36" s="17"/>
      <c r="TEI36" s="17"/>
      <c r="TEJ36" s="17"/>
      <c r="TEK36" s="17"/>
      <c r="TEL36" s="17"/>
      <c r="TEM36" s="17"/>
      <c r="TEN36" s="17"/>
      <c r="TEO36" s="17"/>
      <c r="TEP36" s="17"/>
      <c r="TEQ36" s="17"/>
      <c r="TER36" s="17"/>
      <c r="TES36" s="17"/>
      <c r="TET36" s="17"/>
      <c r="TEU36" s="17"/>
      <c r="TEV36" s="17"/>
      <c r="TEW36" s="17"/>
      <c r="TEX36" s="17"/>
      <c r="TEY36" s="17"/>
      <c r="TEZ36" s="17"/>
      <c r="TFA36" s="17"/>
      <c r="TFB36" s="17"/>
      <c r="TFC36" s="17"/>
      <c r="TFD36" s="17"/>
      <c r="TFE36" s="17"/>
      <c r="TFF36" s="17"/>
      <c r="TFG36" s="17"/>
      <c r="TFH36" s="17"/>
      <c r="TFI36" s="17"/>
      <c r="TFJ36" s="17"/>
      <c r="TFK36" s="17"/>
      <c r="TFL36" s="17"/>
      <c r="TFM36" s="17"/>
      <c r="TFN36" s="17"/>
      <c r="TFO36" s="17"/>
      <c r="TFP36" s="17"/>
      <c r="TFQ36" s="17"/>
      <c r="TFR36" s="17"/>
      <c r="TFS36" s="17"/>
      <c r="TFT36" s="17"/>
      <c r="TFU36" s="17"/>
      <c r="TFV36" s="17"/>
      <c r="TFW36" s="17"/>
      <c r="TFX36" s="17"/>
      <c r="TFY36" s="17"/>
      <c r="TFZ36" s="17"/>
      <c r="TGA36" s="17"/>
      <c r="TGB36" s="17"/>
      <c r="TGC36" s="17"/>
      <c r="TGD36" s="17"/>
      <c r="TGE36" s="17"/>
      <c r="TGF36" s="17"/>
      <c r="TGG36" s="17"/>
      <c r="TGH36" s="17"/>
      <c r="TGI36" s="17"/>
      <c r="TGJ36" s="17"/>
      <c r="TGK36" s="17"/>
      <c r="TGL36" s="17"/>
      <c r="TGM36" s="17"/>
      <c r="TGN36" s="17"/>
      <c r="TGO36" s="17"/>
      <c r="TGP36" s="17"/>
      <c r="TGQ36" s="17"/>
      <c r="TGR36" s="17"/>
      <c r="TGS36" s="17"/>
      <c r="TGT36" s="17"/>
      <c r="TGU36" s="17"/>
      <c r="TGV36" s="17"/>
      <c r="TGW36" s="17"/>
      <c r="TGX36" s="17"/>
      <c r="TGY36" s="17"/>
      <c r="TGZ36" s="17"/>
      <c r="THA36" s="17"/>
      <c r="THB36" s="17"/>
      <c r="THC36" s="17"/>
      <c r="THD36" s="17"/>
      <c r="THE36" s="17"/>
      <c r="THF36" s="17"/>
      <c r="THG36" s="17"/>
      <c r="THH36" s="17"/>
      <c r="THI36" s="17"/>
      <c r="THJ36" s="17"/>
      <c r="THK36" s="17"/>
      <c r="THL36" s="17"/>
      <c r="THM36" s="17"/>
      <c r="THN36" s="17"/>
      <c r="THO36" s="17"/>
      <c r="THP36" s="17"/>
      <c r="THQ36" s="17"/>
      <c r="THR36" s="17"/>
      <c r="THS36" s="17"/>
      <c r="THT36" s="17"/>
      <c r="THU36" s="17"/>
      <c r="THV36" s="17"/>
      <c r="THW36" s="17"/>
      <c r="THX36" s="17"/>
      <c r="THY36" s="17"/>
      <c r="THZ36" s="17"/>
      <c r="TIA36" s="17"/>
      <c r="TIB36" s="17"/>
      <c r="TIC36" s="17"/>
      <c r="TID36" s="17"/>
      <c r="TIE36" s="17"/>
      <c r="TIF36" s="17"/>
      <c r="TIG36" s="17"/>
      <c r="TIH36" s="17"/>
      <c r="TII36" s="17"/>
      <c r="TIJ36" s="17"/>
      <c r="TIK36" s="17"/>
      <c r="TIL36" s="17"/>
      <c r="TIM36" s="17"/>
      <c r="TIN36" s="17"/>
      <c r="TIO36" s="17"/>
      <c r="TIP36" s="17"/>
      <c r="TIQ36" s="17"/>
      <c r="TIR36" s="17"/>
      <c r="TIS36" s="17"/>
      <c r="TIT36" s="17"/>
      <c r="TIU36" s="17"/>
      <c r="TIV36" s="17"/>
      <c r="TIW36" s="17"/>
      <c r="TIX36" s="17"/>
      <c r="TIY36" s="17"/>
      <c r="TIZ36" s="17"/>
      <c r="TJA36" s="17"/>
      <c r="TJB36" s="17"/>
      <c r="TJC36" s="17"/>
      <c r="TJD36" s="17"/>
      <c r="TJE36" s="17"/>
      <c r="TJF36" s="17"/>
      <c r="TJG36" s="17"/>
      <c r="TJH36" s="17"/>
      <c r="TJI36" s="17"/>
      <c r="TJJ36" s="17"/>
      <c r="TJK36" s="17"/>
      <c r="TJL36" s="17"/>
      <c r="TJM36" s="17"/>
      <c r="TJN36" s="17"/>
      <c r="TJO36" s="17"/>
      <c r="TJP36" s="17"/>
      <c r="TJQ36" s="17"/>
      <c r="TJR36" s="17"/>
      <c r="TJS36" s="17"/>
      <c r="TJT36" s="17"/>
      <c r="TJU36" s="17"/>
      <c r="TJV36" s="17"/>
      <c r="TJW36" s="17"/>
      <c r="TJX36" s="17"/>
      <c r="TJY36" s="17"/>
      <c r="TJZ36" s="17"/>
      <c r="TKA36" s="17"/>
      <c r="TKB36" s="17"/>
      <c r="TKC36" s="17"/>
      <c r="TKD36" s="17"/>
      <c r="TKE36" s="17"/>
      <c r="TKF36" s="17"/>
      <c r="TKG36" s="17"/>
      <c r="TKH36" s="17"/>
      <c r="TKI36" s="17"/>
      <c r="TKJ36" s="17"/>
      <c r="TKK36" s="17"/>
      <c r="TKL36" s="17"/>
      <c r="TKM36" s="17"/>
      <c r="TKN36" s="17"/>
      <c r="TKO36" s="17"/>
      <c r="TKP36" s="17"/>
      <c r="TKQ36" s="17"/>
      <c r="TKR36" s="17"/>
      <c r="TKS36" s="17"/>
      <c r="TKT36" s="17"/>
      <c r="TKU36" s="17"/>
      <c r="TKV36" s="17"/>
      <c r="TKW36" s="17"/>
      <c r="TKX36" s="17"/>
      <c r="TKY36" s="17"/>
      <c r="TKZ36" s="17"/>
      <c r="TLA36" s="17"/>
      <c r="TLB36" s="17"/>
      <c r="TLC36" s="17"/>
      <c r="TLD36" s="17"/>
      <c r="TLE36" s="17"/>
      <c r="TLF36" s="17"/>
      <c r="TLG36" s="17"/>
      <c r="TLH36" s="17"/>
      <c r="TLI36" s="17"/>
      <c r="TLJ36" s="17"/>
      <c r="TLK36" s="17"/>
      <c r="TLL36" s="17"/>
      <c r="TLM36" s="17"/>
      <c r="TLN36" s="17"/>
      <c r="TLO36" s="17"/>
      <c r="TLP36" s="17"/>
      <c r="TLQ36" s="17"/>
      <c r="TLR36" s="17"/>
      <c r="TLS36" s="17"/>
      <c r="TLT36" s="17"/>
      <c r="TLU36" s="17"/>
      <c r="TLV36" s="17"/>
      <c r="TLW36" s="17"/>
      <c r="TLX36" s="17"/>
      <c r="TLY36" s="17"/>
      <c r="TLZ36" s="17"/>
      <c r="TMA36" s="17"/>
      <c r="TMB36" s="17"/>
      <c r="TMC36" s="17"/>
      <c r="TMD36" s="17"/>
      <c r="TME36" s="17"/>
      <c r="TMF36" s="17"/>
      <c r="TMG36" s="17"/>
      <c r="TMH36" s="17"/>
      <c r="TMI36" s="17"/>
      <c r="TMJ36" s="17"/>
      <c r="TMK36" s="17"/>
      <c r="TML36" s="17"/>
      <c r="TMM36" s="17"/>
      <c r="TMN36" s="17"/>
      <c r="TMO36" s="17"/>
      <c r="TMP36" s="17"/>
      <c r="TMQ36" s="17"/>
      <c r="TMR36" s="17"/>
      <c r="TMS36" s="17"/>
      <c r="TMT36" s="17"/>
      <c r="TMU36" s="17"/>
      <c r="TMV36" s="17"/>
      <c r="TMW36" s="17"/>
      <c r="TMX36" s="17"/>
      <c r="TMY36" s="17"/>
      <c r="TMZ36" s="17"/>
      <c r="TNA36" s="17"/>
      <c r="TNB36" s="17"/>
      <c r="TNC36" s="17"/>
      <c r="TND36" s="17"/>
      <c r="TNE36" s="17"/>
      <c r="TNF36" s="17"/>
      <c r="TNG36" s="17"/>
      <c r="TNH36" s="17"/>
      <c r="TNI36" s="17"/>
      <c r="TNJ36" s="17"/>
      <c r="TNK36" s="17"/>
      <c r="TNL36" s="17"/>
      <c r="TNM36" s="17"/>
      <c r="TNN36" s="17"/>
      <c r="TNO36" s="17"/>
      <c r="TNP36" s="17"/>
      <c r="TNQ36" s="17"/>
      <c r="TNR36" s="17"/>
      <c r="TNS36" s="17"/>
      <c r="TNT36" s="17"/>
      <c r="TNU36" s="17"/>
      <c r="TNV36" s="17"/>
      <c r="TNW36" s="17"/>
      <c r="TNX36" s="17"/>
      <c r="TNY36" s="17"/>
      <c r="TNZ36" s="17"/>
      <c r="TOA36" s="17"/>
      <c r="TOB36" s="17"/>
      <c r="TOC36" s="17"/>
      <c r="TOD36" s="17"/>
      <c r="TOE36" s="17"/>
      <c r="TOF36" s="17"/>
      <c r="TOG36" s="17"/>
      <c r="TOH36" s="17"/>
      <c r="TOI36" s="17"/>
      <c r="TOJ36" s="17"/>
      <c r="TOK36" s="17"/>
      <c r="TOL36" s="17"/>
      <c r="TOM36" s="17"/>
      <c r="TON36" s="17"/>
      <c r="TOO36" s="17"/>
      <c r="TOP36" s="17"/>
      <c r="TOQ36" s="17"/>
      <c r="TOR36" s="17"/>
      <c r="TOS36" s="17"/>
      <c r="TOT36" s="17"/>
      <c r="TOU36" s="17"/>
      <c r="TOV36" s="17"/>
      <c r="TOW36" s="17"/>
      <c r="TOX36" s="17"/>
      <c r="TOY36" s="17"/>
      <c r="TOZ36" s="17"/>
      <c r="TPA36" s="17"/>
      <c r="TPB36" s="17"/>
      <c r="TPC36" s="17"/>
      <c r="TPD36" s="17"/>
      <c r="TPE36" s="17"/>
      <c r="TPF36" s="17"/>
      <c r="TPG36" s="17"/>
      <c r="TPH36" s="17"/>
      <c r="TPI36" s="17"/>
      <c r="TPJ36" s="17"/>
      <c r="TPK36" s="17"/>
      <c r="TPL36" s="17"/>
      <c r="TPM36" s="17"/>
      <c r="TPN36" s="17"/>
      <c r="TPO36" s="17"/>
      <c r="TPP36" s="17"/>
      <c r="TPQ36" s="17"/>
      <c r="TPR36" s="17"/>
      <c r="TPS36" s="17"/>
      <c r="TPT36" s="17"/>
      <c r="TPU36" s="17"/>
      <c r="TPV36" s="17"/>
      <c r="TPW36" s="17"/>
      <c r="TPX36" s="17"/>
      <c r="TPY36" s="17"/>
      <c r="TPZ36" s="17"/>
      <c r="TQA36" s="17"/>
      <c r="TQB36" s="17"/>
      <c r="TQC36" s="17"/>
      <c r="TQD36" s="17"/>
      <c r="TQE36" s="17"/>
      <c r="TQF36" s="17"/>
      <c r="TQG36" s="17"/>
      <c r="TQH36" s="17"/>
      <c r="TQI36" s="17"/>
      <c r="TQJ36" s="17"/>
      <c r="TQK36" s="17"/>
      <c r="TQL36" s="17"/>
      <c r="TQM36" s="17"/>
      <c r="TQN36" s="17"/>
      <c r="TQO36" s="17"/>
      <c r="TQP36" s="17"/>
      <c r="TQQ36" s="17"/>
      <c r="TQR36" s="17"/>
      <c r="TQS36" s="17"/>
      <c r="TQT36" s="17"/>
      <c r="TQU36" s="17"/>
      <c r="TQV36" s="17"/>
      <c r="TQW36" s="17"/>
      <c r="TQX36" s="17"/>
      <c r="TQY36" s="17"/>
      <c r="TQZ36" s="17"/>
      <c r="TRA36" s="17"/>
      <c r="TRB36" s="17"/>
      <c r="TRC36" s="17"/>
      <c r="TRD36" s="17"/>
      <c r="TRE36" s="17"/>
      <c r="TRF36" s="17"/>
      <c r="TRG36" s="17"/>
      <c r="TRH36" s="17"/>
      <c r="TRI36" s="17"/>
      <c r="TRJ36" s="17"/>
      <c r="TRK36" s="17"/>
      <c r="TRL36" s="17"/>
      <c r="TRM36" s="17"/>
      <c r="TRN36" s="17"/>
      <c r="TRO36" s="17"/>
      <c r="TRP36" s="17"/>
      <c r="TRQ36" s="17"/>
      <c r="TRR36" s="17"/>
      <c r="TRS36" s="17"/>
      <c r="TRT36" s="17"/>
      <c r="TRU36" s="17"/>
      <c r="TRV36" s="17"/>
      <c r="TRW36" s="17"/>
      <c r="TRX36" s="17"/>
      <c r="TRY36" s="17"/>
      <c r="TRZ36" s="17"/>
      <c r="TSA36" s="17"/>
      <c r="TSB36" s="17"/>
      <c r="TSC36" s="17"/>
      <c r="TSD36" s="17"/>
      <c r="TSE36" s="17"/>
      <c r="TSF36" s="17"/>
      <c r="TSG36" s="17"/>
      <c r="TSH36" s="17"/>
      <c r="TSI36" s="17"/>
      <c r="TSJ36" s="17"/>
      <c r="TSK36" s="17"/>
      <c r="TSL36" s="17"/>
      <c r="TSM36" s="17"/>
      <c r="TSN36" s="17"/>
      <c r="TSO36" s="17"/>
      <c r="TSP36" s="17"/>
      <c r="TSQ36" s="17"/>
      <c r="TSR36" s="17"/>
      <c r="TSS36" s="17"/>
      <c r="TST36" s="17"/>
      <c r="TSU36" s="17"/>
      <c r="TSV36" s="17"/>
      <c r="TSW36" s="17"/>
      <c r="TSX36" s="17"/>
      <c r="TSY36" s="17"/>
      <c r="TSZ36" s="17"/>
      <c r="TTA36" s="17"/>
      <c r="TTB36" s="17"/>
      <c r="TTC36" s="17"/>
      <c r="TTD36" s="17"/>
      <c r="TTE36" s="17"/>
      <c r="TTF36" s="17"/>
      <c r="TTG36" s="17"/>
      <c r="TTH36" s="17"/>
      <c r="TTI36" s="17"/>
      <c r="TTJ36" s="17"/>
      <c r="TTK36" s="17"/>
      <c r="TTL36" s="17"/>
      <c r="TTM36" s="17"/>
      <c r="TTN36" s="17"/>
      <c r="TTO36" s="17"/>
      <c r="TTP36" s="17"/>
      <c r="TTQ36" s="17"/>
      <c r="TTR36" s="17"/>
      <c r="TTS36" s="17"/>
      <c r="TTT36" s="17"/>
      <c r="TTU36" s="17"/>
      <c r="TTV36" s="17"/>
      <c r="TTW36" s="17"/>
      <c r="TTX36" s="17"/>
      <c r="TTY36" s="17"/>
      <c r="TTZ36" s="17"/>
      <c r="TUA36" s="17"/>
      <c r="TUB36" s="17"/>
      <c r="TUC36" s="17"/>
      <c r="TUD36" s="17"/>
      <c r="TUE36" s="17"/>
      <c r="TUF36" s="17"/>
      <c r="TUG36" s="17"/>
      <c r="TUH36" s="17"/>
      <c r="TUI36" s="17"/>
      <c r="TUJ36" s="17"/>
      <c r="TUK36" s="17"/>
      <c r="TUL36" s="17"/>
      <c r="TUM36" s="17"/>
      <c r="TUN36" s="17"/>
      <c r="TUO36" s="17"/>
      <c r="TUP36" s="17"/>
      <c r="TUQ36" s="17"/>
      <c r="TUR36" s="17"/>
      <c r="TUS36" s="17"/>
      <c r="TUT36" s="17"/>
      <c r="TUU36" s="17"/>
      <c r="TUV36" s="17"/>
      <c r="TUW36" s="17"/>
      <c r="TUX36" s="17"/>
      <c r="TUY36" s="17"/>
      <c r="TUZ36" s="17"/>
      <c r="TVA36" s="17"/>
      <c r="TVB36" s="17"/>
      <c r="TVC36" s="17"/>
      <c r="TVD36" s="17"/>
      <c r="TVE36" s="17"/>
      <c r="TVF36" s="17"/>
      <c r="TVG36" s="17"/>
      <c r="TVH36" s="17"/>
      <c r="TVI36" s="17"/>
      <c r="TVJ36" s="17"/>
      <c r="TVK36" s="17"/>
      <c r="TVL36" s="17"/>
      <c r="TVM36" s="17"/>
      <c r="TVN36" s="17"/>
      <c r="TVO36" s="17"/>
      <c r="TVP36" s="17"/>
      <c r="TVQ36" s="17"/>
      <c r="TVR36" s="17"/>
      <c r="TVS36" s="17"/>
      <c r="TVT36" s="17"/>
      <c r="TVU36" s="17"/>
      <c r="TVV36" s="17"/>
      <c r="TVW36" s="17"/>
      <c r="TVX36" s="17"/>
      <c r="TVY36" s="17"/>
      <c r="TVZ36" s="17"/>
      <c r="TWA36" s="17"/>
      <c r="TWB36" s="17"/>
      <c r="TWC36" s="17"/>
      <c r="TWD36" s="17"/>
      <c r="TWE36" s="17"/>
      <c r="TWF36" s="17"/>
      <c r="TWG36" s="17"/>
      <c r="TWH36" s="17"/>
      <c r="TWI36" s="17"/>
      <c r="TWJ36" s="17"/>
      <c r="TWK36" s="17"/>
      <c r="TWL36" s="17"/>
      <c r="TWM36" s="17"/>
      <c r="TWN36" s="17"/>
      <c r="TWO36" s="17"/>
      <c r="TWP36" s="17"/>
      <c r="TWQ36" s="17"/>
      <c r="TWR36" s="17"/>
      <c r="TWS36" s="17"/>
      <c r="TWT36" s="17"/>
      <c r="TWU36" s="17"/>
      <c r="TWV36" s="17"/>
      <c r="TWW36" s="17"/>
      <c r="TWX36" s="17"/>
      <c r="TWY36" s="17"/>
      <c r="TWZ36" s="17"/>
      <c r="TXA36" s="17"/>
      <c r="TXB36" s="17"/>
      <c r="TXC36" s="17"/>
      <c r="TXD36" s="17"/>
      <c r="TXE36" s="17"/>
      <c r="TXF36" s="17"/>
      <c r="TXG36" s="17"/>
      <c r="TXH36" s="17"/>
      <c r="TXI36" s="17"/>
      <c r="TXJ36" s="17"/>
      <c r="TXK36" s="17"/>
      <c r="TXL36" s="17"/>
      <c r="TXM36" s="17"/>
      <c r="TXN36" s="17"/>
      <c r="TXO36" s="17"/>
      <c r="TXP36" s="17"/>
      <c r="TXQ36" s="17"/>
      <c r="TXR36" s="17"/>
      <c r="TXS36" s="17"/>
      <c r="TXT36" s="17"/>
      <c r="TXU36" s="17"/>
      <c r="TXV36" s="17"/>
      <c r="TXW36" s="17"/>
      <c r="TXX36" s="17"/>
      <c r="TXY36" s="17"/>
      <c r="TXZ36" s="17"/>
      <c r="TYA36" s="17"/>
      <c r="TYB36" s="17"/>
      <c r="TYC36" s="17"/>
      <c r="TYD36" s="17"/>
      <c r="TYE36" s="17"/>
      <c r="TYF36" s="17"/>
      <c r="TYG36" s="17"/>
      <c r="TYH36" s="17"/>
      <c r="TYI36" s="17"/>
      <c r="TYJ36" s="17"/>
      <c r="TYK36" s="17"/>
      <c r="TYL36" s="17"/>
      <c r="TYM36" s="17"/>
      <c r="TYN36" s="17"/>
      <c r="TYO36" s="17"/>
      <c r="TYP36" s="17"/>
      <c r="TYQ36" s="17"/>
      <c r="TYR36" s="17"/>
      <c r="TYS36" s="17"/>
      <c r="TYT36" s="17"/>
      <c r="TYU36" s="17"/>
      <c r="TYV36" s="17"/>
      <c r="TYW36" s="17"/>
      <c r="TYX36" s="17"/>
      <c r="TYY36" s="17"/>
      <c r="TYZ36" s="17"/>
      <c r="TZA36" s="17"/>
      <c r="TZB36" s="17"/>
      <c r="TZC36" s="17"/>
      <c r="TZD36" s="17"/>
      <c r="TZE36" s="17"/>
      <c r="TZF36" s="17"/>
      <c r="TZG36" s="17"/>
      <c r="TZH36" s="17"/>
      <c r="TZI36" s="17"/>
      <c r="TZJ36" s="17"/>
      <c r="TZK36" s="17"/>
      <c r="TZL36" s="17"/>
      <c r="TZM36" s="17"/>
      <c r="TZN36" s="17"/>
      <c r="TZO36" s="17"/>
      <c r="TZP36" s="17"/>
      <c r="TZQ36" s="17"/>
      <c r="TZR36" s="17"/>
      <c r="TZS36" s="17"/>
      <c r="TZT36" s="17"/>
      <c r="TZU36" s="17"/>
      <c r="TZV36" s="17"/>
      <c r="TZW36" s="17"/>
      <c r="TZX36" s="17"/>
      <c r="TZY36" s="17"/>
      <c r="TZZ36" s="17"/>
      <c r="UAA36" s="17"/>
      <c r="UAB36" s="17"/>
      <c r="UAC36" s="17"/>
      <c r="UAD36" s="17"/>
      <c r="UAE36" s="17"/>
      <c r="UAF36" s="17"/>
      <c r="UAG36" s="17"/>
      <c r="UAH36" s="17"/>
      <c r="UAI36" s="17"/>
      <c r="UAJ36" s="17"/>
      <c r="UAK36" s="17"/>
      <c r="UAL36" s="17"/>
      <c r="UAM36" s="17"/>
      <c r="UAN36" s="17"/>
      <c r="UAO36" s="17"/>
      <c r="UAP36" s="17"/>
      <c r="UAQ36" s="17"/>
      <c r="UAR36" s="17"/>
      <c r="UAS36" s="17"/>
      <c r="UAT36" s="17"/>
      <c r="UAU36" s="17"/>
      <c r="UAV36" s="17"/>
      <c r="UAW36" s="17"/>
      <c r="UAX36" s="17"/>
      <c r="UAY36" s="17"/>
      <c r="UAZ36" s="17"/>
      <c r="UBA36" s="17"/>
      <c r="UBB36" s="17"/>
      <c r="UBC36" s="17"/>
      <c r="UBD36" s="17"/>
      <c r="UBE36" s="17"/>
      <c r="UBF36" s="17"/>
      <c r="UBG36" s="17"/>
      <c r="UBH36" s="17"/>
      <c r="UBI36" s="17"/>
      <c r="UBJ36" s="17"/>
      <c r="UBK36" s="17"/>
      <c r="UBL36" s="17"/>
      <c r="UBM36" s="17"/>
      <c r="UBN36" s="17"/>
      <c r="UBO36" s="17"/>
      <c r="UBP36" s="17"/>
      <c r="UBQ36" s="17"/>
      <c r="UBR36" s="17"/>
      <c r="UBS36" s="17"/>
      <c r="UBT36" s="17"/>
      <c r="UBU36" s="17"/>
      <c r="UBV36" s="17"/>
      <c r="UBW36" s="17"/>
      <c r="UBX36" s="17"/>
      <c r="UBY36" s="17"/>
      <c r="UBZ36" s="17"/>
      <c r="UCA36" s="17"/>
      <c r="UCB36" s="17"/>
      <c r="UCC36" s="17"/>
      <c r="UCD36" s="17"/>
      <c r="UCE36" s="17"/>
      <c r="UCF36" s="17"/>
      <c r="UCG36" s="17"/>
      <c r="UCH36" s="17"/>
      <c r="UCI36" s="17"/>
      <c r="UCJ36" s="17"/>
      <c r="UCK36" s="17"/>
      <c r="UCL36" s="17"/>
      <c r="UCM36" s="17"/>
      <c r="UCN36" s="17"/>
      <c r="UCO36" s="17"/>
      <c r="UCP36" s="17"/>
      <c r="UCQ36" s="17"/>
      <c r="UCR36" s="17"/>
      <c r="UCS36" s="17"/>
      <c r="UCT36" s="17"/>
      <c r="UCU36" s="17"/>
      <c r="UCV36" s="17"/>
      <c r="UCW36" s="17"/>
      <c r="UCX36" s="17"/>
      <c r="UCY36" s="17"/>
      <c r="UCZ36" s="17"/>
      <c r="UDA36" s="17"/>
      <c r="UDB36" s="17"/>
      <c r="UDC36" s="17"/>
      <c r="UDD36" s="17"/>
      <c r="UDE36" s="17"/>
      <c r="UDF36" s="17"/>
      <c r="UDG36" s="17"/>
      <c r="UDH36" s="17"/>
      <c r="UDI36" s="17"/>
      <c r="UDJ36" s="17"/>
      <c r="UDK36" s="17"/>
      <c r="UDL36" s="17"/>
      <c r="UDM36" s="17"/>
      <c r="UDN36" s="17"/>
      <c r="UDO36" s="17"/>
      <c r="UDP36" s="17"/>
      <c r="UDQ36" s="17"/>
      <c r="UDR36" s="17"/>
      <c r="UDS36" s="17"/>
      <c r="UDT36" s="17"/>
      <c r="UDU36" s="17"/>
      <c r="UDV36" s="17"/>
      <c r="UDW36" s="17"/>
      <c r="UDX36" s="17"/>
      <c r="UDY36" s="17"/>
      <c r="UDZ36" s="17"/>
      <c r="UEA36" s="17"/>
      <c r="UEB36" s="17"/>
      <c r="UEC36" s="17"/>
      <c r="UED36" s="17"/>
      <c r="UEE36" s="17"/>
      <c r="UEF36" s="17"/>
      <c r="UEG36" s="17"/>
      <c r="UEH36" s="17"/>
      <c r="UEI36" s="17"/>
      <c r="UEJ36" s="17"/>
      <c r="UEK36" s="17"/>
      <c r="UEL36" s="17"/>
      <c r="UEM36" s="17"/>
      <c r="UEN36" s="17"/>
      <c r="UEO36" s="17"/>
      <c r="UEP36" s="17"/>
      <c r="UEQ36" s="17"/>
      <c r="UER36" s="17"/>
      <c r="UES36" s="17"/>
      <c r="UET36" s="17"/>
      <c r="UEU36" s="17"/>
      <c r="UEV36" s="17"/>
      <c r="UEW36" s="17"/>
      <c r="UEX36" s="17"/>
      <c r="UEY36" s="17"/>
      <c r="UEZ36" s="17"/>
      <c r="UFA36" s="17"/>
      <c r="UFB36" s="17"/>
      <c r="UFC36" s="17"/>
      <c r="UFD36" s="17"/>
      <c r="UFE36" s="17"/>
      <c r="UFF36" s="17"/>
      <c r="UFG36" s="17"/>
      <c r="UFH36" s="17"/>
      <c r="UFI36" s="17"/>
      <c r="UFJ36" s="17"/>
      <c r="UFK36" s="17"/>
      <c r="UFL36" s="17"/>
      <c r="UFM36" s="17"/>
      <c r="UFN36" s="17"/>
      <c r="UFO36" s="17"/>
      <c r="UFP36" s="17"/>
      <c r="UFQ36" s="17"/>
      <c r="UFR36" s="17"/>
      <c r="UFS36" s="17"/>
      <c r="UFT36" s="17"/>
      <c r="UFU36" s="17"/>
      <c r="UFV36" s="17"/>
      <c r="UFW36" s="17"/>
      <c r="UFX36" s="17"/>
      <c r="UFY36" s="17"/>
      <c r="UFZ36" s="17"/>
      <c r="UGA36" s="17"/>
      <c r="UGB36" s="17"/>
      <c r="UGC36" s="17"/>
      <c r="UGD36" s="17"/>
      <c r="UGE36" s="17"/>
      <c r="UGF36" s="17"/>
      <c r="UGG36" s="17"/>
      <c r="UGH36" s="17"/>
      <c r="UGI36" s="17"/>
      <c r="UGJ36" s="17"/>
      <c r="UGK36" s="17"/>
      <c r="UGL36" s="17"/>
      <c r="UGM36" s="17"/>
      <c r="UGN36" s="17"/>
      <c r="UGO36" s="17"/>
      <c r="UGP36" s="17"/>
      <c r="UGQ36" s="17"/>
      <c r="UGR36" s="17"/>
      <c r="UGS36" s="17"/>
      <c r="UGT36" s="17"/>
      <c r="UGU36" s="17"/>
      <c r="UGV36" s="17"/>
      <c r="UGW36" s="17"/>
      <c r="UGX36" s="17"/>
      <c r="UGY36" s="17"/>
      <c r="UGZ36" s="17"/>
      <c r="UHA36" s="17"/>
      <c r="UHB36" s="17"/>
      <c r="UHC36" s="17"/>
      <c r="UHD36" s="17"/>
      <c r="UHE36" s="17"/>
      <c r="UHF36" s="17"/>
      <c r="UHG36" s="17"/>
      <c r="UHH36" s="17"/>
      <c r="UHI36" s="17"/>
      <c r="UHJ36" s="17"/>
      <c r="UHK36" s="17"/>
      <c r="UHL36" s="17"/>
      <c r="UHM36" s="17"/>
      <c r="UHN36" s="17"/>
      <c r="UHO36" s="17"/>
      <c r="UHP36" s="17"/>
      <c r="UHQ36" s="17"/>
      <c r="UHR36" s="17"/>
      <c r="UHS36" s="17"/>
      <c r="UHT36" s="17"/>
      <c r="UHU36" s="17"/>
      <c r="UHV36" s="17"/>
      <c r="UHW36" s="17"/>
      <c r="UHX36" s="17"/>
      <c r="UHY36" s="17"/>
      <c r="UHZ36" s="17"/>
      <c r="UIA36" s="17"/>
      <c r="UIB36" s="17"/>
      <c r="UIC36" s="17"/>
      <c r="UID36" s="17"/>
      <c r="UIE36" s="17"/>
      <c r="UIF36" s="17"/>
      <c r="UIG36" s="17"/>
      <c r="UIH36" s="17"/>
      <c r="UII36" s="17"/>
      <c r="UIJ36" s="17"/>
      <c r="UIK36" s="17"/>
      <c r="UIL36" s="17"/>
      <c r="UIM36" s="17"/>
      <c r="UIN36" s="17"/>
      <c r="UIO36" s="17"/>
      <c r="UIP36" s="17"/>
      <c r="UIQ36" s="17"/>
      <c r="UIR36" s="17"/>
      <c r="UIS36" s="17"/>
      <c r="UIT36" s="17"/>
      <c r="UIU36" s="17"/>
      <c r="UIV36" s="17"/>
      <c r="UIW36" s="17"/>
      <c r="UIX36" s="17"/>
      <c r="UIY36" s="17"/>
      <c r="UIZ36" s="17"/>
      <c r="UJA36" s="17"/>
      <c r="UJB36" s="17"/>
      <c r="UJC36" s="17"/>
      <c r="UJD36" s="17"/>
      <c r="UJE36" s="17"/>
      <c r="UJF36" s="17"/>
      <c r="UJG36" s="17"/>
      <c r="UJH36" s="17"/>
      <c r="UJI36" s="17"/>
      <c r="UJJ36" s="17"/>
      <c r="UJK36" s="17"/>
      <c r="UJL36" s="17"/>
      <c r="UJM36" s="17"/>
      <c r="UJN36" s="17"/>
      <c r="UJO36" s="17"/>
      <c r="UJP36" s="17"/>
      <c r="UJQ36" s="17"/>
      <c r="UJR36" s="17"/>
      <c r="UJS36" s="17"/>
      <c r="UJT36" s="17"/>
      <c r="UJU36" s="17"/>
      <c r="UJV36" s="17"/>
      <c r="UJW36" s="17"/>
      <c r="UJX36" s="17"/>
      <c r="UJY36" s="17"/>
      <c r="UJZ36" s="17"/>
      <c r="UKA36" s="17"/>
      <c r="UKB36" s="17"/>
      <c r="UKC36" s="17"/>
      <c r="UKD36" s="17"/>
      <c r="UKE36" s="17"/>
      <c r="UKF36" s="17"/>
      <c r="UKG36" s="17"/>
      <c r="UKH36" s="17"/>
      <c r="UKI36" s="17"/>
      <c r="UKJ36" s="17"/>
      <c r="UKK36" s="17"/>
      <c r="UKL36" s="17"/>
      <c r="UKM36" s="17"/>
      <c r="UKN36" s="17"/>
      <c r="UKO36" s="17"/>
      <c r="UKP36" s="17"/>
      <c r="UKQ36" s="17"/>
      <c r="UKR36" s="17"/>
      <c r="UKS36" s="17"/>
      <c r="UKT36" s="17"/>
      <c r="UKU36" s="17"/>
      <c r="UKV36" s="17"/>
      <c r="UKW36" s="17"/>
      <c r="UKX36" s="17"/>
      <c r="UKY36" s="17"/>
      <c r="UKZ36" s="17"/>
      <c r="ULA36" s="17"/>
      <c r="ULB36" s="17"/>
      <c r="ULC36" s="17"/>
      <c r="ULD36" s="17"/>
      <c r="ULE36" s="17"/>
      <c r="ULF36" s="17"/>
      <c r="ULG36" s="17"/>
      <c r="ULH36" s="17"/>
      <c r="ULI36" s="17"/>
      <c r="ULJ36" s="17"/>
      <c r="ULK36" s="17"/>
      <c r="ULL36" s="17"/>
      <c r="ULM36" s="17"/>
      <c r="ULN36" s="17"/>
      <c r="ULO36" s="17"/>
      <c r="ULP36" s="17"/>
      <c r="ULQ36" s="17"/>
      <c r="ULR36" s="17"/>
      <c r="ULS36" s="17"/>
      <c r="ULT36" s="17"/>
      <c r="ULU36" s="17"/>
      <c r="ULV36" s="17"/>
      <c r="ULW36" s="17"/>
      <c r="ULX36" s="17"/>
      <c r="ULY36" s="17"/>
      <c r="ULZ36" s="17"/>
      <c r="UMA36" s="17"/>
      <c r="UMB36" s="17"/>
      <c r="UMC36" s="17"/>
      <c r="UMD36" s="17"/>
      <c r="UME36" s="17"/>
      <c r="UMF36" s="17"/>
      <c r="UMG36" s="17"/>
      <c r="UMH36" s="17"/>
      <c r="UMI36" s="17"/>
      <c r="UMJ36" s="17"/>
      <c r="UMK36" s="17"/>
      <c r="UML36" s="17"/>
      <c r="UMM36" s="17"/>
      <c r="UMN36" s="17"/>
      <c r="UMO36" s="17"/>
      <c r="UMP36" s="17"/>
      <c r="UMQ36" s="17"/>
      <c r="UMR36" s="17"/>
      <c r="UMS36" s="17"/>
      <c r="UMT36" s="17"/>
      <c r="UMU36" s="17"/>
      <c r="UMV36" s="17"/>
      <c r="UMW36" s="17"/>
      <c r="UMX36" s="17"/>
      <c r="UMY36" s="17"/>
      <c r="UMZ36" s="17"/>
      <c r="UNA36" s="17"/>
      <c r="UNB36" s="17"/>
      <c r="UNC36" s="17"/>
      <c r="UND36" s="17"/>
      <c r="UNE36" s="17"/>
      <c r="UNF36" s="17"/>
      <c r="UNG36" s="17"/>
      <c r="UNH36" s="17"/>
      <c r="UNI36" s="17"/>
      <c r="UNJ36" s="17"/>
      <c r="UNK36" s="17"/>
      <c r="UNL36" s="17"/>
      <c r="UNM36" s="17"/>
      <c r="UNN36" s="17"/>
      <c r="UNO36" s="17"/>
      <c r="UNP36" s="17"/>
      <c r="UNQ36" s="17"/>
      <c r="UNR36" s="17"/>
      <c r="UNS36" s="17"/>
      <c r="UNT36" s="17"/>
      <c r="UNU36" s="17"/>
      <c r="UNV36" s="17"/>
      <c r="UNW36" s="17"/>
      <c r="UNX36" s="17"/>
      <c r="UNY36" s="17"/>
      <c r="UNZ36" s="17"/>
      <c r="UOA36" s="17"/>
      <c r="UOB36" s="17"/>
      <c r="UOC36" s="17"/>
      <c r="UOD36" s="17"/>
      <c r="UOE36" s="17"/>
      <c r="UOF36" s="17"/>
      <c r="UOG36" s="17"/>
      <c r="UOH36" s="17"/>
      <c r="UOI36" s="17"/>
      <c r="UOJ36" s="17"/>
      <c r="UOK36" s="17"/>
      <c r="UOL36" s="17"/>
      <c r="UOM36" s="17"/>
      <c r="UON36" s="17"/>
      <c r="UOO36" s="17"/>
      <c r="UOP36" s="17"/>
      <c r="UOQ36" s="17"/>
      <c r="UOR36" s="17"/>
      <c r="UOS36" s="17"/>
      <c r="UOT36" s="17"/>
      <c r="UOU36" s="17"/>
      <c r="UOV36" s="17"/>
      <c r="UOW36" s="17"/>
      <c r="UOX36" s="17"/>
      <c r="UOY36" s="17"/>
      <c r="UOZ36" s="17"/>
      <c r="UPA36" s="17"/>
      <c r="UPB36" s="17"/>
      <c r="UPC36" s="17"/>
      <c r="UPD36" s="17"/>
      <c r="UPE36" s="17"/>
      <c r="UPF36" s="17"/>
      <c r="UPG36" s="17"/>
      <c r="UPH36" s="17"/>
      <c r="UPI36" s="17"/>
      <c r="UPJ36" s="17"/>
      <c r="UPK36" s="17"/>
      <c r="UPL36" s="17"/>
      <c r="UPM36" s="17"/>
      <c r="UPN36" s="17"/>
      <c r="UPO36" s="17"/>
      <c r="UPP36" s="17"/>
      <c r="UPQ36" s="17"/>
      <c r="UPR36" s="17"/>
      <c r="UPS36" s="17"/>
      <c r="UPT36" s="17"/>
      <c r="UPU36" s="17"/>
      <c r="UPV36" s="17"/>
      <c r="UPW36" s="17"/>
      <c r="UPX36" s="17"/>
      <c r="UPY36" s="17"/>
      <c r="UPZ36" s="17"/>
      <c r="UQA36" s="17"/>
      <c r="UQB36" s="17"/>
      <c r="UQC36" s="17"/>
      <c r="UQD36" s="17"/>
      <c r="UQE36" s="17"/>
      <c r="UQF36" s="17"/>
      <c r="UQG36" s="17"/>
      <c r="UQH36" s="17"/>
      <c r="UQI36" s="17"/>
      <c r="UQJ36" s="17"/>
      <c r="UQK36" s="17"/>
      <c r="UQL36" s="17"/>
      <c r="UQM36" s="17"/>
      <c r="UQN36" s="17"/>
      <c r="UQO36" s="17"/>
      <c r="UQP36" s="17"/>
      <c r="UQQ36" s="17"/>
      <c r="UQR36" s="17"/>
      <c r="UQS36" s="17"/>
      <c r="UQT36" s="17"/>
      <c r="UQU36" s="17"/>
      <c r="UQV36" s="17"/>
      <c r="UQW36" s="17"/>
      <c r="UQX36" s="17"/>
      <c r="UQY36" s="17"/>
      <c r="UQZ36" s="17"/>
      <c r="URA36" s="17"/>
      <c r="URB36" s="17"/>
      <c r="URC36" s="17"/>
      <c r="URD36" s="17"/>
      <c r="URE36" s="17"/>
      <c r="URF36" s="17"/>
      <c r="URG36" s="17"/>
      <c r="URH36" s="17"/>
      <c r="URI36" s="17"/>
      <c r="URJ36" s="17"/>
      <c r="URK36" s="17"/>
      <c r="URL36" s="17"/>
      <c r="URM36" s="17"/>
      <c r="URN36" s="17"/>
      <c r="URO36" s="17"/>
      <c r="URP36" s="17"/>
      <c r="URQ36" s="17"/>
      <c r="URR36" s="17"/>
      <c r="URS36" s="17"/>
      <c r="URT36" s="17"/>
      <c r="URU36" s="17"/>
      <c r="URV36" s="17"/>
      <c r="URW36" s="17"/>
      <c r="URX36" s="17"/>
      <c r="URY36" s="17"/>
      <c r="URZ36" s="17"/>
      <c r="USA36" s="17"/>
      <c r="USB36" s="17"/>
      <c r="USC36" s="17"/>
      <c r="USD36" s="17"/>
      <c r="USE36" s="17"/>
      <c r="USF36" s="17"/>
      <c r="USG36" s="17"/>
      <c r="USH36" s="17"/>
      <c r="USI36" s="17"/>
      <c r="USJ36" s="17"/>
      <c r="USK36" s="17"/>
      <c r="USL36" s="17"/>
      <c r="USM36" s="17"/>
      <c r="USN36" s="17"/>
      <c r="USO36" s="17"/>
      <c r="USP36" s="17"/>
      <c r="USQ36" s="17"/>
      <c r="USR36" s="17"/>
      <c r="USS36" s="17"/>
      <c r="UST36" s="17"/>
      <c r="USU36" s="17"/>
      <c r="USV36" s="17"/>
      <c r="USW36" s="17"/>
      <c r="USX36" s="17"/>
      <c r="USY36" s="17"/>
      <c r="USZ36" s="17"/>
      <c r="UTA36" s="17"/>
      <c r="UTB36" s="17"/>
      <c r="UTC36" s="17"/>
      <c r="UTD36" s="17"/>
      <c r="UTE36" s="17"/>
      <c r="UTF36" s="17"/>
      <c r="UTG36" s="17"/>
      <c r="UTH36" s="17"/>
      <c r="UTI36" s="17"/>
      <c r="UTJ36" s="17"/>
      <c r="UTK36" s="17"/>
      <c r="UTL36" s="17"/>
      <c r="UTM36" s="17"/>
      <c r="UTN36" s="17"/>
      <c r="UTO36" s="17"/>
      <c r="UTP36" s="17"/>
      <c r="UTQ36" s="17"/>
      <c r="UTR36" s="17"/>
      <c r="UTS36" s="17"/>
      <c r="UTT36" s="17"/>
      <c r="UTU36" s="17"/>
      <c r="UTV36" s="17"/>
      <c r="UTW36" s="17"/>
      <c r="UTX36" s="17"/>
      <c r="UTY36" s="17"/>
      <c r="UTZ36" s="17"/>
      <c r="UUA36" s="17"/>
      <c r="UUB36" s="17"/>
      <c r="UUC36" s="17"/>
      <c r="UUD36" s="17"/>
      <c r="UUE36" s="17"/>
      <c r="UUF36" s="17"/>
      <c r="UUG36" s="17"/>
      <c r="UUH36" s="17"/>
      <c r="UUI36" s="17"/>
      <c r="UUJ36" s="17"/>
      <c r="UUK36" s="17"/>
      <c r="UUL36" s="17"/>
      <c r="UUM36" s="17"/>
      <c r="UUN36" s="17"/>
      <c r="UUO36" s="17"/>
      <c r="UUP36" s="17"/>
      <c r="UUQ36" s="17"/>
      <c r="UUR36" s="17"/>
      <c r="UUS36" s="17"/>
      <c r="UUT36" s="17"/>
      <c r="UUU36" s="17"/>
      <c r="UUV36" s="17"/>
      <c r="UUW36" s="17"/>
      <c r="UUX36" s="17"/>
      <c r="UUY36" s="17"/>
      <c r="UUZ36" s="17"/>
      <c r="UVA36" s="17"/>
      <c r="UVB36" s="17"/>
      <c r="UVC36" s="17"/>
      <c r="UVD36" s="17"/>
      <c r="UVE36" s="17"/>
      <c r="UVF36" s="17"/>
      <c r="UVG36" s="17"/>
      <c r="UVH36" s="17"/>
      <c r="UVI36" s="17"/>
      <c r="UVJ36" s="17"/>
      <c r="UVK36" s="17"/>
      <c r="UVL36" s="17"/>
      <c r="UVM36" s="17"/>
      <c r="UVN36" s="17"/>
      <c r="UVO36" s="17"/>
      <c r="UVP36" s="17"/>
      <c r="UVQ36" s="17"/>
      <c r="UVR36" s="17"/>
      <c r="UVS36" s="17"/>
      <c r="UVT36" s="17"/>
      <c r="UVU36" s="17"/>
      <c r="UVV36" s="17"/>
      <c r="UVW36" s="17"/>
      <c r="UVX36" s="17"/>
      <c r="UVY36" s="17"/>
      <c r="UVZ36" s="17"/>
      <c r="UWA36" s="17"/>
      <c r="UWB36" s="17"/>
      <c r="UWC36" s="17"/>
      <c r="UWD36" s="17"/>
      <c r="UWE36" s="17"/>
      <c r="UWF36" s="17"/>
      <c r="UWG36" s="17"/>
      <c r="UWH36" s="17"/>
      <c r="UWI36" s="17"/>
      <c r="UWJ36" s="17"/>
      <c r="UWK36" s="17"/>
      <c r="UWL36" s="17"/>
      <c r="UWM36" s="17"/>
      <c r="UWN36" s="17"/>
      <c r="UWO36" s="17"/>
      <c r="UWP36" s="17"/>
      <c r="UWQ36" s="17"/>
      <c r="UWR36" s="17"/>
      <c r="UWS36" s="17"/>
      <c r="UWT36" s="17"/>
      <c r="UWU36" s="17"/>
      <c r="UWV36" s="17"/>
      <c r="UWW36" s="17"/>
      <c r="UWX36" s="17"/>
      <c r="UWY36" s="17"/>
      <c r="UWZ36" s="17"/>
      <c r="UXA36" s="17"/>
      <c r="UXB36" s="17"/>
      <c r="UXC36" s="17"/>
      <c r="UXD36" s="17"/>
      <c r="UXE36" s="17"/>
      <c r="UXF36" s="17"/>
      <c r="UXG36" s="17"/>
      <c r="UXH36" s="17"/>
      <c r="UXI36" s="17"/>
      <c r="UXJ36" s="17"/>
      <c r="UXK36" s="17"/>
      <c r="UXL36" s="17"/>
      <c r="UXM36" s="17"/>
      <c r="UXN36" s="17"/>
      <c r="UXO36" s="17"/>
      <c r="UXP36" s="17"/>
      <c r="UXQ36" s="17"/>
      <c r="UXR36" s="17"/>
      <c r="UXS36" s="17"/>
      <c r="UXT36" s="17"/>
      <c r="UXU36" s="17"/>
      <c r="UXV36" s="17"/>
      <c r="UXW36" s="17"/>
      <c r="UXX36" s="17"/>
      <c r="UXY36" s="17"/>
      <c r="UXZ36" s="17"/>
      <c r="UYA36" s="17"/>
      <c r="UYB36" s="17"/>
      <c r="UYC36" s="17"/>
      <c r="UYD36" s="17"/>
      <c r="UYE36" s="17"/>
      <c r="UYF36" s="17"/>
      <c r="UYG36" s="17"/>
      <c r="UYH36" s="17"/>
      <c r="UYI36" s="17"/>
      <c r="UYJ36" s="17"/>
      <c r="UYK36" s="17"/>
      <c r="UYL36" s="17"/>
      <c r="UYM36" s="17"/>
      <c r="UYN36" s="17"/>
      <c r="UYO36" s="17"/>
      <c r="UYP36" s="17"/>
      <c r="UYQ36" s="17"/>
      <c r="UYR36" s="17"/>
      <c r="UYS36" s="17"/>
      <c r="UYT36" s="17"/>
      <c r="UYU36" s="17"/>
      <c r="UYV36" s="17"/>
      <c r="UYW36" s="17"/>
      <c r="UYX36" s="17"/>
      <c r="UYY36" s="17"/>
      <c r="UYZ36" s="17"/>
      <c r="UZA36" s="17"/>
      <c r="UZB36" s="17"/>
      <c r="UZC36" s="17"/>
      <c r="UZD36" s="17"/>
      <c r="UZE36" s="17"/>
      <c r="UZF36" s="17"/>
      <c r="UZG36" s="17"/>
      <c r="UZH36" s="17"/>
      <c r="UZI36" s="17"/>
      <c r="UZJ36" s="17"/>
      <c r="UZK36" s="17"/>
      <c r="UZL36" s="17"/>
      <c r="UZM36" s="17"/>
      <c r="UZN36" s="17"/>
      <c r="UZO36" s="17"/>
      <c r="UZP36" s="17"/>
      <c r="UZQ36" s="17"/>
      <c r="UZR36" s="17"/>
      <c r="UZS36" s="17"/>
      <c r="UZT36" s="17"/>
      <c r="UZU36" s="17"/>
      <c r="UZV36" s="17"/>
      <c r="UZW36" s="17"/>
      <c r="UZX36" s="17"/>
      <c r="UZY36" s="17"/>
      <c r="UZZ36" s="17"/>
      <c r="VAA36" s="17"/>
      <c r="VAB36" s="17"/>
      <c r="VAC36" s="17"/>
      <c r="VAD36" s="17"/>
      <c r="VAE36" s="17"/>
      <c r="VAF36" s="17"/>
      <c r="VAG36" s="17"/>
      <c r="VAH36" s="17"/>
      <c r="VAI36" s="17"/>
      <c r="VAJ36" s="17"/>
      <c r="VAK36" s="17"/>
      <c r="VAL36" s="17"/>
      <c r="VAM36" s="17"/>
      <c r="VAN36" s="17"/>
      <c r="VAO36" s="17"/>
      <c r="VAP36" s="17"/>
      <c r="VAQ36" s="17"/>
      <c r="VAR36" s="17"/>
      <c r="VAS36" s="17"/>
      <c r="VAT36" s="17"/>
      <c r="VAU36" s="17"/>
      <c r="VAV36" s="17"/>
      <c r="VAW36" s="17"/>
      <c r="VAX36" s="17"/>
      <c r="VAY36" s="17"/>
      <c r="VAZ36" s="17"/>
      <c r="VBA36" s="17"/>
      <c r="VBB36" s="17"/>
      <c r="VBC36" s="17"/>
      <c r="VBD36" s="17"/>
      <c r="VBE36" s="17"/>
      <c r="VBF36" s="17"/>
      <c r="VBG36" s="17"/>
      <c r="VBH36" s="17"/>
      <c r="VBI36" s="17"/>
      <c r="VBJ36" s="17"/>
      <c r="VBK36" s="17"/>
      <c r="VBL36" s="17"/>
      <c r="VBM36" s="17"/>
      <c r="VBN36" s="17"/>
      <c r="VBO36" s="17"/>
      <c r="VBP36" s="17"/>
      <c r="VBQ36" s="17"/>
      <c r="VBR36" s="17"/>
      <c r="VBS36" s="17"/>
      <c r="VBT36" s="17"/>
      <c r="VBU36" s="17"/>
      <c r="VBV36" s="17"/>
      <c r="VBW36" s="17"/>
      <c r="VBX36" s="17"/>
      <c r="VBY36" s="17"/>
      <c r="VBZ36" s="17"/>
      <c r="VCA36" s="17"/>
      <c r="VCB36" s="17"/>
      <c r="VCC36" s="17"/>
      <c r="VCD36" s="17"/>
      <c r="VCE36" s="17"/>
      <c r="VCF36" s="17"/>
      <c r="VCG36" s="17"/>
      <c r="VCH36" s="17"/>
      <c r="VCI36" s="17"/>
      <c r="VCJ36" s="17"/>
      <c r="VCK36" s="17"/>
      <c r="VCL36" s="17"/>
      <c r="VCM36" s="17"/>
      <c r="VCN36" s="17"/>
      <c r="VCO36" s="17"/>
      <c r="VCP36" s="17"/>
      <c r="VCQ36" s="17"/>
      <c r="VCR36" s="17"/>
      <c r="VCS36" s="17"/>
      <c r="VCT36" s="17"/>
      <c r="VCU36" s="17"/>
      <c r="VCV36" s="17"/>
      <c r="VCW36" s="17"/>
      <c r="VCX36" s="17"/>
      <c r="VCY36" s="17"/>
      <c r="VCZ36" s="17"/>
      <c r="VDA36" s="17"/>
      <c r="VDB36" s="17"/>
      <c r="VDC36" s="17"/>
      <c r="VDD36" s="17"/>
      <c r="VDE36" s="17"/>
      <c r="VDF36" s="17"/>
      <c r="VDG36" s="17"/>
      <c r="VDH36" s="17"/>
      <c r="VDI36" s="17"/>
      <c r="VDJ36" s="17"/>
      <c r="VDK36" s="17"/>
      <c r="VDL36" s="17"/>
      <c r="VDM36" s="17"/>
      <c r="VDN36" s="17"/>
      <c r="VDO36" s="17"/>
      <c r="VDP36" s="17"/>
      <c r="VDQ36" s="17"/>
      <c r="VDR36" s="17"/>
      <c r="VDS36" s="17"/>
      <c r="VDT36" s="17"/>
      <c r="VDU36" s="17"/>
      <c r="VDV36" s="17"/>
      <c r="VDW36" s="17"/>
      <c r="VDX36" s="17"/>
      <c r="VDY36" s="17"/>
      <c r="VDZ36" s="17"/>
      <c r="VEA36" s="17"/>
      <c r="VEB36" s="17"/>
      <c r="VEC36" s="17"/>
      <c r="VED36" s="17"/>
      <c r="VEE36" s="17"/>
      <c r="VEF36" s="17"/>
      <c r="VEG36" s="17"/>
      <c r="VEH36" s="17"/>
      <c r="VEI36" s="17"/>
      <c r="VEJ36" s="17"/>
      <c r="VEK36" s="17"/>
      <c r="VEL36" s="17"/>
      <c r="VEM36" s="17"/>
      <c r="VEN36" s="17"/>
      <c r="VEO36" s="17"/>
      <c r="VEP36" s="17"/>
      <c r="VEQ36" s="17"/>
      <c r="VER36" s="17"/>
      <c r="VES36" s="17"/>
      <c r="VET36" s="17"/>
      <c r="VEU36" s="17"/>
      <c r="VEV36" s="17"/>
      <c r="VEW36" s="17"/>
      <c r="VEX36" s="17"/>
      <c r="VEY36" s="17"/>
      <c r="VEZ36" s="17"/>
      <c r="VFA36" s="17"/>
      <c r="VFB36" s="17"/>
      <c r="VFC36" s="17"/>
      <c r="VFD36" s="17"/>
      <c r="VFE36" s="17"/>
      <c r="VFF36" s="17"/>
      <c r="VFG36" s="17"/>
      <c r="VFH36" s="17"/>
      <c r="VFI36" s="17"/>
      <c r="VFJ36" s="17"/>
      <c r="VFK36" s="17"/>
      <c r="VFL36" s="17"/>
      <c r="VFM36" s="17"/>
      <c r="VFN36" s="17"/>
      <c r="VFO36" s="17"/>
      <c r="VFP36" s="17"/>
      <c r="VFQ36" s="17"/>
      <c r="VFR36" s="17"/>
      <c r="VFS36" s="17"/>
      <c r="VFT36" s="17"/>
      <c r="VFU36" s="17"/>
      <c r="VFV36" s="17"/>
      <c r="VFW36" s="17"/>
      <c r="VFX36" s="17"/>
      <c r="VFY36" s="17"/>
      <c r="VFZ36" s="17"/>
      <c r="VGA36" s="17"/>
      <c r="VGB36" s="17"/>
      <c r="VGC36" s="17"/>
      <c r="VGD36" s="17"/>
      <c r="VGE36" s="17"/>
      <c r="VGF36" s="17"/>
      <c r="VGG36" s="17"/>
      <c r="VGH36" s="17"/>
      <c r="VGI36" s="17"/>
      <c r="VGJ36" s="17"/>
      <c r="VGK36" s="17"/>
      <c r="VGL36" s="17"/>
      <c r="VGM36" s="17"/>
      <c r="VGN36" s="17"/>
      <c r="VGO36" s="17"/>
      <c r="VGP36" s="17"/>
      <c r="VGQ36" s="17"/>
      <c r="VGR36" s="17"/>
      <c r="VGS36" s="17"/>
      <c r="VGT36" s="17"/>
      <c r="VGU36" s="17"/>
      <c r="VGV36" s="17"/>
      <c r="VGW36" s="17"/>
      <c r="VGX36" s="17"/>
      <c r="VGY36" s="17"/>
      <c r="VGZ36" s="17"/>
      <c r="VHA36" s="17"/>
      <c r="VHB36" s="17"/>
      <c r="VHC36" s="17"/>
      <c r="VHD36" s="17"/>
      <c r="VHE36" s="17"/>
      <c r="VHF36" s="17"/>
      <c r="VHG36" s="17"/>
      <c r="VHH36" s="17"/>
      <c r="VHI36" s="17"/>
      <c r="VHJ36" s="17"/>
      <c r="VHK36" s="17"/>
      <c r="VHL36" s="17"/>
      <c r="VHM36" s="17"/>
      <c r="VHN36" s="17"/>
      <c r="VHO36" s="17"/>
      <c r="VHP36" s="17"/>
      <c r="VHQ36" s="17"/>
      <c r="VHR36" s="17"/>
      <c r="VHS36" s="17"/>
      <c r="VHT36" s="17"/>
      <c r="VHU36" s="17"/>
      <c r="VHV36" s="17"/>
      <c r="VHW36" s="17"/>
      <c r="VHX36" s="17"/>
      <c r="VHY36" s="17"/>
      <c r="VHZ36" s="17"/>
      <c r="VIA36" s="17"/>
      <c r="VIB36" s="17"/>
      <c r="VIC36" s="17"/>
      <c r="VID36" s="17"/>
      <c r="VIE36" s="17"/>
      <c r="VIF36" s="17"/>
      <c r="VIG36" s="17"/>
      <c r="VIH36" s="17"/>
      <c r="VII36" s="17"/>
      <c r="VIJ36" s="17"/>
      <c r="VIK36" s="17"/>
      <c r="VIL36" s="17"/>
      <c r="VIM36" s="17"/>
      <c r="VIN36" s="17"/>
      <c r="VIO36" s="17"/>
      <c r="VIP36" s="17"/>
      <c r="VIQ36" s="17"/>
      <c r="VIR36" s="17"/>
      <c r="VIS36" s="17"/>
      <c r="VIT36" s="17"/>
      <c r="VIU36" s="17"/>
      <c r="VIV36" s="17"/>
      <c r="VIW36" s="17"/>
      <c r="VIX36" s="17"/>
      <c r="VIY36" s="17"/>
      <c r="VIZ36" s="17"/>
      <c r="VJA36" s="17"/>
      <c r="VJB36" s="17"/>
      <c r="VJC36" s="17"/>
      <c r="VJD36" s="17"/>
      <c r="VJE36" s="17"/>
      <c r="VJF36" s="17"/>
      <c r="VJG36" s="17"/>
      <c r="VJH36" s="17"/>
      <c r="VJI36" s="17"/>
      <c r="VJJ36" s="17"/>
      <c r="VJK36" s="17"/>
      <c r="VJL36" s="17"/>
      <c r="VJM36" s="17"/>
      <c r="VJN36" s="17"/>
      <c r="VJO36" s="17"/>
      <c r="VJP36" s="17"/>
      <c r="VJQ36" s="17"/>
      <c r="VJR36" s="17"/>
      <c r="VJS36" s="17"/>
      <c r="VJT36" s="17"/>
      <c r="VJU36" s="17"/>
      <c r="VJV36" s="17"/>
      <c r="VJW36" s="17"/>
      <c r="VJX36" s="17"/>
      <c r="VJY36" s="17"/>
      <c r="VJZ36" s="17"/>
      <c r="VKA36" s="17"/>
      <c r="VKB36" s="17"/>
      <c r="VKC36" s="17"/>
      <c r="VKD36" s="17"/>
      <c r="VKE36" s="17"/>
      <c r="VKF36" s="17"/>
      <c r="VKG36" s="17"/>
      <c r="VKH36" s="17"/>
      <c r="VKI36" s="17"/>
      <c r="VKJ36" s="17"/>
      <c r="VKK36" s="17"/>
      <c r="VKL36" s="17"/>
      <c r="VKM36" s="17"/>
      <c r="VKN36" s="17"/>
      <c r="VKO36" s="17"/>
      <c r="VKP36" s="17"/>
      <c r="VKQ36" s="17"/>
      <c r="VKR36" s="17"/>
      <c r="VKS36" s="17"/>
      <c r="VKT36" s="17"/>
      <c r="VKU36" s="17"/>
      <c r="VKV36" s="17"/>
      <c r="VKW36" s="17"/>
      <c r="VKX36" s="17"/>
      <c r="VKY36" s="17"/>
      <c r="VKZ36" s="17"/>
      <c r="VLA36" s="17"/>
      <c r="VLB36" s="17"/>
      <c r="VLC36" s="17"/>
      <c r="VLD36" s="17"/>
      <c r="VLE36" s="17"/>
      <c r="VLF36" s="17"/>
      <c r="VLG36" s="17"/>
      <c r="VLH36" s="17"/>
      <c r="VLI36" s="17"/>
      <c r="VLJ36" s="17"/>
      <c r="VLK36" s="17"/>
      <c r="VLL36" s="17"/>
      <c r="VLM36" s="17"/>
      <c r="VLN36" s="17"/>
      <c r="VLO36" s="17"/>
      <c r="VLP36" s="17"/>
      <c r="VLQ36" s="17"/>
      <c r="VLR36" s="17"/>
      <c r="VLS36" s="17"/>
      <c r="VLT36" s="17"/>
      <c r="VLU36" s="17"/>
      <c r="VLV36" s="17"/>
      <c r="VLW36" s="17"/>
      <c r="VLX36" s="17"/>
      <c r="VLY36" s="17"/>
      <c r="VLZ36" s="17"/>
      <c r="VMA36" s="17"/>
      <c r="VMB36" s="17"/>
      <c r="VMC36" s="17"/>
      <c r="VMD36" s="17"/>
      <c r="VME36" s="17"/>
      <c r="VMF36" s="17"/>
      <c r="VMG36" s="17"/>
      <c r="VMH36" s="17"/>
      <c r="VMI36" s="17"/>
      <c r="VMJ36" s="17"/>
      <c r="VMK36" s="17"/>
      <c r="VML36" s="17"/>
      <c r="VMM36" s="17"/>
      <c r="VMN36" s="17"/>
      <c r="VMO36" s="17"/>
      <c r="VMP36" s="17"/>
      <c r="VMQ36" s="17"/>
      <c r="VMR36" s="17"/>
      <c r="VMS36" s="17"/>
      <c r="VMT36" s="17"/>
      <c r="VMU36" s="17"/>
      <c r="VMV36" s="17"/>
      <c r="VMW36" s="17"/>
      <c r="VMX36" s="17"/>
      <c r="VMY36" s="17"/>
      <c r="VMZ36" s="17"/>
      <c r="VNA36" s="17"/>
      <c r="VNB36" s="17"/>
      <c r="VNC36" s="17"/>
      <c r="VND36" s="17"/>
      <c r="VNE36" s="17"/>
      <c r="VNF36" s="17"/>
      <c r="VNG36" s="17"/>
      <c r="VNH36" s="17"/>
      <c r="VNI36" s="17"/>
      <c r="VNJ36" s="17"/>
      <c r="VNK36" s="17"/>
      <c r="VNL36" s="17"/>
      <c r="VNM36" s="17"/>
      <c r="VNN36" s="17"/>
      <c r="VNO36" s="17"/>
      <c r="VNP36" s="17"/>
      <c r="VNQ36" s="17"/>
      <c r="VNR36" s="17"/>
      <c r="VNS36" s="17"/>
      <c r="VNT36" s="17"/>
      <c r="VNU36" s="17"/>
      <c r="VNV36" s="17"/>
      <c r="VNW36" s="17"/>
      <c r="VNX36" s="17"/>
      <c r="VNY36" s="17"/>
      <c r="VNZ36" s="17"/>
      <c r="VOA36" s="17"/>
      <c r="VOB36" s="17"/>
      <c r="VOC36" s="17"/>
      <c r="VOD36" s="17"/>
      <c r="VOE36" s="17"/>
      <c r="VOF36" s="17"/>
      <c r="VOG36" s="17"/>
      <c r="VOH36" s="17"/>
      <c r="VOI36" s="17"/>
      <c r="VOJ36" s="17"/>
      <c r="VOK36" s="17"/>
      <c r="VOL36" s="17"/>
      <c r="VOM36" s="17"/>
      <c r="VON36" s="17"/>
      <c r="VOO36" s="17"/>
      <c r="VOP36" s="17"/>
      <c r="VOQ36" s="17"/>
      <c r="VOR36" s="17"/>
      <c r="VOS36" s="17"/>
      <c r="VOT36" s="17"/>
      <c r="VOU36" s="17"/>
      <c r="VOV36" s="17"/>
      <c r="VOW36" s="17"/>
      <c r="VOX36" s="17"/>
      <c r="VOY36" s="17"/>
      <c r="VOZ36" s="17"/>
      <c r="VPA36" s="17"/>
      <c r="VPB36" s="17"/>
      <c r="VPC36" s="17"/>
      <c r="VPD36" s="17"/>
      <c r="VPE36" s="17"/>
      <c r="VPF36" s="17"/>
      <c r="VPG36" s="17"/>
      <c r="VPH36" s="17"/>
      <c r="VPI36" s="17"/>
      <c r="VPJ36" s="17"/>
      <c r="VPK36" s="17"/>
      <c r="VPL36" s="17"/>
      <c r="VPM36" s="17"/>
      <c r="VPN36" s="17"/>
      <c r="VPO36" s="17"/>
      <c r="VPP36" s="17"/>
      <c r="VPQ36" s="17"/>
      <c r="VPR36" s="17"/>
      <c r="VPS36" s="17"/>
      <c r="VPT36" s="17"/>
      <c r="VPU36" s="17"/>
      <c r="VPV36" s="17"/>
      <c r="VPW36" s="17"/>
      <c r="VPX36" s="17"/>
      <c r="VPY36" s="17"/>
      <c r="VPZ36" s="17"/>
      <c r="VQA36" s="17"/>
      <c r="VQB36" s="17"/>
      <c r="VQC36" s="17"/>
      <c r="VQD36" s="17"/>
      <c r="VQE36" s="17"/>
      <c r="VQF36" s="17"/>
      <c r="VQG36" s="17"/>
      <c r="VQH36" s="17"/>
      <c r="VQI36" s="17"/>
      <c r="VQJ36" s="17"/>
      <c r="VQK36" s="17"/>
      <c r="VQL36" s="17"/>
      <c r="VQM36" s="17"/>
      <c r="VQN36" s="17"/>
      <c r="VQO36" s="17"/>
      <c r="VQP36" s="17"/>
      <c r="VQQ36" s="17"/>
      <c r="VQR36" s="17"/>
      <c r="VQS36" s="17"/>
      <c r="VQT36" s="17"/>
      <c r="VQU36" s="17"/>
      <c r="VQV36" s="17"/>
      <c r="VQW36" s="17"/>
      <c r="VQX36" s="17"/>
      <c r="VQY36" s="17"/>
      <c r="VQZ36" s="17"/>
      <c r="VRA36" s="17"/>
      <c r="VRB36" s="17"/>
      <c r="VRC36" s="17"/>
      <c r="VRD36" s="17"/>
      <c r="VRE36" s="17"/>
      <c r="VRF36" s="17"/>
      <c r="VRG36" s="17"/>
      <c r="VRH36" s="17"/>
      <c r="VRI36" s="17"/>
      <c r="VRJ36" s="17"/>
      <c r="VRK36" s="17"/>
      <c r="VRL36" s="17"/>
      <c r="VRM36" s="17"/>
      <c r="VRN36" s="17"/>
      <c r="VRO36" s="17"/>
      <c r="VRP36" s="17"/>
      <c r="VRQ36" s="17"/>
      <c r="VRR36" s="17"/>
      <c r="VRS36" s="17"/>
      <c r="VRT36" s="17"/>
      <c r="VRU36" s="17"/>
      <c r="VRV36" s="17"/>
      <c r="VRW36" s="17"/>
      <c r="VRX36" s="17"/>
      <c r="VRY36" s="17"/>
      <c r="VRZ36" s="17"/>
      <c r="VSA36" s="17"/>
      <c r="VSB36" s="17"/>
      <c r="VSC36" s="17"/>
      <c r="VSD36" s="17"/>
      <c r="VSE36" s="17"/>
      <c r="VSF36" s="17"/>
      <c r="VSG36" s="17"/>
      <c r="VSH36" s="17"/>
      <c r="VSI36" s="17"/>
      <c r="VSJ36" s="17"/>
      <c r="VSK36" s="17"/>
      <c r="VSL36" s="17"/>
      <c r="VSM36" s="17"/>
      <c r="VSN36" s="17"/>
      <c r="VSO36" s="17"/>
      <c r="VSP36" s="17"/>
      <c r="VSQ36" s="17"/>
      <c r="VSR36" s="17"/>
      <c r="VSS36" s="17"/>
      <c r="VST36" s="17"/>
      <c r="VSU36" s="17"/>
      <c r="VSV36" s="17"/>
      <c r="VSW36" s="17"/>
      <c r="VSX36" s="17"/>
      <c r="VSY36" s="17"/>
      <c r="VSZ36" s="17"/>
      <c r="VTA36" s="17"/>
      <c r="VTB36" s="17"/>
      <c r="VTC36" s="17"/>
      <c r="VTD36" s="17"/>
      <c r="VTE36" s="17"/>
      <c r="VTF36" s="17"/>
      <c r="VTG36" s="17"/>
      <c r="VTH36" s="17"/>
      <c r="VTI36" s="17"/>
      <c r="VTJ36" s="17"/>
      <c r="VTK36" s="17"/>
      <c r="VTL36" s="17"/>
      <c r="VTM36" s="17"/>
      <c r="VTN36" s="17"/>
      <c r="VTO36" s="17"/>
      <c r="VTP36" s="17"/>
      <c r="VTQ36" s="17"/>
      <c r="VTR36" s="17"/>
      <c r="VTS36" s="17"/>
      <c r="VTT36" s="17"/>
      <c r="VTU36" s="17"/>
      <c r="VTV36" s="17"/>
      <c r="VTW36" s="17"/>
      <c r="VTX36" s="17"/>
      <c r="VTY36" s="17"/>
      <c r="VTZ36" s="17"/>
      <c r="VUA36" s="17"/>
      <c r="VUB36" s="17"/>
      <c r="VUC36" s="17"/>
      <c r="VUD36" s="17"/>
      <c r="VUE36" s="17"/>
      <c r="VUF36" s="17"/>
      <c r="VUG36" s="17"/>
      <c r="VUH36" s="17"/>
      <c r="VUI36" s="17"/>
      <c r="VUJ36" s="17"/>
      <c r="VUK36" s="17"/>
      <c r="VUL36" s="17"/>
      <c r="VUM36" s="17"/>
      <c r="VUN36" s="17"/>
      <c r="VUO36" s="17"/>
      <c r="VUP36" s="17"/>
      <c r="VUQ36" s="17"/>
      <c r="VUR36" s="17"/>
      <c r="VUS36" s="17"/>
      <c r="VUT36" s="17"/>
      <c r="VUU36" s="17"/>
      <c r="VUV36" s="17"/>
      <c r="VUW36" s="17"/>
      <c r="VUX36" s="17"/>
      <c r="VUY36" s="17"/>
      <c r="VUZ36" s="17"/>
      <c r="VVA36" s="17"/>
      <c r="VVB36" s="17"/>
      <c r="VVC36" s="17"/>
      <c r="VVD36" s="17"/>
      <c r="VVE36" s="17"/>
      <c r="VVF36" s="17"/>
      <c r="VVG36" s="17"/>
      <c r="VVH36" s="17"/>
      <c r="VVI36" s="17"/>
      <c r="VVJ36" s="17"/>
      <c r="VVK36" s="17"/>
      <c r="VVL36" s="17"/>
      <c r="VVM36" s="17"/>
      <c r="VVN36" s="17"/>
      <c r="VVO36" s="17"/>
      <c r="VVP36" s="17"/>
      <c r="VVQ36" s="17"/>
      <c r="VVR36" s="17"/>
      <c r="VVS36" s="17"/>
      <c r="VVT36" s="17"/>
      <c r="VVU36" s="17"/>
      <c r="VVV36" s="17"/>
      <c r="VVW36" s="17"/>
      <c r="VVX36" s="17"/>
      <c r="VVY36" s="17"/>
      <c r="VVZ36" s="17"/>
      <c r="VWA36" s="17"/>
      <c r="VWB36" s="17"/>
      <c r="VWC36" s="17"/>
      <c r="VWD36" s="17"/>
      <c r="VWE36" s="17"/>
      <c r="VWF36" s="17"/>
      <c r="VWG36" s="17"/>
      <c r="VWH36" s="17"/>
      <c r="VWI36" s="17"/>
      <c r="VWJ36" s="17"/>
      <c r="VWK36" s="17"/>
      <c r="VWL36" s="17"/>
      <c r="VWM36" s="17"/>
      <c r="VWN36" s="17"/>
      <c r="VWO36" s="17"/>
      <c r="VWP36" s="17"/>
      <c r="VWQ36" s="17"/>
      <c r="VWR36" s="17"/>
      <c r="VWS36" s="17"/>
      <c r="VWT36" s="17"/>
      <c r="VWU36" s="17"/>
      <c r="VWV36" s="17"/>
      <c r="VWW36" s="17"/>
      <c r="VWX36" s="17"/>
      <c r="VWY36" s="17"/>
      <c r="VWZ36" s="17"/>
      <c r="VXA36" s="17"/>
      <c r="VXB36" s="17"/>
      <c r="VXC36" s="17"/>
      <c r="VXD36" s="17"/>
      <c r="VXE36" s="17"/>
      <c r="VXF36" s="17"/>
      <c r="VXG36" s="17"/>
      <c r="VXH36" s="17"/>
      <c r="VXI36" s="17"/>
      <c r="VXJ36" s="17"/>
      <c r="VXK36" s="17"/>
      <c r="VXL36" s="17"/>
      <c r="VXM36" s="17"/>
      <c r="VXN36" s="17"/>
      <c r="VXO36" s="17"/>
      <c r="VXP36" s="17"/>
      <c r="VXQ36" s="17"/>
      <c r="VXR36" s="17"/>
      <c r="VXS36" s="17"/>
      <c r="VXT36" s="17"/>
      <c r="VXU36" s="17"/>
      <c r="VXV36" s="17"/>
      <c r="VXW36" s="17"/>
      <c r="VXX36" s="17"/>
      <c r="VXY36" s="17"/>
      <c r="VXZ36" s="17"/>
      <c r="VYA36" s="17"/>
      <c r="VYB36" s="17"/>
      <c r="VYC36" s="17"/>
      <c r="VYD36" s="17"/>
      <c r="VYE36" s="17"/>
      <c r="VYF36" s="17"/>
      <c r="VYG36" s="17"/>
      <c r="VYH36" s="17"/>
      <c r="VYI36" s="17"/>
      <c r="VYJ36" s="17"/>
      <c r="VYK36" s="17"/>
      <c r="VYL36" s="17"/>
      <c r="VYM36" s="17"/>
      <c r="VYN36" s="17"/>
      <c r="VYO36" s="17"/>
      <c r="VYP36" s="17"/>
      <c r="VYQ36" s="17"/>
      <c r="VYR36" s="17"/>
      <c r="VYS36" s="17"/>
      <c r="VYT36" s="17"/>
      <c r="VYU36" s="17"/>
      <c r="VYV36" s="17"/>
      <c r="VYW36" s="17"/>
      <c r="VYX36" s="17"/>
      <c r="VYY36" s="17"/>
      <c r="VYZ36" s="17"/>
      <c r="VZA36" s="17"/>
      <c r="VZB36" s="17"/>
      <c r="VZC36" s="17"/>
      <c r="VZD36" s="17"/>
      <c r="VZE36" s="17"/>
      <c r="VZF36" s="17"/>
      <c r="VZG36" s="17"/>
      <c r="VZH36" s="17"/>
      <c r="VZI36" s="17"/>
      <c r="VZJ36" s="17"/>
      <c r="VZK36" s="17"/>
      <c r="VZL36" s="17"/>
      <c r="VZM36" s="17"/>
      <c r="VZN36" s="17"/>
      <c r="VZO36" s="17"/>
      <c r="VZP36" s="17"/>
      <c r="VZQ36" s="17"/>
      <c r="VZR36" s="17"/>
      <c r="VZS36" s="17"/>
      <c r="VZT36" s="17"/>
      <c r="VZU36" s="17"/>
      <c r="VZV36" s="17"/>
      <c r="VZW36" s="17"/>
      <c r="VZX36" s="17"/>
      <c r="VZY36" s="17"/>
      <c r="VZZ36" s="17"/>
      <c r="WAA36" s="17"/>
      <c r="WAB36" s="17"/>
      <c r="WAC36" s="17"/>
      <c r="WAD36" s="17"/>
      <c r="WAE36" s="17"/>
      <c r="WAF36" s="17"/>
      <c r="WAG36" s="17"/>
      <c r="WAH36" s="17"/>
      <c r="WAI36" s="17"/>
      <c r="WAJ36" s="17"/>
      <c r="WAK36" s="17"/>
      <c r="WAL36" s="17"/>
      <c r="WAM36" s="17"/>
      <c r="WAN36" s="17"/>
      <c r="WAO36" s="17"/>
      <c r="WAP36" s="17"/>
      <c r="WAQ36" s="17"/>
      <c r="WAR36" s="17"/>
      <c r="WAS36" s="17"/>
      <c r="WAT36" s="17"/>
      <c r="WAU36" s="17"/>
      <c r="WAV36" s="17"/>
      <c r="WAW36" s="17"/>
      <c r="WAX36" s="17"/>
      <c r="WAY36" s="17"/>
      <c r="WAZ36" s="17"/>
      <c r="WBA36" s="17"/>
      <c r="WBB36" s="17"/>
      <c r="WBC36" s="17"/>
      <c r="WBD36" s="17"/>
      <c r="WBE36" s="17"/>
      <c r="WBF36" s="17"/>
      <c r="WBG36" s="17"/>
      <c r="WBH36" s="17"/>
      <c r="WBI36" s="17"/>
      <c r="WBJ36" s="17"/>
      <c r="WBK36" s="17"/>
      <c r="WBL36" s="17"/>
      <c r="WBM36" s="17"/>
      <c r="WBN36" s="17"/>
      <c r="WBO36" s="17"/>
      <c r="WBP36" s="17"/>
      <c r="WBQ36" s="17"/>
      <c r="WBR36" s="17"/>
      <c r="WBS36" s="17"/>
      <c r="WBT36" s="17"/>
      <c r="WBU36" s="17"/>
      <c r="WBV36" s="17"/>
      <c r="WBW36" s="17"/>
      <c r="WBX36" s="17"/>
      <c r="WBY36" s="17"/>
      <c r="WBZ36" s="17"/>
      <c r="WCA36" s="17"/>
      <c r="WCB36" s="17"/>
      <c r="WCC36" s="17"/>
      <c r="WCD36" s="17"/>
      <c r="WCE36" s="17"/>
      <c r="WCF36" s="17"/>
      <c r="WCG36" s="17"/>
      <c r="WCH36" s="17"/>
      <c r="WCI36" s="17"/>
      <c r="WCJ36" s="17"/>
      <c r="WCK36" s="17"/>
      <c r="WCL36" s="17"/>
      <c r="WCM36" s="17"/>
      <c r="WCN36" s="17"/>
      <c r="WCO36" s="17"/>
      <c r="WCP36" s="17"/>
      <c r="WCQ36" s="17"/>
      <c r="WCR36" s="17"/>
      <c r="WCS36" s="17"/>
      <c r="WCT36" s="17"/>
      <c r="WCU36" s="17"/>
      <c r="WCV36" s="17"/>
      <c r="WCW36" s="17"/>
      <c r="WCX36" s="17"/>
      <c r="WCY36" s="17"/>
      <c r="WCZ36" s="17"/>
      <c r="WDA36" s="17"/>
      <c r="WDB36" s="17"/>
      <c r="WDC36" s="17"/>
      <c r="WDD36" s="17"/>
      <c r="WDE36" s="17"/>
      <c r="WDF36" s="17"/>
      <c r="WDG36" s="17"/>
      <c r="WDH36" s="17"/>
      <c r="WDI36" s="17"/>
      <c r="WDJ36" s="17"/>
      <c r="WDK36" s="17"/>
      <c r="WDL36" s="17"/>
      <c r="WDM36" s="17"/>
      <c r="WDN36" s="17"/>
      <c r="WDO36" s="17"/>
      <c r="WDP36" s="17"/>
      <c r="WDQ36" s="17"/>
      <c r="WDR36" s="17"/>
      <c r="WDS36" s="17"/>
      <c r="WDT36" s="17"/>
      <c r="WDU36" s="17"/>
      <c r="WDV36" s="17"/>
      <c r="WDW36" s="17"/>
      <c r="WDX36" s="17"/>
      <c r="WDY36" s="17"/>
      <c r="WDZ36" s="17"/>
      <c r="WEA36" s="17"/>
      <c r="WEB36" s="17"/>
      <c r="WEC36" s="17"/>
      <c r="WED36" s="17"/>
      <c r="WEE36" s="17"/>
      <c r="WEF36" s="17"/>
      <c r="WEG36" s="17"/>
      <c r="WEH36" s="17"/>
      <c r="WEI36" s="17"/>
      <c r="WEJ36" s="17"/>
      <c r="WEK36" s="17"/>
      <c r="WEL36" s="17"/>
      <c r="WEM36" s="17"/>
      <c r="WEN36" s="17"/>
      <c r="WEO36" s="17"/>
      <c r="WEP36" s="17"/>
      <c r="WEQ36" s="17"/>
      <c r="WER36" s="17"/>
      <c r="WES36" s="17"/>
      <c r="WET36" s="17"/>
      <c r="WEU36" s="17"/>
      <c r="WEV36" s="17"/>
      <c r="WEW36" s="17"/>
      <c r="WEX36" s="17"/>
      <c r="WEY36" s="17"/>
      <c r="WEZ36" s="17"/>
      <c r="WFA36" s="17"/>
      <c r="WFB36" s="17"/>
      <c r="WFC36" s="17"/>
      <c r="WFD36" s="17"/>
      <c r="WFE36" s="17"/>
      <c r="WFF36" s="17"/>
      <c r="WFG36" s="17"/>
      <c r="WFH36" s="17"/>
      <c r="WFI36" s="17"/>
      <c r="WFJ36" s="17"/>
      <c r="WFK36" s="17"/>
      <c r="WFL36" s="17"/>
      <c r="WFM36" s="17"/>
      <c r="WFN36" s="17"/>
      <c r="WFO36" s="17"/>
      <c r="WFP36" s="17"/>
      <c r="WFQ36" s="17"/>
      <c r="WFR36" s="17"/>
      <c r="WFS36" s="17"/>
      <c r="WFT36" s="17"/>
      <c r="WFU36" s="17"/>
      <c r="WFV36" s="17"/>
      <c r="WFW36" s="17"/>
      <c r="WFX36" s="17"/>
      <c r="WFY36" s="17"/>
      <c r="WFZ36" s="17"/>
      <c r="WGA36" s="17"/>
      <c r="WGB36" s="17"/>
      <c r="WGC36" s="17"/>
      <c r="WGD36" s="17"/>
      <c r="WGE36" s="17"/>
      <c r="WGF36" s="17"/>
      <c r="WGG36" s="17"/>
      <c r="WGH36" s="17"/>
      <c r="WGI36" s="17"/>
      <c r="WGJ36" s="17"/>
      <c r="WGK36" s="17"/>
      <c r="WGL36" s="17"/>
      <c r="WGM36" s="17"/>
      <c r="WGN36" s="17"/>
      <c r="WGO36" s="17"/>
      <c r="WGP36" s="17"/>
      <c r="WGQ36" s="17"/>
      <c r="WGR36" s="17"/>
      <c r="WGS36" s="17"/>
      <c r="WGT36" s="17"/>
      <c r="WGU36" s="17"/>
      <c r="WGV36" s="17"/>
      <c r="WGW36" s="17"/>
      <c r="WGX36" s="17"/>
      <c r="WGY36" s="17"/>
      <c r="WGZ36" s="17"/>
      <c r="WHA36" s="17"/>
      <c r="WHB36" s="17"/>
      <c r="WHC36" s="17"/>
      <c r="WHD36" s="17"/>
      <c r="WHE36" s="17"/>
      <c r="WHF36" s="17"/>
      <c r="WHG36" s="17"/>
      <c r="WHH36" s="17"/>
      <c r="WHI36" s="17"/>
      <c r="WHJ36" s="17"/>
      <c r="WHK36" s="17"/>
      <c r="WHL36" s="17"/>
      <c r="WHM36" s="17"/>
      <c r="WHN36" s="17"/>
      <c r="WHO36" s="17"/>
      <c r="WHP36" s="17"/>
      <c r="WHQ36" s="17"/>
      <c r="WHR36" s="17"/>
      <c r="WHS36" s="17"/>
      <c r="WHT36" s="17"/>
      <c r="WHU36" s="17"/>
      <c r="WHV36" s="17"/>
      <c r="WHW36" s="17"/>
      <c r="WHX36" s="17"/>
      <c r="WHY36" s="17"/>
      <c r="WHZ36" s="17"/>
      <c r="WIA36" s="17"/>
      <c r="WIB36" s="17"/>
      <c r="WIC36" s="17"/>
      <c r="WID36" s="17"/>
      <c r="WIE36" s="17"/>
      <c r="WIF36" s="17"/>
      <c r="WIG36" s="17"/>
      <c r="WIH36" s="17"/>
      <c r="WII36" s="17"/>
      <c r="WIJ36" s="17"/>
      <c r="WIK36" s="17"/>
      <c r="WIL36" s="17"/>
      <c r="WIM36" s="17"/>
      <c r="WIN36" s="17"/>
      <c r="WIO36" s="17"/>
      <c r="WIP36" s="17"/>
      <c r="WIQ36" s="17"/>
      <c r="WIR36" s="17"/>
      <c r="WIS36" s="17"/>
      <c r="WIT36" s="17"/>
      <c r="WIU36" s="17"/>
      <c r="WIV36" s="17"/>
      <c r="WIW36" s="17"/>
      <c r="WIX36" s="17"/>
      <c r="WIY36" s="17"/>
      <c r="WIZ36" s="17"/>
      <c r="WJA36" s="17"/>
      <c r="WJB36" s="17"/>
      <c r="WJC36" s="17"/>
      <c r="WJD36" s="17"/>
      <c r="WJE36" s="17"/>
      <c r="WJF36" s="17"/>
      <c r="WJG36" s="17"/>
      <c r="WJH36" s="17"/>
      <c r="WJI36" s="17"/>
      <c r="WJJ36" s="17"/>
      <c r="WJK36" s="17"/>
      <c r="WJL36" s="17"/>
      <c r="WJM36" s="17"/>
      <c r="WJN36" s="17"/>
      <c r="WJO36" s="17"/>
      <c r="WJP36" s="17"/>
      <c r="WJQ36" s="17"/>
      <c r="WJR36" s="17"/>
      <c r="WJS36" s="17"/>
      <c r="WJT36" s="17"/>
      <c r="WJU36" s="17"/>
      <c r="WJV36" s="17"/>
      <c r="WJW36" s="17"/>
      <c r="WJX36" s="17"/>
      <c r="WJY36" s="17"/>
      <c r="WJZ36" s="17"/>
      <c r="WKA36" s="17"/>
      <c r="WKB36" s="17"/>
      <c r="WKC36" s="17"/>
      <c r="WKD36" s="17"/>
      <c r="WKE36" s="17"/>
      <c r="WKF36" s="17"/>
      <c r="WKG36" s="17"/>
      <c r="WKH36" s="17"/>
      <c r="WKI36" s="17"/>
      <c r="WKJ36" s="17"/>
      <c r="WKK36" s="17"/>
      <c r="WKL36" s="17"/>
      <c r="WKM36" s="17"/>
      <c r="WKN36" s="17"/>
      <c r="WKO36" s="17"/>
      <c r="WKP36" s="17"/>
      <c r="WKQ36" s="17"/>
      <c r="WKR36" s="17"/>
      <c r="WKS36" s="17"/>
      <c r="WKT36" s="17"/>
      <c r="WKU36" s="17"/>
      <c r="WKV36" s="17"/>
      <c r="WKW36" s="17"/>
      <c r="WKX36" s="17"/>
      <c r="WKY36" s="17"/>
      <c r="WKZ36" s="17"/>
      <c r="WLA36" s="17"/>
      <c r="WLB36" s="17"/>
      <c r="WLC36" s="17"/>
      <c r="WLD36" s="17"/>
      <c r="WLE36" s="17"/>
      <c r="WLF36" s="17"/>
      <c r="WLG36" s="17"/>
      <c r="WLH36" s="17"/>
      <c r="WLI36" s="17"/>
      <c r="WLJ36" s="17"/>
      <c r="WLK36" s="17"/>
      <c r="WLL36" s="17"/>
      <c r="WLM36" s="17"/>
      <c r="WLN36" s="17"/>
      <c r="WLO36" s="17"/>
      <c r="WLP36" s="17"/>
      <c r="WLQ36" s="17"/>
      <c r="WLR36" s="17"/>
      <c r="WLS36" s="17"/>
      <c r="WLT36" s="17"/>
      <c r="WLU36" s="17"/>
      <c r="WLV36" s="17"/>
      <c r="WLW36" s="17"/>
      <c r="WLX36" s="17"/>
      <c r="WLY36" s="17"/>
      <c r="WLZ36" s="17"/>
      <c r="WMA36" s="17"/>
      <c r="WMB36" s="17"/>
      <c r="WMC36" s="17"/>
      <c r="WMD36" s="17"/>
      <c r="WME36" s="17"/>
      <c r="WMF36" s="17"/>
      <c r="WMG36" s="17"/>
      <c r="WMH36" s="17"/>
      <c r="WMI36" s="17"/>
      <c r="WMJ36" s="17"/>
      <c r="WMK36" s="17"/>
      <c r="WML36" s="17"/>
      <c r="WMM36" s="17"/>
      <c r="WMN36" s="17"/>
      <c r="WMO36" s="17"/>
      <c r="WMP36" s="17"/>
      <c r="WMQ36" s="17"/>
      <c r="WMR36" s="17"/>
      <c r="WMS36" s="17"/>
      <c r="WMT36" s="17"/>
      <c r="WMU36" s="17"/>
      <c r="WMV36" s="17"/>
      <c r="WMW36" s="17"/>
      <c r="WMX36" s="17"/>
      <c r="WMY36" s="17"/>
      <c r="WMZ36" s="17"/>
      <c r="WNA36" s="17"/>
      <c r="WNB36" s="17"/>
      <c r="WNC36" s="17"/>
      <c r="WND36" s="17"/>
      <c r="WNE36" s="17"/>
      <c r="WNF36" s="17"/>
      <c r="WNG36" s="17"/>
      <c r="WNH36" s="17"/>
      <c r="WNI36" s="17"/>
      <c r="WNJ36" s="17"/>
      <c r="WNK36" s="17"/>
      <c r="WNL36" s="17"/>
      <c r="WNM36" s="17"/>
      <c r="WNN36" s="17"/>
      <c r="WNO36" s="17"/>
      <c r="WNP36" s="17"/>
      <c r="WNQ36" s="17"/>
      <c r="WNR36" s="17"/>
      <c r="WNS36" s="17"/>
      <c r="WNT36" s="17"/>
      <c r="WNU36" s="17"/>
      <c r="WNV36" s="17"/>
      <c r="WNW36" s="17"/>
      <c r="WNX36" s="17"/>
      <c r="WNY36" s="17"/>
      <c r="WNZ36" s="17"/>
      <c r="WOA36" s="17"/>
      <c r="WOB36" s="17"/>
      <c r="WOC36" s="17"/>
      <c r="WOD36" s="17"/>
      <c r="WOE36" s="17"/>
      <c r="WOF36" s="17"/>
      <c r="WOG36" s="17"/>
      <c r="WOH36" s="17"/>
      <c r="WOI36" s="17"/>
      <c r="WOJ36" s="17"/>
      <c r="WOK36" s="17"/>
      <c r="WOL36" s="17"/>
      <c r="WOM36" s="17"/>
      <c r="WON36" s="17"/>
      <c r="WOO36" s="17"/>
      <c r="WOP36" s="17"/>
      <c r="WOQ36" s="17"/>
      <c r="WOR36" s="17"/>
      <c r="WOS36" s="17"/>
      <c r="WOT36" s="17"/>
      <c r="WOU36" s="17"/>
      <c r="WOV36" s="17"/>
      <c r="WOW36" s="17"/>
      <c r="WOX36" s="17"/>
      <c r="WOY36" s="17"/>
      <c r="WOZ36" s="17"/>
      <c r="WPA36" s="17"/>
      <c r="WPB36" s="17"/>
      <c r="WPC36" s="17"/>
      <c r="WPD36" s="17"/>
      <c r="WPE36" s="17"/>
      <c r="WPF36" s="17"/>
      <c r="WPG36" s="17"/>
      <c r="WPH36" s="17"/>
      <c r="WPI36" s="17"/>
      <c r="WPJ36" s="17"/>
      <c r="WPK36" s="17"/>
      <c r="WPL36" s="17"/>
      <c r="WPM36" s="17"/>
      <c r="WPN36" s="17"/>
      <c r="WPO36" s="17"/>
      <c r="WPP36" s="17"/>
      <c r="WPQ36" s="17"/>
      <c r="WPR36" s="17"/>
      <c r="WPS36" s="17"/>
      <c r="WPT36" s="17"/>
      <c r="WPU36" s="17"/>
      <c r="WPV36" s="17"/>
      <c r="WPW36" s="17"/>
      <c r="WPX36" s="17"/>
      <c r="WPY36" s="17"/>
      <c r="WPZ36" s="17"/>
      <c r="WQA36" s="17"/>
      <c r="WQB36" s="17"/>
      <c r="WQC36" s="17"/>
      <c r="WQD36" s="17"/>
      <c r="WQE36" s="17"/>
      <c r="WQF36" s="17"/>
      <c r="WQG36" s="17"/>
      <c r="WQH36" s="17"/>
      <c r="WQI36" s="17"/>
      <c r="WQJ36" s="17"/>
      <c r="WQK36" s="17"/>
      <c r="WQL36" s="17"/>
      <c r="WQM36" s="17"/>
      <c r="WQN36" s="17"/>
      <c r="WQO36" s="17"/>
      <c r="WQP36" s="17"/>
      <c r="WQQ36" s="17"/>
      <c r="WQR36" s="17"/>
      <c r="WQS36" s="17"/>
      <c r="WQT36" s="17"/>
      <c r="WQU36" s="17"/>
      <c r="WQV36" s="17"/>
      <c r="WQW36" s="17"/>
      <c r="WQX36" s="17"/>
      <c r="WQY36" s="17"/>
      <c r="WQZ36" s="17"/>
      <c r="WRA36" s="17"/>
      <c r="WRB36" s="17"/>
      <c r="WRC36" s="17"/>
      <c r="WRD36" s="17"/>
      <c r="WRE36" s="17"/>
      <c r="WRF36" s="17"/>
      <c r="WRG36" s="17"/>
      <c r="WRH36" s="17"/>
      <c r="WRI36" s="17"/>
      <c r="WRJ36" s="17"/>
      <c r="WRK36" s="17"/>
      <c r="WRL36" s="17"/>
      <c r="WRM36" s="17"/>
      <c r="WRN36" s="17"/>
      <c r="WRO36" s="17"/>
      <c r="WRP36" s="17"/>
      <c r="WRQ36" s="17"/>
      <c r="WRR36" s="17"/>
      <c r="WRS36" s="17"/>
      <c r="WRT36" s="17"/>
      <c r="WRU36" s="17"/>
      <c r="WRV36" s="17"/>
      <c r="WRW36" s="17"/>
      <c r="WRX36" s="17"/>
      <c r="WRY36" s="17"/>
      <c r="WRZ36" s="17"/>
      <c r="WSA36" s="17"/>
      <c r="WSB36" s="17"/>
      <c r="WSC36" s="17"/>
      <c r="WSD36" s="17"/>
      <c r="WSE36" s="17"/>
      <c r="WSF36" s="17"/>
      <c r="WSG36" s="17"/>
      <c r="WSH36" s="17"/>
      <c r="WSI36" s="17"/>
      <c r="WSJ36" s="17"/>
      <c r="WSK36" s="17"/>
      <c r="WSL36" s="17"/>
      <c r="WSM36" s="17"/>
      <c r="WSN36" s="17"/>
      <c r="WSO36" s="17"/>
      <c r="WSP36" s="17"/>
      <c r="WSQ36" s="17"/>
      <c r="WSR36" s="17"/>
      <c r="WSS36" s="17"/>
      <c r="WST36" s="17"/>
      <c r="WSU36" s="17"/>
      <c r="WSV36" s="17"/>
      <c r="WSW36" s="17"/>
      <c r="WSX36" s="17"/>
      <c r="WSY36" s="17"/>
      <c r="WSZ36" s="17"/>
      <c r="WTA36" s="17"/>
      <c r="WTB36" s="17"/>
      <c r="WTC36" s="17"/>
      <c r="WTD36" s="17"/>
      <c r="WTE36" s="17"/>
      <c r="WTF36" s="17"/>
      <c r="WTG36" s="17"/>
      <c r="WTH36" s="17"/>
      <c r="WTI36" s="17"/>
      <c r="WTJ36" s="17"/>
      <c r="WTK36" s="17"/>
      <c r="WTL36" s="17"/>
      <c r="WTM36" s="17"/>
      <c r="WTN36" s="17"/>
      <c r="WTO36" s="17"/>
      <c r="WTP36" s="17"/>
      <c r="WTQ36" s="17"/>
      <c r="WTR36" s="17"/>
      <c r="WTS36" s="17"/>
      <c r="WTT36" s="17"/>
      <c r="WTU36" s="17"/>
      <c r="WTV36" s="17"/>
      <c r="WTW36" s="17"/>
      <c r="WTX36" s="17"/>
      <c r="WTY36" s="17"/>
      <c r="WTZ36" s="17"/>
      <c r="WUA36" s="17"/>
      <c r="WUB36" s="17"/>
      <c r="WUC36" s="17"/>
      <c r="WUD36" s="17"/>
      <c r="WUE36" s="17"/>
      <c r="WUF36" s="17"/>
      <c r="WUG36" s="17"/>
      <c r="WUH36" s="17"/>
      <c r="WUI36" s="17"/>
      <c r="WUJ36" s="17"/>
      <c r="WUK36" s="17"/>
      <c r="WUL36" s="17"/>
      <c r="WUM36" s="17"/>
      <c r="WUN36" s="17"/>
      <c r="WUO36" s="17"/>
      <c r="WUP36" s="17"/>
      <c r="WUQ36" s="17"/>
      <c r="WUR36" s="17"/>
      <c r="WUS36" s="17"/>
      <c r="WUT36" s="17"/>
      <c r="WUU36" s="17"/>
      <c r="WUV36" s="17"/>
      <c r="WUW36" s="17"/>
      <c r="WUX36" s="17"/>
      <c r="WUY36" s="17"/>
      <c r="WUZ36" s="17"/>
      <c r="WVA36" s="17"/>
      <c r="WVB36" s="17"/>
      <c r="WVC36" s="17"/>
      <c r="WVD36" s="17"/>
      <c r="WVE36" s="17"/>
      <c r="WVF36" s="17"/>
      <c r="WVG36" s="17"/>
      <c r="WVH36" s="17"/>
      <c r="WVI36" s="17"/>
      <c r="WVJ36" s="17"/>
      <c r="WVK36" s="17"/>
      <c r="WVL36" s="17"/>
      <c r="WVM36" s="17"/>
      <c r="WVN36" s="17"/>
      <c r="WVO36" s="17"/>
      <c r="WVP36" s="17"/>
      <c r="WVQ36" s="17"/>
      <c r="WVR36" s="17"/>
      <c r="WVS36" s="17"/>
      <c r="WVT36" s="17"/>
      <c r="WVU36" s="17"/>
      <c r="WVV36" s="17"/>
      <c r="WVW36" s="17"/>
      <c r="WVX36" s="17"/>
      <c r="WVY36" s="17"/>
      <c r="WVZ36" s="17"/>
      <c r="WWA36" s="17"/>
      <c r="WWB36" s="17"/>
      <c r="WWC36" s="17"/>
      <c r="WWD36" s="17"/>
      <c r="WWE36" s="17"/>
      <c r="WWF36" s="17"/>
      <c r="WWG36" s="17"/>
      <c r="WWH36" s="17"/>
      <c r="WWI36" s="17"/>
      <c r="WWJ36" s="17"/>
      <c r="WWK36" s="17"/>
      <c r="WWL36" s="17"/>
      <c r="WWM36" s="17"/>
      <c r="WWN36" s="17"/>
      <c r="WWO36" s="17"/>
      <c r="WWP36" s="17"/>
      <c r="WWQ36" s="17"/>
      <c r="WWR36" s="17"/>
      <c r="WWS36" s="17"/>
      <c r="WWT36" s="17"/>
      <c r="WWU36" s="17"/>
      <c r="WWV36" s="17"/>
      <c r="WWW36" s="17"/>
      <c r="WWX36" s="17"/>
      <c r="WWY36" s="17"/>
      <c r="WWZ36" s="17"/>
      <c r="WXA36" s="17"/>
      <c r="WXB36" s="17"/>
      <c r="WXC36" s="17"/>
      <c r="WXD36" s="17"/>
      <c r="WXE36" s="17"/>
      <c r="WXF36" s="17"/>
      <c r="WXG36" s="17"/>
      <c r="WXH36" s="17"/>
      <c r="WXI36" s="17"/>
      <c r="WXJ36" s="17"/>
      <c r="WXK36" s="17"/>
      <c r="WXL36" s="17"/>
      <c r="WXM36" s="17"/>
      <c r="WXN36" s="17"/>
      <c r="WXO36" s="17"/>
      <c r="WXP36" s="17"/>
      <c r="WXQ36" s="17"/>
      <c r="WXR36" s="17"/>
      <c r="WXS36" s="17"/>
      <c r="WXT36" s="17"/>
      <c r="WXU36" s="17"/>
      <c r="WXV36" s="17"/>
      <c r="WXW36" s="17"/>
      <c r="WXX36" s="17"/>
      <c r="WXY36" s="17"/>
      <c r="WXZ36" s="17"/>
      <c r="WYA36" s="17"/>
      <c r="WYB36" s="17"/>
      <c r="WYC36" s="17"/>
      <c r="WYD36" s="17"/>
      <c r="WYE36" s="17"/>
      <c r="WYF36" s="17"/>
      <c r="WYG36" s="17"/>
      <c r="WYH36" s="17"/>
      <c r="WYI36" s="17"/>
      <c r="WYJ36" s="17"/>
      <c r="WYK36" s="17"/>
      <c r="WYL36" s="17"/>
      <c r="WYM36" s="17"/>
      <c r="WYN36" s="17"/>
      <c r="WYO36" s="17"/>
      <c r="WYP36" s="17"/>
      <c r="WYQ36" s="17"/>
      <c r="WYR36" s="17"/>
      <c r="WYS36" s="17"/>
      <c r="WYT36" s="17"/>
      <c r="WYU36" s="17"/>
      <c r="WYV36" s="17"/>
      <c r="WYW36" s="17"/>
      <c r="WYX36" s="17"/>
      <c r="WYY36" s="17"/>
      <c r="WYZ36" s="17"/>
      <c r="WZA36" s="17"/>
      <c r="WZB36" s="17"/>
      <c r="WZC36" s="17"/>
      <c r="WZD36" s="17"/>
      <c r="WZE36" s="17"/>
      <c r="WZF36" s="17"/>
      <c r="WZG36" s="17"/>
      <c r="WZH36" s="17"/>
      <c r="WZI36" s="17"/>
      <c r="WZJ36" s="17"/>
      <c r="WZK36" s="17"/>
      <c r="WZL36" s="17"/>
      <c r="WZM36" s="17"/>
      <c r="WZN36" s="17"/>
      <c r="WZO36" s="17"/>
      <c r="WZP36" s="17"/>
      <c r="WZQ36" s="17"/>
      <c r="WZR36" s="17"/>
      <c r="WZS36" s="17"/>
      <c r="WZT36" s="17"/>
      <c r="WZU36" s="17"/>
      <c r="WZV36" s="17"/>
      <c r="WZW36" s="17"/>
      <c r="WZX36" s="17"/>
      <c r="WZY36" s="17"/>
      <c r="WZZ36" s="17"/>
      <c r="XAA36" s="17"/>
      <c r="XAB36" s="17"/>
      <c r="XAC36" s="17"/>
      <c r="XAD36" s="17"/>
      <c r="XAE36" s="17"/>
      <c r="XAF36" s="17"/>
      <c r="XAG36" s="17"/>
      <c r="XAH36" s="17"/>
      <c r="XAI36" s="17"/>
      <c r="XAJ36" s="17"/>
      <c r="XAK36" s="17"/>
      <c r="XAL36" s="17"/>
      <c r="XAM36" s="17"/>
      <c r="XAN36" s="17"/>
      <c r="XAO36" s="17"/>
      <c r="XAP36" s="17"/>
      <c r="XAQ36" s="17"/>
      <c r="XAR36" s="17"/>
      <c r="XAS36" s="17"/>
      <c r="XAT36" s="17"/>
      <c r="XAU36" s="17"/>
      <c r="XAV36" s="17"/>
      <c r="XAW36" s="17"/>
      <c r="XAX36" s="17"/>
      <c r="XAY36" s="17"/>
      <c r="XAZ36" s="17"/>
      <c r="XBA36" s="17"/>
      <c r="XBB36" s="17"/>
      <c r="XBC36" s="17"/>
      <c r="XBD36" s="17"/>
      <c r="XBE36" s="17"/>
      <c r="XBF36" s="17"/>
      <c r="XBG36" s="17"/>
      <c r="XBH36" s="17"/>
      <c r="XBI36" s="17"/>
      <c r="XBJ36" s="17"/>
      <c r="XBK36" s="17"/>
      <c r="XBL36" s="17"/>
      <c r="XBM36" s="17"/>
      <c r="XBN36" s="17"/>
      <c r="XBO36" s="17"/>
      <c r="XBP36" s="17"/>
      <c r="XBQ36" s="17"/>
      <c r="XBR36" s="17"/>
      <c r="XBS36" s="17"/>
      <c r="XBT36" s="17"/>
      <c r="XBU36" s="17"/>
      <c r="XBV36" s="17"/>
      <c r="XBW36" s="17"/>
      <c r="XBX36" s="17"/>
      <c r="XBY36" s="17"/>
      <c r="XBZ36" s="17"/>
      <c r="XCA36" s="17"/>
      <c r="XCB36" s="17"/>
      <c r="XCC36" s="17"/>
      <c r="XCD36" s="17"/>
      <c r="XCE36" s="17"/>
      <c r="XCF36" s="17"/>
      <c r="XCG36" s="17"/>
      <c r="XCH36" s="17"/>
      <c r="XCI36" s="17"/>
      <c r="XCJ36" s="17"/>
      <c r="XCK36" s="17"/>
      <c r="XCL36" s="17"/>
      <c r="XCM36" s="17"/>
      <c r="XCN36" s="17"/>
      <c r="XCO36" s="17"/>
      <c r="XCP36" s="17"/>
      <c r="XCQ36" s="17"/>
      <c r="XCR36" s="17"/>
      <c r="XCS36" s="17"/>
      <c r="XCT36" s="17"/>
      <c r="XCU36" s="17"/>
      <c r="XCV36" s="17"/>
      <c r="XCW36" s="17"/>
      <c r="XCX36" s="17"/>
      <c r="XCY36" s="17"/>
      <c r="XCZ36" s="17"/>
      <c r="XDA36" s="17"/>
      <c r="XDB36" s="17"/>
      <c r="XDC36" s="17"/>
      <c r="XDD36" s="17"/>
      <c r="XDE36" s="17"/>
      <c r="XDF36" s="17"/>
      <c r="XDG36" s="17"/>
      <c r="XDH36" s="17"/>
      <c r="XDI36" s="17"/>
      <c r="XDJ36" s="17"/>
      <c r="XDK36" s="17"/>
      <c r="XDL36" s="17"/>
      <c r="XDM36" s="17"/>
      <c r="XDN36" s="17"/>
      <c r="XDO36" s="17"/>
      <c r="XDP36" s="17"/>
      <c r="XDQ36" s="17"/>
      <c r="XDR36" s="17"/>
      <c r="XDS36" s="17"/>
      <c r="XDT36" s="17"/>
      <c r="XDU36" s="17"/>
      <c r="XDV36" s="17"/>
      <c r="XDW36" s="17"/>
      <c r="XDX36" s="17"/>
      <c r="XDY36" s="17"/>
      <c r="XDZ36" s="17"/>
      <c r="XEA36" s="17"/>
      <c r="XEB36" s="17"/>
      <c r="XEC36" s="17"/>
      <c r="XED36" s="17"/>
      <c r="XEE36" s="17"/>
      <c r="XEF36" s="17"/>
      <c r="XEG36" s="17"/>
      <c r="XEH36" s="17"/>
      <c r="XEI36" s="17"/>
      <c r="XEJ36" s="17"/>
      <c r="XEK36" s="17"/>
      <c r="XEL36" s="17"/>
      <c r="XEM36" s="17"/>
      <c r="XEN36" s="17"/>
      <c r="XEO36" s="17"/>
      <c r="XEP36" s="17"/>
      <c r="XEQ36" s="17"/>
      <c r="XER36" s="17"/>
      <c r="XES36" s="17"/>
      <c r="XET36" s="17"/>
      <c r="XEU36" s="17"/>
      <c r="XEV36" s="17"/>
      <c r="XEW36" s="17"/>
      <c r="XEX36" s="17"/>
      <c r="XEY36" s="17"/>
      <c r="XEZ36" s="17"/>
      <c r="XFA36" s="17"/>
      <c r="XFB36" s="17"/>
      <c r="XFC36" s="17"/>
      <c r="XFD36" s="17"/>
    </row>
    <row r="37" spans="1:16384" ht="17" thickBot="1" x14ac:dyDescent="0.25">
      <c r="A37" s="10"/>
      <c r="B37" s="14"/>
      <c r="C37" s="7"/>
      <c r="D37" s="33" t="s">
        <v>153</v>
      </c>
      <c r="E37" s="34" t="s">
        <v>90</v>
      </c>
      <c r="F37" s="59">
        <f>L211</f>
        <v>0.21420640071113467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16384" ht="17" thickBot="1" x14ac:dyDescent="0.25">
      <c r="A38" s="10"/>
      <c r="B38" s="14"/>
      <c r="C38" s="7"/>
      <c r="D38" s="35" t="s">
        <v>233</v>
      </c>
      <c r="E38" s="32" t="s">
        <v>90</v>
      </c>
      <c r="F38" s="59">
        <f>L212</f>
        <v>0.13926230214826443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16384" ht="17" thickBot="1" x14ac:dyDescent="0.25">
      <c r="A39" s="10"/>
      <c r="B39" s="14"/>
      <c r="C39" s="7"/>
      <c r="D39" s="35" t="s">
        <v>154</v>
      </c>
      <c r="E39" s="32" t="s">
        <v>90</v>
      </c>
      <c r="F39" s="59">
        <f>L213</f>
        <v>0.1079296200078369</v>
      </c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spans="1:16384" ht="17" thickBot="1" x14ac:dyDescent="0.25">
      <c r="A40" s="10"/>
      <c r="B40" s="14"/>
      <c r="C40" s="7"/>
      <c r="D40" s="37" t="s">
        <v>155</v>
      </c>
      <c r="E40" s="60" t="s">
        <v>90</v>
      </c>
      <c r="F40" s="59">
        <f>L214</f>
        <v>0.53860167713276408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16384" x14ac:dyDescent="0.2">
      <c r="A41" s="10"/>
      <c r="B41" s="14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16384" x14ac:dyDescent="0.2">
      <c r="A42" s="10"/>
      <c r="B42" s="51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3"/>
      <c r="Y42" s="53"/>
      <c r="Z42" s="53"/>
      <c r="AA42" s="53"/>
      <c r="AB42" s="53"/>
      <c r="AC42" s="53"/>
      <c r="AD42" s="53"/>
      <c r="AE42" s="53"/>
      <c r="AF42" s="53"/>
    </row>
    <row r="43" spans="1:16384" x14ac:dyDescent="0.2">
      <c r="A43" s="4"/>
      <c r="B43" s="5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55"/>
      <c r="O43" s="55"/>
      <c r="P43" s="41"/>
      <c r="Q43" s="55"/>
      <c r="R43" s="55"/>
      <c r="S43" s="41"/>
      <c r="T43" s="55"/>
      <c r="U43" s="55"/>
      <c r="V43" s="41"/>
      <c r="W43" s="41"/>
      <c r="X43" s="54"/>
      <c r="Y43" s="54"/>
      <c r="Z43" s="54"/>
      <c r="AA43" s="54"/>
      <c r="AB43" s="54"/>
      <c r="AC43" s="54"/>
      <c r="AD43" s="54"/>
      <c r="AE43" s="54"/>
      <c r="AF43" s="54"/>
    </row>
    <row r="44" spans="1:16384" x14ac:dyDescent="0.2">
      <c r="A44" s="4"/>
      <c r="B44" s="5"/>
      <c r="C44" s="54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55"/>
      <c r="O44" s="55"/>
      <c r="P44" s="41"/>
      <c r="Q44" s="55"/>
      <c r="R44" s="55"/>
      <c r="S44" s="41"/>
      <c r="T44" s="55"/>
      <c r="U44" s="55"/>
      <c r="V44" s="41"/>
      <c r="W44" s="41"/>
      <c r="X44" s="54"/>
      <c r="Y44" s="54"/>
      <c r="Z44" s="54"/>
      <c r="AA44" s="54"/>
      <c r="AB44" s="54"/>
      <c r="AC44" s="54"/>
      <c r="AD44" s="54"/>
      <c r="AE44" s="54"/>
      <c r="AF44" s="54"/>
    </row>
    <row r="45" spans="1:16384" x14ac:dyDescent="0.2">
      <c r="A45" s="7"/>
      <c r="B45" s="8"/>
      <c r="C45" s="11" t="s">
        <v>97</v>
      </c>
      <c r="D45" s="54"/>
      <c r="E45" s="41"/>
      <c r="F45" s="41"/>
      <c r="G45" s="41"/>
      <c r="H45" s="41"/>
      <c r="I45" s="41" t="s">
        <v>48</v>
      </c>
      <c r="J45" s="41"/>
      <c r="K45" s="41"/>
      <c r="L45" s="41"/>
      <c r="M45" s="41"/>
      <c r="N45" s="55"/>
      <c r="O45" s="55"/>
      <c r="P45" s="41"/>
      <c r="Q45" s="55"/>
      <c r="R45" s="55"/>
      <c r="S45" s="41"/>
      <c r="T45" s="55"/>
      <c r="U45" s="55"/>
      <c r="V45" s="41"/>
      <c r="W45" s="41"/>
      <c r="X45" s="54"/>
      <c r="Y45" s="54"/>
      <c r="Z45" s="54"/>
      <c r="AA45" s="54"/>
      <c r="AB45" s="54"/>
      <c r="AC45" s="54"/>
      <c r="AD45" s="54"/>
      <c r="AE45" s="54"/>
      <c r="AF45" s="54"/>
    </row>
    <row r="46" spans="1:16384" ht="17" thickBot="1" x14ac:dyDescent="0.25">
      <c r="A46" s="7"/>
      <c r="B46" s="8"/>
      <c r="C46" s="4" t="s">
        <v>124</v>
      </c>
      <c r="D46" s="7"/>
      <c r="E46" s="7"/>
      <c r="F46" s="7" t="s">
        <v>44</v>
      </c>
      <c r="G46" s="7" t="s">
        <v>46</v>
      </c>
      <c r="H46" s="7"/>
      <c r="I46" s="7" t="s">
        <v>47</v>
      </c>
      <c r="J46" s="7"/>
      <c r="K46" s="7"/>
      <c r="L46" s="7" t="s">
        <v>68</v>
      </c>
      <c r="M46" s="7" t="s">
        <v>87</v>
      </c>
      <c r="N46" s="10"/>
      <c r="O46" s="10"/>
      <c r="P46" s="7"/>
      <c r="Q46" s="10"/>
      <c r="R46" s="10"/>
      <c r="S46" s="7"/>
      <c r="T46" s="10"/>
      <c r="U46" s="10"/>
      <c r="V46" s="7"/>
      <c r="W46" s="7"/>
    </row>
    <row r="47" spans="1:16384" ht="17" thickBot="1" x14ac:dyDescent="0.25">
      <c r="A47" s="7"/>
      <c r="B47" s="8"/>
      <c r="C47" s="7"/>
      <c r="D47" s="7" t="s">
        <v>40</v>
      </c>
      <c r="E47" s="7"/>
      <c r="F47" s="16">
        <v>7979083</v>
      </c>
      <c r="G47" s="16">
        <v>102909.2</v>
      </c>
      <c r="H47" s="7"/>
      <c r="I47" s="7">
        <f t="shared" ref="I47:I55" si="0">(G47*1000000)/F47</f>
        <v>12897.371790718307</v>
      </c>
      <c r="J47" s="7"/>
      <c r="K47" s="7"/>
      <c r="L47" s="7"/>
      <c r="M47" s="7" t="s">
        <v>86</v>
      </c>
      <c r="N47" s="7"/>
      <c r="O47" s="7"/>
      <c r="P47" s="7"/>
      <c r="Q47" s="10"/>
      <c r="R47" s="10"/>
      <c r="S47" s="7"/>
      <c r="T47" s="10"/>
      <c r="U47" s="10"/>
      <c r="V47" s="7"/>
      <c r="W47" s="7"/>
    </row>
    <row r="48" spans="1:16384" ht="17" thickBot="1" x14ac:dyDescent="0.25">
      <c r="A48" s="7"/>
      <c r="B48" s="8"/>
      <c r="C48" s="7"/>
      <c r="D48" s="7" t="s">
        <v>41</v>
      </c>
      <c r="E48" s="7"/>
      <c r="F48" s="16">
        <v>814954</v>
      </c>
      <c r="G48" s="16">
        <v>16583.900000000001</v>
      </c>
      <c r="H48" s="7"/>
      <c r="I48" s="7">
        <f t="shared" si="0"/>
        <v>20349.492118573566</v>
      </c>
      <c r="J48" s="7"/>
      <c r="K48" s="7"/>
      <c r="L48" s="7"/>
      <c r="M48" s="7" t="s">
        <v>88</v>
      </c>
      <c r="N48" s="7"/>
      <c r="O48" s="7"/>
      <c r="P48" s="7"/>
      <c r="Q48" s="10"/>
      <c r="R48" s="10"/>
      <c r="S48" s="7"/>
      <c r="T48" s="10"/>
      <c r="U48" s="10"/>
      <c r="V48" s="7"/>
      <c r="W48" s="7"/>
    </row>
    <row r="49" spans="1:23" ht="17" thickBot="1" x14ac:dyDescent="0.25">
      <c r="A49" s="4"/>
      <c r="B49" s="5"/>
      <c r="C49" s="7"/>
      <c r="D49" s="7" t="s">
        <v>42</v>
      </c>
      <c r="E49" s="7"/>
      <c r="F49" s="16">
        <v>63356</v>
      </c>
      <c r="G49" s="16">
        <v>2141.1</v>
      </c>
      <c r="H49" s="7"/>
      <c r="I49" s="7">
        <f t="shared" si="0"/>
        <v>33794.747143127723</v>
      </c>
      <c r="J49" s="7"/>
      <c r="K49" s="7"/>
      <c r="L49" s="7"/>
      <c r="M49" s="7" t="s">
        <v>105</v>
      </c>
      <c r="N49" s="7"/>
      <c r="O49" s="7"/>
      <c r="P49" s="7"/>
      <c r="Q49" s="10"/>
      <c r="R49" s="10"/>
      <c r="S49" s="7"/>
      <c r="T49" s="10"/>
      <c r="U49" s="10"/>
      <c r="V49" s="7"/>
      <c r="W49" s="7"/>
    </row>
    <row r="50" spans="1:23" ht="17" thickBot="1" x14ac:dyDescent="0.25">
      <c r="A50" s="7"/>
      <c r="B50" s="8"/>
      <c r="C50" s="7"/>
      <c r="D50" s="7" t="s">
        <v>43</v>
      </c>
      <c r="E50" s="7"/>
      <c r="F50" s="16">
        <v>70533</v>
      </c>
      <c r="G50" s="16">
        <v>4661.1000000000004</v>
      </c>
      <c r="H50" s="7"/>
      <c r="I50" s="7">
        <f t="shared" si="0"/>
        <v>66083.960699247167</v>
      </c>
      <c r="J50" s="7"/>
      <c r="K50" s="7"/>
      <c r="L50" s="7"/>
      <c r="M50" s="7" t="s">
        <v>125</v>
      </c>
      <c r="N50" s="7"/>
      <c r="O50" s="7"/>
      <c r="P50" s="7"/>
      <c r="Q50" s="10"/>
      <c r="R50" s="10"/>
      <c r="S50" s="7"/>
      <c r="T50" s="10"/>
      <c r="U50" s="10"/>
      <c r="V50" s="7"/>
      <c r="W50" s="7"/>
    </row>
    <row r="51" spans="1:23" ht="17" thickBot="1" x14ac:dyDescent="0.25">
      <c r="A51" s="7"/>
      <c r="B51" s="8"/>
      <c r="C51" s="7"/>
      <c r="D51" s="7" t="s">
        <v>35</v>
      </c>
      <c r="E51" s="7"/>
      <c r="F51" s="16">
        <v>61145</v>
      </c>
      <c r="G51" s="16">
        <v>433.6</v>
      </c>
      <c r="H51" s="7"/>
      <c r="I51" s="7">
        <f t="shared" si="0"/>
        <v>7091.3402567667017</v>
      </c>
      <c r="J51" s="7"/>
      <c r="K51" s="7"/>
      <c r="L51" s="7"/>
      <c r="M51" s="7" t="s">
        <v>132</v>
      </c>
      <c r="N51" s="7"/>
      <c r="O51" s="7"/>
      <c r="P51" s="7"/>
      <c r="Q51" s="10"/>
      <c r="R51" s="10"/>
      <c r="S51" s="7"/>
      <c r="T51" s="10"/>
      <c r="U51" s="10"/>
      <c r="V51" s="7"/>
      <c r="W51" s="7"/>
    </row>
    <row r="52" spans="1:23" ht="17" thickBot="1" x14ac:dyDescent="0.25">
      <c r="A52" s="7"/>
      <c r="B52" s="8"/>
      <c r="C52" s="7"/>
      <c r="D52" s="7" t="s">
        <v>36</v>
      </c>
      <c r="E52" s="7"/>
      <c r="F52" s="16">
        <v>9597</v>
      </c>
      <c r="G52" s="16">
        <v>621.79999999999995</v>
      </c>
      <c r="H52" s="7"/>
      <c r="I52" s="7">
        <f t="shared" si="0"/>
        <v>64791.080546003963</v>
      </c>
      <c r="J52" s="7"/>
      <c r="K52" s="7"/>
      <c r="L52" s="7"/>
      <c r="M52" s="7"/>
      <c r="N52" s="7"/>
      <c r="O52" s="9"/>
      <c r="P52" s="7"/>
      <c r="Q52" s="10"/>
      <c r="R52" s="10"/>
      <c r="S52" s="7"/>
      <c r="T52" s="10"/>
      <c r="U52" s="10"/>
      <c r="V52" s="7"/>
      <c r="W52" s="7"/>
    </row>
    <row r="53" spans="1:23" ht="17" thickBot="1" x14ac:dyDescent="0.25">
      <c r="A53" s="7"/>
      <c r="B53" s="8"/>
      <c r="C53" s="7"/>
      <c r="D53" s="7" t="s">
        <v>122</v>
      </c>
      <c r="E53" s="7"/>
      <c r="F53" s="16">
        <v>690777</v>
      </c>
      <c r="G53" s="16">
        <v>2127</v>
      </c>
      <c r="H53" s="7"/>
      <c r="I53" s="7">
        <f t="shared" si="0"/>
        <v>3079.1413147803128</v>
      </c>
      <c r="J53" s="7"/>
      <c r="K53" s="7"/>
      <c r="L53" s="7"/>
      <c r="M53" s="7"/>
      <c r="N53" s="7"/>
      <c r="O53" s="9"/>
      <c r="P53" s="7"/>
      <c r="Q53" s="10"/>
      <c r="R53" s="10"/>
      <c r="S53" s="7"/>
      <c r="T53" s="10"/>
      <c r="U53" s="10"/>
      <c r="V53" s="7"/>
      <c r="W53" s="7"/>
    </row>
    <row r="54" spans="1:23" ht="17" thickBot="1" x14ac:dyDescent="0.25">
      <c r="A54" s="7"/>
      <c r="B54" s="8"/>
      <c r="C54" s="7"/>
      <c r="D54" s="7" t="s">
        <v>123</v>
      </c>
      <c r="E54" s="7"/>
      <c r="F54" s="16">
        <v>1119877</v>
      </c>
      <c r="G54" s="16">
        <v>2386</v>
      </c>
      <c r="H54" s="7"/>
      <c r="I54" s="7">
        <f t="shared" si="0"/>
        <v>2130.5911274184577</v>
      </c>
      <c r="J54" s="7"/>
      <c r="K54" s="7"/>
      <c r="L54" s="7"/>
      <c r="M54" s="7"/>
      <c r="N54" s="7"/>
      <c r="O54" s="9"/>
      <c r="P54" s="7"/>
      <c r="Q54" s="10"/>
      <c r="R54" s="10"/>
      <c r="S54" s="7"/>
      <c r="T54" s="10"/>
      <c r="U54" s="10"/>
      <c r="V54" s="7"/>
      <c r="W54" s="7"/>
    </row>
    <row r="55" spans="1:23" ht="17" thickBot="1" x14ac:dyDescent="0.25">
      <c r="A55" s="7"/>
      <c r="B55" s="8"/>
      <c r="C55" s="7"/>
      <c r="D55" s="7" t="s">
        <v>100</v>
      </c>
      <c r="E55" s="7"/>
      <c r="F55" s="16">
        <f>22500000</f>
        <v>22500000</v>
      </c>
      <c r="G55" s="16">
        <v>15000</v>
      </c>
      <c r="H55" s="7"/>
      <c r="I55" s="7">
        <f t="shared" si="0"/>
        <v>666.66666666666663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10"/>
      <c r="U55" s="10"/>
      <c r="V55" s="7"/>
      <c r="W55" s="7"/>
    </row>
    <row r="56" spans="1:23" x14ac:dyDescent="0.2">
      <c r="A56" s="7"/>
      <c r="B56" s="8"/>
      <c r="C56" s="7"/>
      <c r="D56" s="7" t="s">
        <v>45</v>
      </c>
      <c r="E56" s="7"/>
      <c r="F56" s="7"/>
      <c r="G56" s="7">
        <f>SUM(G47:G55)</f>
        <v>146863.70000000001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ht="135" customHeight="1" x14ac:dyDescent="0.2">
      <c r="A57" s="7"/>
      <c r="B57" s="8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x14ac:dyDescent="0.2">
      <c r="A58" s="7"/>
      <c r="B58" s="8"/>
      <c r="C58" s="7"/>
      <c r="D58" s="4" t="s">
        <v>49</v>
      </c>
      <c r="E58" s="7"/>
      <c r="F58" s="7" t="s">
        <v>44</v>
      </c>
      <c r="G58" t="s">
        <v>52</v>
      </c>
      <c r="H58" s="7" t="s">
        <v>53</v>
      </c>
      <c r="I58" s="7" t="s">
        <v>57</v>
      </c>
      <c r="J58" s="7" t="s">
        <v>54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ht="17" thickBot="1" x14ac:dyDescent="0.25">
      <c r="A59" s="7"/>
      <c r="B59" s="8"/>
      <c r="C59" s="7"/>
      <c r="E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ht="17" thickBot="1" x14ac:dyDescent="0.25">
      <c r="A60" s="7"/>
      <c r="B60" s="8"/>
      <c r="C60" s="7"/>
      <c r="D60" s="7" t="s">
        <v>50</v>
      </c>
      <c r="E60" s="7"/>
      <c r="F60" s="16">
        <v>6331816</v>
      </c>
      <c r="G60" s="7">
        <f t="shared" ref="G60:G65" si="1">$I$47</f>
        <v>12897.371790718307</v>
      </c>
      <c r="H60" s="78">
        <v>0.47619047619047616</v>
      </c>
      <c r="I60" s="7">
        <f>G60/H60</f>
        <v>27084.480760508446</v>
      </c>
      <c r="J60" s="42">
        <f>I60*F60</f>
        <v>171493948631.07956</v>
      </c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ht="17" thickBot="1" x14ac:dyDescent="0.25">
      <c r="A61" s="7"/>
      <c r="B61" s="8"/>
      <c r="C61" s="7"/>
      <c r="D61" s="7" t="s">
        <v>32</v>
      </c>
      <c r="E61" s="7"/>
      <c r="F61" s="16">
        <v>1313752</v>
      </c>
      <c r="G61" s="7">
        <f t="shared" si="1"/>
        <v>12897.371790718307</v>
      </c>
      <c r="H61" s="16">
        <v>0.52631578947368396</v>
      </c>
      <c r="I61" s="7">
        <f t="shared" ref="I61:I64" si="2">G61/H61</f>
        <v>24505.006402364794</v>
      </c>
      <c r="J61" s="42">
        <f t="shared" ref="J61:J64" si="3">I61*F61</f>
        <v>32193501171.119553</v>
      </c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ht="17" thickBot="1" x14ac:dyDescent="0.25">
      <c r="A62" s="7"/>
      <c r="B62" s="8"/>
      <c r="C62" s="7"/>
      <c r="D62" s="7" t="s">
        <v>37</v>
      </c>
      <c r="E62" s="7"/>
      <c r="F62" s="16">
        <v>168234</v>
      </c>
      <c r="G62" s="7">
        <f t="shared" si="1"/>
        <v>12897.371790718307</v>
      </c>
      <c r="H62" s="16">
        <v>0.5</v>
      </c>
      <c r="I62" s="7">
        <f t="shared" si="2"/>
        <v>25794.743581436614</v>
      </c>
      <c r="J62" s="42">
        <f t="shared" si="3"/>
        <v>4339552891.6794071</v>
      </c>
      <c r="K62" s="7"/>
      <c r="L62" s="7" t="s">
        <v>73</v>
      </c>
      <c r="M62" s="7" t="s">
        <v>74</v>
      </c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ht="17" thickBot="1" x14ac:dyDescent="0.25">
      <c r="A63" s="4"/>
      <c r="B63" s="5"/>
      <c r="C63" s="7"/>
      <c r="D63" s="7" t="s">
        <v>38</v>
      </c>
      <c r="E63" s="7"/>
      <c r="F63" s="16">
        <v>155938</v>
      </c>
      <c r="G63" s="7">
        <f t="shared" si="1"/>
        <v>12897.371790718307</v>
      </c>
      <c r="H63" s="16">
        <v>1.5384615384615401</v>
      </c>
      <c r="I63" s="7">
        <f t="shared" si="2"/>
        <v>8383.2916639668911</v>
      </c>
      <c r="J63" s="42">
        <f t="shared" si="3"/>
        <v>1307273735.4956691</v>
      </c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ht="17" thickBot="1" x14ac:dyDescent="0.25">
      <c r="A64" s="7"/>
      <c r="B64" s="8"/>
      <c r="C64" s="7"/>
      <c r="D64" s="7" t="s">
        <v>39</v>
      </c>
      <c r="E64" s="7"/>
      <c r="F64" s="16">
        <v>6706</v>
      </c>
      <c r="G64" s="7">
        <f t="shared" si="1"/>
        <v>12897.371790718307</v>
      </c>
      <c r="H64" s="16">
        <v>0.476190476190476</v>
      </c>
      <c r="I64" s="7">
        <f t="shared" si="2"/>
        <v>27084.480760508457</v>
      </c>
      <c r="J64" s="42">
        <f t="shared" si="3"/>
        <v>181628527.97996971</v>
      </c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ht="17" thickBot="1" x14ac:dyDescent="0.25">
      <c r="A65" s="7"/>
      <c r="B65" s="8"/>
      <c r="C65" s="7"/>
      <c r="D65" s="7" t="s">
        <v>51</v>
      </c>
      <c r="E65" s="7"/>
      <c r="F65" s="16">
        <v>2637</v>
      </c>
      <c r="G65" s="7">
        <f t="shared" si="1"/>
        <v>12897.371790718307</v>
      </c>
      <c r="H65" s="7"/>
      <c r="I65" s="7"/>
      <c r="J65" s="7"/>
      <c r="K65" s="7"/>
      <c r="L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ht="17" thickBot="1" x14ac:dyDescent="0.25">
      <c r="A66" s="7"/>
      <c r="B66" s="8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ht="17" thickBot="1" x14ac:dyDescent="0.25">
      <c r="A67" s="7"/>
      <c r="B67" s="8"/>
      <c r="C67" s="7"/>
      <c r="D67" s="7" t="s">
        <v>45</v>
      </c>
      <c r="E67" s="7"/>
      <c r="F67" s="16">
        <v>7979083</v>
      </c>
      <c r="G67" s="7"/>
      <c r="H67" s="7"/>
      <c r="I67" s="7"/>
      <c r="J67" s="42">
        <f>SUM(J60:J64)</f>
        <v>209515904957.35416</v>
      </c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x14ac:dyDescent="0.2">
      <c r="A68" s="4"/>
      <c r="B68" s="5"/>
      <c r="C68" s="7"/>
      <c r="D68" s="7"/>
      <c r="E68" s="7"/>
      <c r="F68" s="7"/>
      <c r="G68" s="7"/>
      <c r="H68" s="7"/>
      <c r="I68" s="7"/>
      <c r="J68" s="42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x14ac:dyDescent="0.2">
      <c r="A69" s="10"/>
      <c r="B69" s="14"/>
      <c r="C69" s="7"/>
      <c r="D69" s="7"/>
      <c r="E69" s="7"/>
      <c r="F69" s="41"/>
      <c r="G69" s="7"/>
      <c r="H69" s="7"/>
      <c r="I69" s="7"/>
      <c r="J69" s="42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x14ac:dyDescent="0.2">
      <c r="A70" s="10"/>
      <c r="B70" s="14"/>
      <c r="C70" s="7"/>
      <c r="D70" s="7"/>
      <c r="E70" s="7"/>
      <c r="F70" s="41"/>
      <c r="G70" s="7"/>
      <c r="H70" s="7"/>
      <c r="I70" s="7"/>
      <c r="J70" s="42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x14ac:dyDescent="0.2">
      <c r="A71" s="10"/>
      <c r="B71" s="14"/>
      <c r="C71" s="7"/>
      <c r="D71" s="7"/>
      <c r="E71" s="7"/>
      <c r="F71" s="41"/>
      <c r="G71" s="7"/>
      <c r="H71" s="7"/>
      <c r="I71" s="7"/>
      <c r="J71" s="42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x14ac:dyDescent="0.2">
      <c r="A72" s="7"/>
      <c r="B72" s="8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x14ac:dyDescent="0.2">
      <c r="A73" s="7"/>
      <c r="B73" s="8"/>
      <c r="C73" s="7"/>
      <c r="D73" s="4" t="s">
        <v>55</v>
      </c>
      <c r="E73" s="7"/>
      <c r="F73" s="7" t="s">
        <v>44</v>
      </c>
      <c r="G73" t="s">
        <v>52</v>
      </c>
      <c r="H73" s="7" t="s">
        <v>53</v>
      </c>
      <c r="I73" s="7" t="s">
        <v>57</v>
      </c>
      <c r="J73" s="7" t="s">
        <v>54</v>
      </c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ht="17" thickBot="1" x14ac:dyDescent="0.25">
      <c r="A74" s="7"/>
      <c r="B74" s="8"/>
      <c r="C74" s="7"/>
      <c r="D74" s="7"/>
      <c r="E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ht="17" thickBot="1" x14ac:dyDescent="0.25">
      <c r="A75" s="7"/>
      <c r="B75" s="8"/>
      <c r="C75" s="7"/>
      <c r="D75" s="7" t="s">
        <v>50</v>
      </c>
      <c r="E75" s="7"/>
      <c r="F75" s="16">
        <v>25372</v>
      </c>
      <c r="G75" s="7">
        <f t="shared" ref="G75:G80" si="4">$I$48</f>
        <v>20349.492118573566</v>
      </c>
      <c r="H75" s="7">
        <f>(1-0.0907314815)*H76</f>
        <v>0.43298500880952379</v>
      </c>
      <c r="I75" s="7">
        <f>G75/H75</f>
        <v>46998.144749915795</v>
      </c>
      <c r="J75" s="42">
        <f>I75*F75</f>
        <v>1192436928.5948637</v>
      </c>
      <c r="K75" s="7" t="s">
        <v>63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ht="17" thickBot="1" x14ac:dyDescent="0.25">
      <c r="A76" s="7"/>
      <c r="B76" s="8"/>
      <c r="C76" s="7"/>
      <c r="D76" s="7" t="s">
        <v>32</v>
      </c>
      <c r="E76" s="7"/>
      <c r="F76" s="16">
        <v>770286</v>
      </c>
      <c r="G76" s="7">
        <f t="shared" si="4"/>
        <v>20349.492118573566</v>
      </c>
      <c r="H76" s="7">
        <f>1/2.1</f>
        <v>0.47619047619047616</v>
      </c>
      <c r="I76" s="7">
        <f t="shared" ref="I76:I79" si="5">G76/H76</f>
        <v>42733.933449004493</v>
      </c>
      <c r="J76" s="42">
        <f t="shared" ref="J76:J79" si="6">I76*F76</f>
        <v>32917350660.699875</v>
      </c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ht="17" thickBot="1" x14ac:dyDescent="0.25">
      <c r="A77" s="7"/>
      <c r="B77" s="8"/>
      <c r="C77" s="7"/>
      <c r="D77" s="7" t="s">
        <v>37</v>
      </c>
      <c r="E77" s="7"/>
      <c r="F77" s="16">
        <v>15605</v>
      </c>
      <c r="G77" s="7">
        <f t="shared" si="4"/>
        <v>20349.492118573566</v>
      </c>
      <c r="H77" s="7">
        <f>H62*AVERAGE((H75/H60),(H76/H61),(H79/H64))</f>
        <v>0.45385355539213573</v>
      </c>
      <c r="I77" s="7">
        <f t="shared" si="5"/>
        <v>44837.132764094626</v>
      </c>
      <c r="J77" s="42">
        <f t="shared" si="6"/>
        <v>699683456.78369665</v>
      </c>
      <c r="K77" s="7" t="s">
        <v>67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ht="17" thickBot="1" x14ac:dyDescent="0.25">
      <c r="A78" s="7"/>
      <c r="B78" s="8"/>
      <c r="C78" s="7"/>
      <c r="D78" s="7" t="s">
        <v>38</v>
      </c>
      <c r="E78" s="7"/>
      <c r="F78" s="16">
        <v>1168</v>
      </c>
      <c r="G78" s="7">
        <f t="shared" si="4"/>
        <v>20349.492118573566</v>
      </c>
      <c r="H78" s="7">
        <f>H63*AVERAGE((H75/H60),(H76/H61),(H79/H64))</f>
        <v>1.3964724781296498</v>
      </c>
      <c r="I78" s="7">
        <f t="shared" si="5"/>
        <v>14572.06814833074</v>
      </c>
      <c r="J78" s="42">
        <f t="shared" si="6"/>
        <v>17020175.597250305</v>
      </c>
      <c r="K78" s="7" t="s">
        <v>67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ht="17" thickBot="1" x14ac:dyDescent="0.25">
      <c r="A79" s="7"/>
      <c r="B79" s="8"/>
      <c r="C79" s="7"/>
      <c r="D79" s="7" t="s">
        <v>39</v>
      </c>
      <c r="E79" s="7"/>
      <c r="F79" s="16">
        <v>2512</v>
      </c>
      <c r="G79" s="7">
        <f t="shared" si="4"/>
        <v>20349.492118573566</v>
      </c>
      <c r="H79" s="7">
        <f>1/2.31</f>
        <v>0.4329004329004329</v>
      </c>
      <c r="I79" s="7">
        <f t="shared" si="5"/>
        <v>47007.32679390494</v>
      </c>
      <c r="J79" s="42">
        <f t="shared" si="6"/>
        <v>118082404.9062892</v>
      </c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ht="17" thickBot="1" x14ac:dyDescent="0.25">
      <c r="A80" s="7"/>
      <c r="B80" s="8"/>
      <c r="C80" s="7"/>
      <c r="D80" s="7" t="s">
        <v>51</v>
      </c>
      <c r="E80" s="7"/>
      <c r="F80" s="16">
        <v>11</v>
      </c>
      <c r="G80" s="7">
        <f t="shared" si="4"/>
        <v>20349.492118573566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ht="17" thickBot="1" x14ac:dyDescent="0.25">
      <c r="A81" s="7"/>
      <c r="B81" s="8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ht="17" thickBot="1" x14ac:dyDescent="0.25">
      <c r="A82" s="7"/>
      <c r="B82" s="8"/>
      <c r="C82" s="7"/>
      <c r="D82" s="7" t="s">
        <v>45</v>
      </c>
      <c r="E82" s="7"/>
      <c r="F82" s="16">
        <v>814954</v>
      </c>
      <c r="G82" s="7">
        <f>$I$48</f>
        <v>20349.492118573566</v>
      </c>
      <c r="H82" s="7"/>
      <c r="I82" s="7"/>
      <c r="J82" s="7">
        <f>SUM(J75:J79)</f>
        <v>34944573626.581978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x14ac:dyDescent="0.2">
      <c r="A83" s="7"/>
      <c r="B83" s="8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x14ac:dyDescent="0.2">
      <c r="A84" s="7"/>
      <c r="B84" s="8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x14ac:dyDescent="0.2">
      <c r="A85" s="12"/>
      <c r="B85" s="13"/>
      <c r="C85" s="7"/>
      <c r="D85" s="4" t="s">
        <v>42</v>
      </c>
      <c r="E85" s="7"/>
      <c r="F85" s="7" t="s">
        <v>44</v>
      </c>
      <c r="G85" t="s">
        <v>52</v>
      </c>
      <c r="H85" s="7" t="s">
        <v>53</v>
      </c>
      <c r="I85" s="7" t="s">
        <v>57</v>
      </c>
      <c r="J85" s="7" t="s">
        <v>54</v>
      </c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ht="17" thickBot="1" x14ac:dyDescent="0.25">
      <c r="A86" s="10"/>
      <c r="B86" s="14"/>
      <c r="C86" s="7"/>
      <c r="D86" s="7"/>
      <c r="E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ht="17" thickBot="1" x14ac:dyDescent="0.25">
      <c r="A87" s="10"/>
      <c r="B87" s="14"/>
      <c r="C87" s="7"/>
      <c r="D87" s="7" t="s">
        <v>50</v>
      </c>
      <c r="E87" s="7"/>
      <c r="F87" s="16">
        <v>891</v>
      </c>
      <c r="G87" s="7">
        <f t="shared" ref="G87:G92" si="7">$I$49</f>
        <v>33794.747143127723</v>
      </c>
      <c r="H87" s="16">
        <v>9.6522852639873896E-2</v>
      </c>
      <c r="I87" s="7">
        <f>G87/H87</f>
        <v>350121.71956019261</v>
      </c>
      <c r="J87" s="42">
        <f>I87*F87</f>
        <v>311958452.12813163</v>
      </c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ht="17" thickBot="1" x14ac:dyDescent="0.25">
      <c r="A88" s="10"/>
      <c r="B88" s="14"/>
      <c r="C88" s="7"/>
      <c r="D88" s="7" t="s">
        <v>32</v>
      </c>
      <c r="E88" s="7"/>
      <c r="F88" s="16">
        <v>61915</v>
      </c>
      <c r="G88" s="7">
        <f t="shared" si="7"/>
        <v>33794.747143127723</v>
      </c>
      <c r="H88" s="16">
        <v>0.10638297872340401</v>
      </c>
      <c r="I88" s="7">
        <f t="shared" ref="I88:I91" si="8">G88/H88</f>
        <v>317670.62314540136</v>
      </c>
      <c r="J88" s="42">
        <f t="shared" ref="J88:J92" si="9">I88*F88</f>
        <v>19668576632.047523</v>
      </c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ht="17" thickBot="1" x14ac:dyDescent="0.25">
      <c r="A89" s="10"/>
      <c r="B89" s="14"/>
      <c r="C89" s="7"/>
      <c r="D89" s="7" t="s">
        <v>37</v>
      </c>
      <c r="E89" s="7"/>
      <c r="F89" s="16">
        <v>291</v>
      </c>
      <c r="G89" s="7">
        <f t="shared" si="7"/>
        <v>33794.747143127723</v>
      </c>
      <c r="H89" s="16">
        <f>H91</f>
        <v>0.10638297872340401</v>
      </c>
      <c r="I89" s="7">
        <f t="shared" si="8"/>
        <v>317670.62314540136</v>
      </c>
      <c r="J89" s="42">
        <f t="shared" si="9"/>
        <v>92442151.3353118</v>
      </c>
      <c r="K89" s="7" t="s">
        <v>137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ht="17" thickBot="1" x14ac:dyDescent="0.25">
      <c r="A90" s="12"/>
      <c r="B90" s="13"/>
      <c r="C90" s="7"/>
      <c r="D90" s="7" t="s">
        <v>38</v>
      </c>
      <c r="E90" s="7"/>
      <c r="F90" s="16">
        <v>57</v>
      </c>
      <c r="G90" s="7">
        <f t="shared" si="7"/>
        <v>33794.747143127723</v>
      </c>
      <c r="H90" s="16">
        <v>0.19157088122605401</v>
      </c>
      <c r="I90" s="7">
        <f t="shared" si="8"/>
        <v>176408.58008712638</v>
      </c>
      <c r="J90" s="42">
        <f t="shared" si="9"/>
        <v>10055289.064966204</v>
      </c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ht="17" thickBot="1" x14ac:dyDescent="0.25">
      <c r="A91" s="10"/>
      <c r="B91" s="14"/>
      <c r="C91" s="7"/>
      <c r="D91" s="7" t="s">
        <v>39</v>
      </c>
      <c r="E91" s="7"/>
      <c r="F91" s="16">
        <v>186</v>
      </c>
      <c r="G91" s="7">
        <f t="shared" si="7"/>
        <v>33794.747143127723</v>
      </c>
      <c r="H91" s="16">
        <v>0.10638297872340401</v>
      </c>
      <c r="I91" s="7">
        <f t="shared" si="8"/>
        <v>317670.62314540136</v>
      </c>
      <c r="J91" s="42">
        <f t="shared" si="9"/>
        <v>59086735.905044653</v>
      </c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ht="17" thickBot="1" x14ac:dyDescent="0.25">
      <c r="A92" s="10"/>
      <c r="B92" s="14"/>
      <c r="C92" s="7"/>
      <c r="D92" s="7" t="s">
        <v>51</v>
      </c>
      <c r="E92" s="7"/>
      <c r="F92" s="16">
        <v>16</v>
      </c>
      <c r="G92" s="7">
        <f t="shared" si="7"/>
        <v>33794.747143127723</v>
      </c>
      <c r="H92" s="7"/>
      <c r="I92" s="7" t="e">
        <f>G92/H92</f>
        <v>#DIV/0!</v>
      </c>
      <c r="J92" s="7" t="e">
        <f t="shared" si="9"/>
        <v>#DIV/0!</v>
      </c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ht="17" thickBot="1" x14ac:dyDescent="0.25">
      <c r="A93" s="10"/>
      <c r="B93" s="14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ht="17" thickBot="1" x14ac:dyDescent="0.25">
      <c r="A94" s="10"/>
      <c r="B94" s="14"/>
      <c r="C94" s="7"/>
      <c r="D94" s="7" t="s">
        <v>45</v>
      </c>
      <c r="E94" s="7"/>
      <c r="F94" s="16">
        <v>63356</v>
      </c>
      <c r="G94" s="7">
        <f>$I$49</f>
        <v>33794.747143127723</v>
      </c>
      <c r="H94" s="7"/>
      <c r="I94" s="7" t="e">
        <f>G94/H94</f>
        <v>#DIV/0!</v>
      </c>
      <c r="J94" s="7" t="e">
        <f>I94*F94</f>
        <v>#DIV/0!</v>
      </c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x14ac:dyDescent="0.2">
      <c r="A95" s="10"/>
      <c r="B95" s="14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x14ac:dyDescent="0.2">
      <c r="A96" s="10"/>
      <c r="B96" s="14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x14ac:dyDescent="0.2">
      <c r="A97" s="10"/>
      <c r="B97" s="14"/>
      <c r="C97" s="7"/>
      <c r="D97" s="4" t="s">
        <v>34</v>
      </c>
      <c r="E97" s="7"/>
      <c r="F97" s="7" t="s">
        <v>44</v>
      </c>
      <c r="G97" t="s">
        <v>52</v>
      </c>
      <c r="H97" s="7" t="s">
        <v>53</v>
      </c>
      <c r="I97" s="7" t="s">
        <v>57</v>
      </c>
      <c r="J97" s="7" t="s">
        <v>54</v>
      </c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ht="17" thickBot="1" x14ac:dyDescent="0.25">
      <c r="A98" s="10"/>
      <c r="B98" s="14"/>
      <c r="C98" s="7"/>
      <c r="D98" s="7"/>
      <c r="E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ht="17" thickBot="1" x14ac:dyDescent="0.25">
      <c r="A99" s="10"/>
      <c r="B99" s="14"/>
      <c r="C99" s="7"/>
      <c r="D99" s="7" t="s">
        <v>50</v>
      </c>
      <c r="E99" s="7"/>
      <c r="F99" s="16">
        <v>27</v>
      </c>
      <c r="G99" s="7">
        <f t="shared" ref="G99:G104" si="10">$I$50</f>
        <v>66083.960699247167</v>
      </c>
      <c r="H99" s="16">
        <f>H100*(1-0.0907314815)</f>
        <v>7.3328106330645154E-2</v>
      </c>
      <c r="I99" s="7">
        <f>G99/H99</f>
        <v>901209.15438981506</v>
      </c>
      <c r="J99" s="42">
        <f>I99*F99</f>
        <v>24332647.168525007</v>
      </c>
      <c r="K99" s="7" t="s">
        <v>63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ht="17" thickBot="1" x14ac:dyDescent="0.25">
      <c r="A100" s="10"/>
      <c r="B100" s="14"/>
      <c r="C100" s="7"/>
      <c r="D100" s="7" t="s">
        <v>32</v>
      </c>
      <c r="E100" s="7"/>
      <c r="F100" s="16">
        <v>70258</v>
      </c>
      <c r="G100" s="7">
        <f t="shared" si="10"/>
        <v>66083.960699247167</v>
      </c>
      <c r="H100" s="16">
        <f>1/12.4</f>
        <v>8.0645161290322578E-2</v>
      </c>
      <c r="I100" s="7">
        <f t="shared" ref="I100:I104" si="11">G100/H100</f>
        <v>819441.11267066491</v>
      </c>
      <c r="J100" s="42">
        <f t="shared" ref="J100:J103" si="12">I100*F100</f>
        <v>57572293694.015572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ht="17" thickBot="1" x14ac:dyDescent="0.25">
      <c r="A101" s="10"/>
      <c r="B101" s="14"/>
      <c r="C101" s="7"/>
      <c r="D101" s="7" t="s">
        <v>37</v>
      </c>
      <c r="E101" s="7"/>
      <c r="F101" s="16">
        <v>18</v>
      </c>
      <c r="G101" s="7">
        <f t="shared" si="10"/>
        <v>66083.960699247167</v>
      </c>
      <c r="H101" s="16">
        <v>0.106382979</v>
      </c>
      <c r="I101" s="7">
        <f t="shared" si="11"/>
        <v>621189.22895783139</v>
      </c>
      <c r="J101" s="42">
        <f t="shared" si="12"/>
        <v>11181406.121240966</v>
      </c>
      <c r="K101" s="7" t="s">
        <v>71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ht="17" thickBot="1" x14ac:dyDescent="0.25">
      <c r="A102" s="10"/>
      <c r="B102" s="14"/>
      <c r="C102" s="7"/>
      <c r="D102" s="7" t="s">
        <v>38</v>
      </c>
      <c r="E102" s="7"/>
      <c r="F102" s="16">
        <v>7</v>
      </c>
      <c r="G102" s="7">
        <f t="shared" si="10"/>
        <v>66083.960699247167</v>
      </c>
      <c r="H102" s="16">
        <v>0.191570881</v>
      </c>
      <c r="I102" s="7">
        <f t="shared" si="11"/>
        <v>344958.27525712096</v>
      </c>
      <c r="J102" s="42">
        <f t="shared" si="12"/>
        <v>2414707.9267998468</v>
      </c>
      <c r="K102" s="7" t="s">
        <v>71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ht="17" thickBot="1" x14ac:dyDescent="0.25">
      <c r="A103" s="10"/>
      <c r="B103" s="14"/>
      <c r="C103" s="7"/>
      <c r="D103" s="7" t="s">
        <v>39</v>
      </c>
      <c r="E103" s="7"/>
      <c r="F103" s="16">
        <v>36</v>
      </c>
      <c r="G103" s="7">
        <f t="shared" si="10"/>
        <v>66083.960699247167</v>
      </c>
      <c r="H103" s="16">
        <v>0.106382979</v>
      </c>
      <c r="I103" s="7">
        <f t="shared" si="11"/>
        <v>621189.22895783139</v>
      </c>
      <c r="J103" s="42">
        <f t="shared" si="12"/>
        <v>22362812.242481932</v>
      </c>
      <c r="K103" s="7" t="s">
        <v>71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ht="17" thickBot="1" x14ac:dyDescent="0.25">
      <c r="A104" s="10"/>
      <c r="B104" s="14"/>
      <c r="C104" s="7"/>
      <c r="D104" s="7" t="s">
        <v>51</v>
      </c>
      <c r="E104" s="7"/>
      <c r="F104" s="16">
        <v>187</v>
      </c>
      <c r="G104" s="7">
        <f t="shared" si="10"/>
        <v>66083.960699247167</v>
      </c>
      <c r="H104" s="7"/>
      <c r="I104" s="7" t="e">
        <f t="shared" si="11"/>
        <v>#DIV/0!</v>
      </c>
      <c r="J104" s="42">
        <v>0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ht="17" thickBot="1" x14ac:dyDescent="0.25">
      <c r="A105" s="12"/>
      <c r="B105" s="13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ht="17" thickBot="1" x14ac:dyDescent="0.25">
      <c r="A106" s="10"/>
      <c r="B106" s="14"/>
      <c r="C106" s="7"/>
      <c r="D106" s="7" t="s">
        <v>45</v>
      </c>
      <c r="E106" s="7"/>
      <c r="F106" s="16">
        <v>70533</v>
      </c>
      <c r="G106" s="7">
        <f>$I$50</f>
        <v>66083.960699247167</v>
      </c>
      <c r="H106" s="7"/>
      <c r="I106" s="7" t="e">
        <f>G106/H106</f>
        <v>#DIV/0!</v>
      </c>
      <c r="J106" s="7" t="e">
        <f>I106*F106</f>
        <v>#DIV/0!</v>
      </c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x14ac:dyDescent="0.2">
      <c r="A107" s="10"/>
      <c r="B107" s="14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x14ac:dyDescent="0.2">
      <c r="A108" s="10"/>
      <c r="B108" s="14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x14ac:dyDescent="0.2">
      <c r="A109" s="10"/>
      <c r="B109" s="14"/>
      <c r="C109" s="7"/>
      <c r="D109" s="4" t="s">
        <v>56</v>
      </c>
      <c r="E109" s="7"/>
      <c r="F109" s="7" t="s">
        <v>44</v>
      </c>
      <c r="G109" t="s">
        <v>52</v>
      </c>
      <c r="H109" s="7" t="s">
        <v>53</v>
      </c>
      <c r="I109" s="7" t="s">
        <v>57</v>
      </c>
      <c r="J109" s="7" t="s">
        <v>54</v>
      </c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ht="17" thickBot="1" x14ac:dyDescent="0.25">
      <c r="A110" s="12"/>
      <c r="B110" s="13"/>
      <c r="C110" s="7"/>
      <c r="D110" s="7"/>
      <c r="E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ht="17" thickBot="1" x14ac:dyDescent="0.25">
      <c r="A111" s="10"/>
      <c r="B111" s="14"/>
      <c r="C111" s="7"/>
      <c r="D111" s="7" t="s">
        <v>50</v>
      </c>
      <c r="E111" s="7"/>
      <c r="F111" s="16">
        <v>2767</v>
      </c>
      <c r="G111" s="7">
        <f t="shared" ref="G111:G116" si="13">$I$51</f>
        <v>7091.3402567667017</v>
      </c>
      <c r="H111" s="16">
        <v>9.6522852639873896E-2</v>
      </c>
      <c r="I111" s="7">
        <f>G111/H111</f>
        <v>73467.99294488781</v>
      </c>
      <c r="J111" s="42">
        <f>I111*F111</f>
        <v>203285936.47850457</v>
      </c>
      <c r="K111" s="7" t="s">
        <v>71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ht="17" thickBot="1" x14ac:dyDescent="0.25">
      <c r="A112" s="10"/>
      <c r="B112" s="14"/>
      <c r="C112" s="7"/>
      <c r="D112" s="7" t="s">
        <v>32</v>
      </c>
      <c r="E112" s="7"/>
      <c r="F112" s="16">
        <v>56453</v>
      </c>
      <c r="G112" s="7">
        <f t="shared" si="13"/>
        <v>7091.3402567667017</v>
      </c>
      <c r="H112" s="16">
        <f>H88</f>
        <v>0.10638297872340401</v>
      </c>
      <c r="I112" s="7">
        <f t="shared" ref="I112:I116" si="14">G112/H112</f>
        <v>66658.598413607149</v>
      </c>
      <c r="J112" s="42">
        <f t="shared" ref="J112:J115" si="15">I112*F112</f>
        <v>3763077856.2433643</v>
      </c>
      <c r="K112" s="7" t="s">
        <v>71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1:23" ht="17" thickBot="1" x14ac:dyDescent="0.25">
      <c r="A113" s="10"/>
      <c r="B113" s="14"/>
      <c r="C113" s="7"/>
      <c r="D113" s="7" t="s">
        <v>37</v>
      </c>
      <c r="E113" s="7"/>
      <c r="F113" s="16">
        <v>1763</v>
      </c>
      <c r="G113" s="7">
        <f t="shared" si="13"/>
        <v>7091.3402567667017</v>
      </c>
      <c r="H113" s="16">
        <v>0.106382979</v>
      </c>
      <c r="I113" s="7">
        <f t="shared" si="14"/>
        <v>66658.598240294639</v>
      </c>
      <c r="J113" s="42">
        <f t="shared" si="15"/>
        <v>117519108.69763945</v>
      </c>
      <c r="K113" s="7" t="s">
        <v>71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spans="1:23" ht="17" thickBot="1" x14ac:dyDescent="0.25">
      <c r="A114" s="10"/>
      <c r="B114" s="14"/>
      <c r="C114" s="7"/>
      <c r="D114" s="7" t="s">
        <v>38</v>
      </c>
      <c r="E114" s="7"/>
      <c r="F114" s="16">
        <v>9</v>
      </c>
      <c r="G114" s="7">
        <f t="shared" si="13"/>
        <v>7091.3402567667017</v>
      </c>
      <c r="H114" s="16">
        <v>0.191570881</v>
      </c>
      <c r="I114" s="7">
        <f>G114/H114</f>
        <v>37016.796184002</v>
      </c>
      <c r="J114" s="42">
        <f t="shared" si="15"/>
        <v>333151.16565601801</v>
      </c>
      <c r="K114" s="7" t="s">
        <v>71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spans="1:23" ht="17" thickBot="1" x14ac:dyDescent="0.25">
      <c r="A115" s="10"/>
      <c r="B115" s="14"/>
      <c r="C115" s="7"/>
      <c r="D115" s="7" t="s">
        <v>39</v>
      </c>
      <c r="E115" s="7"/>
      <c r="F115" s="16">
        <v>151</v>
      </c>
      <c r="G115" s="7">
        <f t="shared" si="13"/>
        <v>7091.3402567667017</v>
      </c>
      <c r="H115" s="16">
        <v>0.106382979</v>
      </c>
      <c r="I115" s="7">
        <f t="shared" si="14"/>
        <v>66658.598240294639</v>
      </c>
      <c r="J115" s="42">
        <f t="shared" si="15"/>
        <v>10065448.33428449</v>
      </c>
      <c r="K115" s="7" t="s">
        <v>71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23" ht="17" thickBot="1" x14ac:dyDescent="0.25">
      <c r="A116" s="10"/>
      <c r="B116" s="14"/>
      <c r="C116" s="7"/>
      <c r="D116" s="7" t="s">
        <v>51</v>
      </c>
      <c r="E116" s="7"/>
      <c r="F116" s="16">
        <v>2</v>
      </c>
      <c r="G116" s="7">
        <f t="shared" si="13"/>
        <v>7091.3402567667017</v>
      </c>
      <c r="H116" s="7"/>
      <c r="I116" s="7" t="e">
        <f t="shared" si="14"/>
        <v>#DIV/0!</v>
      </c>
      <c r="J116" s="7">
        <v>0</v>
      </c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23" ht="17" thickBot="1" x14ac:dyDescent="0.25">
      <c r="A117" s="10"/>
      <c r="B117" s="14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1:23" ht="17" thickBot="1" x14ac:dyDescent="0.25">
      <c r="A118" s="12"/>
      <c r="B118" s="13"/>
      <c r="C118" s="7"/>
      <c r="D118" s="7" t="s">
        <v>45</v>
      </c>
      <c r="E118" s="7"/>
      <c r="F118" s="16">
        <v>61145</v>
      </c>
      <c r="G118" s="7">
        <f>$I$51</f>
        <v>7091.3402567667017</v>
      </c>
      <c r="H118" s="7"/>
      <c r="I118" s="7" t="e">
        <f>G118/H118</f>
        <v>#DIV/0!</v>
      </c>
      <c r="J118" s="7" t="e">
        <f>I118*F118</f>
        <v>#DIV/0!</v>
      </c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spans="1:23" x14ac:dyDescent="0.2">
      <c r="A119" s="10"/>
      <c r="B119" s="14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1:23" x14ac:dyDescent="0.2">
      <c r="A120" s="10"/>
      <c r="B120" s="14"/>
      <c r="C120" s="7"/>
      <c r="D120" s="4" t="s">
        <v>36</v>
      </c>
      <c r="E120" s="7"/>
      <c r="F120" s="7" t="s">
        <v>44</v>
      </c>
      <c r="G120" t="s">
        <v>52</v>
      </c>
      <c r="H120" s="7" t="s">
        <v>53</v>
      </c>
      <c r="I120" s="7" t="s">
        <v>57</v>
      </c>
      <c r="J120" s="7" t="s">
        <v>54</v>
      </c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spans="1:23" ht="17" thickBot="1" x14ac:dyDescent="0.25">
      <c r="A121" s="10"/>
      <c r="B121" s="14"/>
      <c r="C121" s="7"/>
      <c r="D121" s="7"/>
      <c r="E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spans="1:23" ht="17" thickBot="1" x14ac:dyDescent="0.25">
      <c r="A122" s="12"/>
      <c r="B122" s="13"/>
      <c r="C122" s="7"/>
      <c r="D122" s="7" t="s">
        <v>50</v>
      </c>
      <c r="E122" s="7"/>
      <c r="F122" s="16">
        <v>23</v>
      </c>
      <c r="G122" s="7">
        <f t="shared" ref="G122:G127" si="16">$I$52</f>
        <v>64791.080546003963</v>
      </c>
      <c r="H122" s="16">
        <f>(1-0.0907314815)*H123</f>
        <v>7.9760396359649113E-2</v>
      </c>
      <c r="I122" s="7">
        <f>G122/H122</f>
        <v>812321.44652157032</v>
      </c>
      <c r="J122" s="42">
        <f>I122*F122</f>
        <v>18683393.269996118</v>
      </c>
      <c r="K122" s="7" t="s">
        <v>63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spans="1:23" ht="17" thickBot="1" x14ac:dyDescent="0.25">
      <c r="A123" s="10"/>
      <c r="B123" s="14"/>
      <c r="C123" s="7"/>
      <c r="D123" s="7" t="s">
        <v>32</v>
      </c>
      <c r="E123" s="7"/>
      <c r="F123" s="16">
        <v>8770</v>
      </c>
      <c r="G123" s="7">
        <f t="shared" si="16"/>
        <v>64791.080546003963</v>
      </c>
      <c r="H123" s="16">
        <f>1/11.4</f>
        <v>8.771929824561403E-2</v>
      </c>
      <c r="I123" s="7">
        <f t="shared" ref="I123:I126" si="17">G123/H123</f>
        <v>738618.31822444522</v>
      </c>
      <c r="J123" s="42">
        <f t="shared" ref="J123:J126" si="18">I123*F123</f>
        <v>6477682650.8283844</v>
      </c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1:23" ht="17" thickBot="1" x14ac:dyDescent="0.25">
      <c r="A124" s="10"/>
      <c r="B124" s="14"/>
      <c r="C124" s="7"/>
      <c r="D124" s="7" t="s">
        <v>37</v>
      </c>
      <c r="E124" s="7"/>
      <c r="F124" s="16">
        <v>10</v>
      </c>
      <c r="G124" s="7">
        <f t="shared" si="16"/>
        <v>64791.080546003963</v>
      </c>
      <c r="H124" s="16">
        <f>H126</f>
        <v>9.7465886939571159E-2</v>
      </c>
      <c r="I124" s="7">
        <f t="shared" si="17"/>
        <v>664756.48640200065</v>
      </c>
      <c r="J124" s="7">
        <f t="shared" si="18"/>
        <v>6647564.8640200067</v>
      </c>
      <c r="K124" s="7" t="s">
        <v>137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spans="1:23" ht="17" thickBot="1" x14ac:dyDescent="0.25">
      <c r="A125" s="10"/>
      <c r="B125" s="14"/>
      <c r="C125" s="7"/>
      <c r="D125" s="7" t="s">
        <v>38</v>
      </c>
      <c r="E125" s="7"/>
      <c r="F125" s="16">
        <v>105</v>
      </c>
      <c r="G125" s="7">
        <f t="shared" si="16"/>
        <v>64791.080546003963</v>
      </c>
      <c r="H125" s="16">
        <f>1/5</f>
        <v>0.2</v>
      </c>
      <c r="I125" s="7">
        <f t="shared" si="17"/>
        <v>323955.40273001982</v>
      </c>
      <c r="J125" s="42">
        <f t="shared" si="18"/>
        <v>34015317.286652081</v>
      </c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spans="1:23" ht="17" thickBot="1" x14ac:dyDescent="0.25">
      <c r="A126" s="10"/>
      <c r="B126" s="14"/>
      <c r="C126" s="7"/>
      <c r="D126" s="7" t="s">
        <v>39</v>
      </c>
      <c r="E126" s="7"/>
      <c r="F126" s="16">
        <v>687</v>
      </c>
      <c r="G126" s="7">
        <f t="shared" si="16"/>
        <v>64791.080546003963</v>
      </c>
      <c r="H126" s="16">
        <f>1/10.26</f>
        <v>9.7465886939571159E-2</v>
      </c>
      <c r="I126" s="7">
        <f t="shared" si="17"/>
        <v>664756.48640200065</v>
      </c>
      <c r="J126" s="42">
        <f t="shared" si="18"/>
        <v>456687706.15817446</v>
      </c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spans="1:23" ht="17" thickBot="1" x14ac:dyDescent="0.25">
      <c r="A127" s="10"/>
      <c r="B127" s="14"/>
      <c r="C127" s="7"/>
      <c r="D127" s="7" t="s">
        <v>51</v>
      </c>
      <c r="E127" s="7"/>
      <c r="F127" s="16">
        <v>2</v>
      </c>
      <c r="G127" s="7">
        <f t="shared" si="16"/>
        <v>64791.080546003963</v>
      </c>
      <c r="H127" s="7"/>
      <c r="I127" s="7"/>
      <c r="J127" s="7">
        <v>0</v>
      </c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spans="1:23" ht="17" thickBot="1" x14ac:dyDescent="0.25">
      <c r="A128" s="10"/>
      <c r="B128" s="14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ht="17" thickBot="1" x14ac:dyDescent="0.25">
      <c r="A129" s="10"/>
      <c r="B129" s="14"/>
      <c r="C129" s="7"/>
      <c r="D129" s="7" t="s">
        <v>45</v>
      </c>
      <c r="E129" s="7"/>
      <c r="F129" s="16">
        <v>9597</v>
      </c>
      <c r="G129" s="7">
        <f>$I$52</f>
        <v>64791.080546003963</v>
      </c>
      <c r="H129" s="7"/>
      <c r="I129" s="7" t="e">
        <f>G129/H129</f>
        <v>#DIV/0!</v>
      </c>
      <c r="J129" s="7" t="e">
        <f>I129*F129</f>
        <v>#DIV/0!</v>
      </c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spans="1:23" x14ac:dyDescent="0.2">
      <c r="A130" s="10"/>
      <c r="B130" s="14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spans="1:23" x14ac:dyDescent="0.2">
      <c r="A131" s="10"/>
      <c r="B131" s="14"/>
      <c r="C131" s="7"/>
      <c r="D131" s="4" t="s">
        <v>122</v>
      </c>
      <c r="E131" s="7"/>
      <c r="F131" s="7" t="s">
        <v>44</v>
      </c>
      <c r="G131" t="s">
        <v>52</v>
      </c>
      <c r="H131" s="7" t="s">
        <v>53</v>
      </c>
      <c r="I131" s="7" t="s">
        <v>57</v>
      </c>
      <c r="J131" s="7" t="s">
        <v>54</v>
      </c>
      <c r="K131" s="7"/>
      <c r="L131" s="7"/>
      <c r="M131" s="4" t="s">
        <v>142</v>
      </c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spans="1:23" ht="17" thickBot="1" x14ac:dyDescent="0.25">
      <c r="A132" s="10"/>
      <c r="B132" s="14"/>
      <c r="C132" s="7"/>
      <c r="D132" s="7"/>
      <c r="E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spans="1:23" ht="17" thickBot="1" x14ac:dyDescent="0.25">
      <c r="A133" s="12"/>
      <c r="B133" s="13"/>
      <c r="C133" s="7"/>
      <c r="D133" s="7" t="s">
        <v>50</v>
      </c>
      <c r="E133" s="7"/>
      <c r="F133" s="16">
        <v>690777</v>
      </c>
      <c r="G133" s="7">
        <f>I$53</f>
        <v>3079.1413147803128</v>
      </c>
      <c r="H133" s="16">
        <v>0.54495912806539504</v>
      </c>
      <c r="I133" s="7">
        <f>G133/H133</f>
        <v>5650.2243126218746</v>
      </c>
      <c r="J133" s="42">
        <f>I133*F133</f>
        <v>3903045000.0000005</v>
      </c>
      <c r="K133" s="7"/>
      <c r="L133" s="7"/>
      <c r="M133" s="7" t="s">
        <v>135</v>
      </c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spans="1:23" ht="17" thickBot="1" x14ac:dyDescent="0.25">
      <c r="A134" s="12"/>
      <c r="B134" s="13"/>
      <c r="C134" s="7"/>
      <c r="D134" s="7" t="s">
        <v>38</v>
      </c>
      <c r="E134" s="7"/>
      <c r="F134" s="16">
        <v>0</v>
      </c>
      <c r="G134" s="7">
        <f>I$53</f>
        <v>3079.1413147803128</v>
      </c>
      <c r="H134" s="16">
        <v>4.5454545454545396</v>
      </c>
      <c r="I134" s="7">
        <f>G134/H134</f>
        <v>677.41108925166964</v>
      </c>
      <c r="J134" s="42">
        <f>I134*F134</f>
        <v>0</v>
      </c>
      <c r="K134" s="7"/>
      <c r="L134" s="7"/>
      <c r="M134" s="7" t="s">
        <v>136</v>
      </c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spans="1:23" ht="17" thickBot="1" x14ac:dyDescent="0.25">
      <c r="A135" s="10"/>
      <c r="B135" s="14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spans="1:23" ht="17" thickBot="1" x14ac:dyDescent="0.25">
      <c r="A136" s="10"/>
      <c r="B136" s="14"/>
      <c r="C136" s="7"/>
      <c r="D136" s="7" t="s">
        <v>45</v>
      </c>
      <c r="E136" s="7"/>
      <c r="F136" s="43">
        <v>690777</v>
      </c>
      <c r="G136" s="7">
        <f>I$53</f>
        <v>3079.1413147803128</v>
      </c>
      <c r="H136" s="7"/>
      <c r="I136" s="7" t="e">
        <f>G136/H136</f>
        <v>#DIV/0!</v>
      </c>
      <c r="J136" s="7" t="e">
        <f>I136*F136</f>
        <v>#DIV/0!</v>
      </c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 spans="1:23" x14ac:dyDescent="0.2">
      <c r="A137" s="10"/>
      <c r="B137" s="14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 spans="1:23" x14ac:dyDescent="0.2">
      <c r="A138" s="10"/>
      <c r="B138" s="14"/>
      <c r="C138" s="7"/>
      <c r="D138" s="4" t="s">
        <v>123</v>
      </c>
      <c r="E138" s="7"/>
      <c r="F138" s="7" t="s">
        <v>44</v>
      </c>
      <c r="G138" t="s">
        <v>52</v>
      </c>
      <c r="H138" s="7" t="s">
        <v>53</v>
      </c>
      <c r="I138" s="7" t="s">
        <v>127</v>
      </c>
      <c r="J138" s="7" t="s">
        <v>54</v>
      </c>
      <c r="K138" s="7"/>
      <c r="L138" s="7"/>
      <c r="M138" s="7" t="s">
        <v>126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 spans="1:23" ht="17" thickBot="1" x14ac:dyDescent="0.25">
      <c r="A139" s="10"/>
      <c r="B139" s="14"/>
      <c r="C139" s="7"/>
      <c r="D139" s="7"/>
      <c r="E139" s="7"/>
      <c r="G139" s="7"/>
      <c r="H139" s="7"/>
      <c r="I139" s="7"/>
      <c r="J139" s="7"/>
      <c r="K139" s="7"/>
      <c r="L139" s="7"/>
      <c r="M139" s="7" t="s">
        <v>156</v>
      </c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 spans="1:23" ht="17" thickBot="1" x14ac:dyDescent="0.25">
      <c r="A140" s="12"/>
      <c r="B140" s="13"/>
      <c r="C140" s="7"/>
      <c r="D140" s="7" t="s">
        <v>50</v>
      </c>
      <c r="E140" s="7"/>
      <c r="F140" s="16">
        <f>1078368+20394</f>
        <v>1098762</v>
      </c>
      <c r="G140" s="7">
        <f>I$54</f>
        <v>2130.5911274184577</v>
      </c>
      <c r="H140" s="16">
        <v>1.1299435028248499</v>
      </c>
      <c r="I140" s="7">
        <f>G140/H140</f>
        <v>1885.5731477653499</v>
      </c>
      <c r="J140" s="42">
        <f>I140*F140</f>
        <v>2071796122.9849513</v>
      </c>
      <c r="K140" s="7"/>
      <c r="L140" s="7"/>
      <c r="M140" s="7" t="s">
        <v>139</v>
      </c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 spans="1:23" ht="17" thickBot="1" x14ac:dyDescent="0.25">
      <c r="A141" s="10"/>
      <c r="B141" s="14"/>
      <c r="C141" s="7"/>
      <c r="D141" s="7" t="s">
        <v>38</v>
      </c>
      <c r="E141" s="7"/>
      <c r="F141" s="16">
        <v>26033</v>
      </c>
      <c r="G141" s="7">
        <f>I$54</f>
        <v>2130.5911274184577</v>
      </c>
      <c r="H141" s="16">
        <v>22.22222</v>
      </c>
      <c r="I141" s="7">
        <f>G141/H141</f>
        <v>95.876610321491626</v>
      </c>
      <c r="J141" s="42">
        <f>I141*F141</f>
        <v>2495955.7964993916</v>
      </c>
      <c r="K141" s="7"/>
      <c r="L141" s="7"/>
      <c r="M141" s="7" t="s">
        <v>140</v>
      </c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 spans="1:23" ht="17" thickBot="1" x14ac:dyDescent="0.25">
      <c r="A142" s="10"/>
      <c r="B142" s="14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 spans="1:23" ht="17" thickBot="1" x14ac:dyDescent="0.25">
      <c r="A143" s="10"/>
      <c r="B143" s="14"/>
      <c r="C143" s="7"/>
      <c r="D143" s="7" t="s">
        <v>45</v>
      </c>
      <c r="E143" s="7"/>
      <c r="F143" s="16">
        <f>SUM(F140:F141)</f>
        <v>1124795</v>
      </c>
      <c r="G143" s="7">
        <f>I$54</f>
        <v>2130.5911274184577</v>
      </c>
      <c r="H143" s="7"/>
      <c r="I143" s="7" t="e">
        <f>G143/H143</f>
        <v>#DIV/0!</v>
      </c>
      <c r="J143" s="7" t="e">
        <f>I143*F143</f>
        <v>#DIV/0!</v>
      </c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 spans="1:23" x14ac:dyDescent="0.2">
      <c r="A144" s="10"/>
      <c r="B144" s="14"/>
      <c r="C144" s="7"/>
      <c r="D144" s="7"/>
      <c r="E144" s="7"/>
      <c r="F144" s="41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 spans="1:23" x14ac:dyDescent="0.2">
      <c r="A145" s="10"/>
      <c r="B145" s="14"/>
      <c r="C145" s="7"/>
      <c r="D145" s="4" t="s">
        <v>130</v>
      </c>
      <c r="E145" s="7"/>
      <c r="F145" s="7" t="s">
        <v>44</v>
      </c>
      <c r="G145" t="s">
        <v>52</v>
      </c>
      <c r="H145" s="7" t="s">
        <v>53</v>
      </c>
      <c r="I145" s="7" t="s">
        <v>127</v>
      </c>
      <c r="J145" s="7" t="s">
        <v>54</v>
      </c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 spans="1:23" ht="17" thickBot="1" x14ac:dyDescent="0.25">
      <c r="A146" s="10"/>
      <c r="B146" s="14"/>
      <c r="C146" s="7"/>
      <c r="D146" s="4"/>
      <c r="E146" s="7"/>
      <c r="F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 spans="1:23" ht="17" thickBot="1" x14ac:dyDescent="0.25">
      <c r="A147" s="10"/>
      <c r="B147" s="14"/>
      <c r="C147" s="7"/>
      <c r="D147" s="7" t="s">
        <v>131</v>
      </c>
      <c r="E147" s="7"/>
      <c r="F147" s="16">
        <v>21200000</v>
      </c>
      <c r="G147" s="7">
        <f>I55</f>
        <v>666.66666666666663</v>
      </c>
      <c r="H147" s="16">
        <v>0</v>
      </c>
      <c r="I147" s="7">
        <v>0</v>
      </c>
      <c r="J147" s="42">
        <f>I147*F147</f>
        <v>0</v>
      </c>
      <c r="K147" s="7"/>
      <c r="L147" s="7"/>
      <c r="M147" s="7" t="s">
        <v>134</v>
      </c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 spans="1:23" ht="17" thickBot="1" x14ac:dyDescent="0.25">
      <c r="A148" s="10"/>
      <c r="B148" s="14"/>
      <c r="C148" s="7"/>
      <c r="D148" s="7" t="s">
        <v>38</v>
      </c>
      <c r="E148" s="7"/>
      <c r="F148" s="16">
        <v>1300000</v>
      </c>
      <c r="G148" s="7">
        <f>I$55</f>
        <v>666.66666666666663</v>
      </c>
      <c r="H148" s="16">
        <v>28.571428571428498</v>
      </c>
      <c r="I148" s="7">
        <f>G148/H148</f>
        <v>23.333333333333393</v>
      </c>
      <c r="J148" s="42">
        <f>I148*F148</f>
        <v>30333333.33333341</v>
      </c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 spans="1:23" ht="17" thickBot="1" x14ac:dyDescent="0.25">
      <c r="A149" s="10"/>
      <c r="B149" s="14"/>
      <c r="C149" s="7"/>
      <c r="D149" s="7" t="s">
        <v>51</v>
      </c>
      <c r="E149" s="7"/>
      <c r="F149" s="16">
        <v>0</v>
      </c>
      <c r="G149" s="7">
        <f>I$55</f>
        <v>666.66666666666663</v>
      </c>
      <c r="H149" s="16"/>
      <c r="I149" s="7"/>
      <c r="J149" s="7">
        <v>0</v>
      </c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 spans="1:23" x14ac:dyDescent="0.2">
      <c r="A150" s="10"/>
      <c r="B150" s="14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 spans="1:23" x14ac:dyDescent="0.2">
      <c r="A151" s="10"/>
      <c r="B151" s="14"/>
      <c r="C151" s="7"/>
      <c r="D151" s="7" t="s">
        <v>65</v>
      </c>
      <c r="E151" s="7"/>
      <c r="F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 spans="1:23" x14ac:dyDescent="0.2">
      <c r="A152" s="10"/>
      <c r="B152" s="14"/>
      <c r="C152" s="7"/>
      <c r="D152" s="7" t="s">
        <v>66</v>
      </c>
      <c r="E152" s="7"/>
      <c r="G152" s="7"/>
      <c r="H152" s="7"/>
      <c r="I152" s="7"/>
      <c r="J152" s="7"/>
      <c r="K152" s="7"/>
      <c r="L152" s="7"/>
      <c r="M152" s="7"/>
      <c r="N152" s="7" t="s">
        <v>69</v>
      </c>
      <c r="O152" s="7"/>
      <c r="P152" s="7"/>
      <c r="Q152" s="7"/>
      <c r="R152" s="7"/>
      <c r="S152" s="7"/>
      <c r="T152" s="7"/>
      <c r="U152" s="7"/>
      <c r="V152" s="7"/>
      <c r="W152" s="7"/>
    </row>
    <row r="153" spans="1:23" x14ac:dyDescent="0.2">
      <c r="A153" s="12"/>
      <c r="B153" s="13"/>
      <c r="C153" s="7"/>
      <c r="D153" s="7" t="s">
        <v>72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 spans="1:23" x14ac:dyDescent="0.2">
      <c r="A154" s="10"/>
      <c r="B154" s="14"/>
      <c r="C154" s="7"/>
      <c r="D154" s="7" t="s">
        <v>138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 spans="1:23" x14ac:dyDescent="0.2">
      <c r="A155" s="10"/>
      <c r="B155" s="14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 spans="1:23" x14ac:dyDescent="0.2">
      <c r="A156" s="10"/>
      <c r="B156" s="14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 spans="1:23" x14ac:dyDescent="0.2">
      <c r="A157" s="10"/>
      <c r="B157" s="14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 spans="1:23" x14ac:dyDescent="0.2">
      <c r="A158" s="12"/>
      <c r="B158" s="13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 spans="1:23" x14ac:dyDescent="0.2">
      <c r="A159" s="10"/>
      <c r="B159" s="14"/>
      <c r="C159" s="4" t="s">
        <v>124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 spans="1:23" x14ac:dyDescent="0.2">
      <c r="A160" s="10"/>
      <c r="B160" s="14"/>
      <c r="C160" s="7"/>
      <c r="D160" s="4" t="s">
        <v>84</v>
      </c>
      <c r="E160" s="7"/>
      <c r="F160" s="7" t="s">
        <v>64</v>
      </c>
      <c r="G160" s="7"/>
      <c r="H160" s="7"/>
      <c r="I160" s="7" t="s">
        <v>64</v>
      </c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 spans="1:23" x14ac:dyDescent="0.2">
      <c r="A161" s="10"/>
      <c r="B161" s="14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 spans="1:23" x14ac:dyDescent="0.2">
      <c r="A162" s="10"/>
      <c r="B162" s="14"/>
      <c r="C162" s="7"/>
      <c r="D162" s="7" t="s">
        <v>40</v>
      </c>
      <c r="E162" s="7"/>
      <c r="F162" s="42">
        <f>J60</f>
        <v>171493948631.07956</v>
      </c>
      <c r="G162" s="7"/>
      <c r="H162" s="7" t="s">
        <v>33</v>
      </c>
      <c r="I162" s="42">
        <f>F162</f>
        <v>171493948631.07956</v>
      </c>
      <c r="J162" s="7"/>
      <c r="K162" s="4" t="s">
        <v>60</v>
      </c>
      <c r="L162" s="90">
        <f>I162/(SUM(I$162:I$166))</f>
        <v>0.95689342378371089</v>
      </c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 spans="1:23" x14ac:dyDescent="0.2">
      <c r="A163" s="10"/>
      <c r="B163" s="14"/>
      <c r="C163" s="7"/>
      <c r="D163" s="7" t="s">
        <v>41</v>
      </c>
      <c r="E163" s="7"/>
      <c r="F163" s="42">
        <f>J75</f>
        <v>1192436928.5948637</v>
      </c>
      <c r="G163" s="7"/>
      <c r="H163" t="s">
        <v>228</v>
      </c>
      <c r="I163" s="99">
        <f>F163</f>
        <v>1192436928.5948637</v>
      </c>
      <c r="K163" s="100" t="s">
        <v>229</v>
      </c>
      <c r="L163" s="44">
        <f>I163/(SUM(I$162:I$166))</f>
        <v>6.6535003967042811E-3</v>
      </c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 spans="1:23" x14ac:dyDescent="0.2">
      <c r="A164" s="10"/>
      <c r="B164" s="14"/>
      <c r="C164" s="7"/>
      <c r="D164" s="7" t="s">
        <v>58</v>
      </c>
      <c r="E164" s="7"/>
      <c r="F164" s="42">
        <f>J87</f>
        <v>311958452.12813163</v>
      </c>
      <c r="G164" s="7"/>
      <c r="H164" s="7" t="s">
        <v>59</v>
      </c>
      <c r="I164" s="42">
        <f>SUM(F164:F166)</f>
        <v>539577035.77516115</v>
      </c>
      <c r="J164" s="7"/>
      <c r="K164" s="4" t="s">
        <v>61</v>
      </c>
      <c r="L164" s="44">
        <f>I164/(SUM(I$162:I$166))</f>
        <v>3.0107051664468375E-3</v>
      </c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spans="1:23" x14ac:dyDescent="0.2">
      <c r="A165" s="10"/>
      <c r="B165" s="14"/>
      <c r="C165" s="7"/>
      <c r="D165" s="7" t="s">
        <v>43</v>
      </c>
      <c r="E165" s="7"/>
      <c r="F165" s="42">
        <f>J99</f>
        <v>24332647.168525007</v>
      </c>
      <c r="G165" s="7"/>
      <c r="H165" s="7" t="s">
        <v>120</v>
      </c>
      <c r="I165" s="42">
        <f>F167</f>
        <v>18683393.269996118</v>
      </c>
      <c r="J165" s="7"/>
      <c r="K165" s="4" t="s">
        <v>121</v>
      </c>
      <c r="L165" s="44">
        <f>I165/(SUM(I$162:I$166))</f>
        <v>1.0424867056086971E-4</v>
      </c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spans="1:23" x14ac:dyDescent="0.2">
      <c r="A166" s="10"/>
      <c r="B166" s="14"/>
      <c r="C166" s="7"/>
      <c r="D166" s="7" t="s">
        <v>56</v>
      </c>
      <c r="E166" s="7"/>
      <c r="F166" s="42">
        <f>J111</f>
        <v>203285936.47850457</v>
      </c>
      <c r="G166" s="15"/>
      <c r="H166" s="7" t="s">
        <v>157</v>
      </c>
      <c r="I166" s="42">
        <f>F168+F169</f>
        <v>5974841122.984952</v>
      </c>
      <c r="J166" s="7"/>
      <c r="K166" s="4" t="s">
        <v>158</v>
      </c>
      <c r="L166" s="44">
        <f>I166/(SUM(I$162:I$166))</f>
        <v>3.3338121982577337E-2</v>
      </c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spans="1:23" x14ac:dyDescent="0.2">
      <c r="A167" s="10"/>
      <c r="B167" s="14"/>
      <c r="C167" s="7"/>
      <c r="D167" s="7" t="s">
        <v>36</v>
      </c>
      <c r="E167" s="7"/>
      <c r="F167" s="42">
        <f>J122</f>
        <v>18683393.269996118</v>
      </c>
      <c r="G167" s="7"/>
      <c r="H167" s="7"/>
      <c r="I167" s="42"/>
      <c r="J167" s="7"/>
      <c r="K167" s="4"/>
      <c r="L167" s="44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spans="1:23" x14ac:dyDescent="0.2">
      <c r="A168" s="10"/>
      <c r="B168" s="14"/>
      <c r="C168" s="7"/>
      <c r="D168" s="7" t="s">
        <v>143</v>
      </c>
      <c r="E168" s="7"/>
      <c r="F168" s="42">
        <f>J133</f>
        <v>3903045000.0000005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 spans="1:23" x14ac:dyDescent="0.2">
      <c r="A169" s="12"/>
      <c r="B169" s="13"/>
      <c r="C169" s="7"/>
      <c r="D169" s="7" t="s">
        <v>144</v>
      </c>
      <c r="E169" s="7"/>
      <c r="F169" s="42">
        <f>J140</f>
        <v>2071796122.9849513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 spans="1:23" x14ac:dyDescent="0.2">
      <c r="A170" s="12"/>
      <c r="B170" s="13"/>
      <c r="C170" s="7"/>
      <c r="D170" s="7" t="s">
        <v>145</v>
      </c>
      <c r="E170" s="7"/>
      <c r="F170" s="42">
        <f>J149</f>
        <v>0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 spans="1:23" x14ac:dyDescent="0.2">
      <c r="A171" s="12"/>
      <c r="B171" s="13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spans="1:23" x14ac:dyDescent="0.2">
      <c r="A172" s="12"/>
      <c r="B172" s="13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 spans="1:23" x14ac:dyDescent="0.2">
      <c r="A173" s="10"/>
      <c r="B173" s="14"/>
      <c r="C173" s="7"/>
      <c r="D173" s="4" t="s">
        <v>62</v>
      </c>
      <c r="E173" s="7"/>
      <c r="F173" s="7" t="s">
        <v>64</v>
      </c>
      <c r="G173" s="7"/>
      <c r="H173" s="7"/>
      <c r="I173" s="7" t="s">
        <v>64</v>
      </c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spans="1:23" x14ac:dyDescent="0.2">
      <c r="A174" s="10"/>
      <c r="B174" s="14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 spans="1:23" x14ac:dyDescent="0.2">
      <c r="A175" s="10"/>
      <c r="B175" s="14"/>
      <c r="C175" s="7"/>
      <c r="D175" s="7" t="s">
        <v>40</v>
      </c>
      <c r="E175" s="7"/>
      <c r="F175" s="42">
        <f>J61</f>
        <v>32193501171.119553</v>
      </c>
      <c r="G175" s="7"/>
      <c r="H175" s="7" t="s">
        <v>33</v>
      </c>
      <c r="I175" s="42">
        <f>F175</f>
        <v>32193501171.119553</v>
      </c>
      <c r="J175" s="7"/>
      <c r="K175" s="4" t="s">
        <v>60</v>
      </c>
      <c r="L175" s="44">
        <f>I175/(SUM(I$175:I$178))</f>
        <v>0.21097698005088814</v>
      </c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 spans="1:23" x14ac:dyDescent="0.2">
      <c r="A176" s="10"/>
      <c r="B176" s="14"/>
      <c r="C176" s="7"/>
      <c r="D176" s="7" t="s">
        <v>41</v>
      </c>
      <c r="E176" s="7"/>
      <c r="F176" s="42">
        <f>J76</f>
        <v>32917350660.699875</v>
      </c>
      <c r="G176" s="7"/>
      <c r="H176" t="s">
        <v>228</v>
      </c>
      <c r="I176" s="99">
        <f>F176</f>
        <v>32917350660.699875</v>
      </c>
      <c r="K176" s="100" t="s">
        <v>229</v>
      </c>
      <c r="L176" s="44">
        <f>I176/(SUM(I$175:I$178))</f>
        <v>0.21572065730771389</v>
      </c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spans="1:23" x14ac:dyDescent="0.2">
      <c r="A177" s="12"/>
      <c r="B177" s="13"/>
      <c r="C177" s="7"/>
      <c r="D177" s="7" t="s">
        <v>58</v>
      </c>
      <c r="E177" s="7"/>
      <c r="F177" s="42">
        <f>J88</f>
        <v>19668576632.047523</v>
      </c>
      <c r="G177" s="7"/>
      <c r="H177" s="7" t="s">
        <v>59</v>
      </c>
      <c r="I177" s="42">
        <f>SUM(F177:F179)</f>
        <v>81003948182.306458</v>
      </c>
      <c r="J177" s="7"/>
      <c r="K177" s="4" t="s">
        <v>61</v>
      </c>
      <c r="L177" s="44">
        <f>I177/(SUM(I$175:I$178))</f>
        <v>0.53085149915389984</v>
      </c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spans="1:23" x14ac:dyDescent="0.2">
      <c r="A178" s="10"/>
      <c r="B178" s="14"/>
      <c r="C178" s="7"/>
      <c r="D178" s="7" t="s">
        <v>43</v>
      </c>
      <c r="E178" s="7"/>
      <c r="F178" s="42">
        <f>J100</f>
        <v>57572293694.015572</v>
      </c>
      <c r="G178" s="7"/>
      <c r="H178" s="7" t="s">
        <v>120</v>
      </c>
      <c r="I178" s="42">
        <f>F180</f>
        <v>6477682650.8283844</v>
      </c>
      <c r="J178" s="7"/>
      <c r="K178" s="4" t="s">
        <v>121</v>
      </c>
      <c r="L178" s="44">
        <f>I178/(SUM(I$175:I$178))</f>
        <v>4.2450863487498033E-2</v>
      </c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spans="1:23" x14ac:dyDescent="0.2">
      <c r="A179" s="10"/>
      <c r="B179" s="14"/>
      <c r="C179" s="7"/>
      <c r="D179" s="7" t="s">
        <v>56</v>
      </c>
      <c r="E179" s="7"/>
      <c r="F179" s="42">
        <f>J112</f>
        <v>3763077856.2433643</v>
      </c>
      <c r="G179" s="15"/>
      <c r="H179" s="7"/>
      <c r="I179" s="42"/>
      <c r="J179" s="7"/>
      <c r="K179" s="4"/>
      <c r="L179" s="44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 spans="1:23" x14ac:dyDescent="0.2">
      <c r="A180" s="10"/>
      <c r="B180" s="14"/>
      <c r="C180" s="7"/>
      <c r="D180" s="7" t="s">
        <v>36</v>
      </c>
      <c r="E180" s="7"/>
      <c r="F180" s="42">
        <f>J123</f>
        <v>6477682650.8283844</v>
      </c>
      <c r="G180" s="7"/>
      <c r="H180" s="7"/>
      <c r="I180" s="7"/>
      <c r="J180" s="7"/>
      <c r="K180" s="4"/>
      <c r="L180" s="44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x14ac:dyDescent="0.2">
      <c r="A181" s="10"/>
      <c r="B181" s="14"/>
      <c r="C181" s="7"/>
      <c r="D181" s="7"/>
      <c r="E181" s="7"/>
      <c r="F181" s="42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spans="1:23" x14ac:dyDescent="0.2">
      <c r="A182" s="10"/>
      <c r="B182" s="14"/>
      <c r="C182" s="7"/>
      <c r="D182" s="7"/>
      <c r="E182" s="7"/>
      <c r="F182" s="42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spans="1:23" x14ac:dyDescent="0.2">
      <c r="A183" s="10"/>
      <c r="B183" s="14"/>
      <c r="C183" s="7"/>
      <c r="D183" s="7"/>
      <c r="E183" s="7"/>
      <c r="F183" s="42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spans="1:23" x14ac:dyDescent="0.2">
      <c r="A184" s="10"/>
      <c r="B184" s="14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 spans="1:23" x14ac:dyDescent="0.2">
      <c r="A185" s="10"/>
      <c r="B185" s="14"/>
      <c r="C185" s="7"/>
      <c r="D185" s="4" t="s">
        <v>146</v>
      </c>
      <c r="E185" s="7"/>
      <c r="F185" s="7" t="s">
        <v>64</v>
      </c>
      <c r="G185" s="7"/>
      <c r="H185" s="7"/>
      <c r="I185" s="7" t="s">
        <v>64</v>
      </c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spans="1:23" x14ac:dyDescent="0.2">
      <c r="A186" s="10"/>
      <c r="B186" s="14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spans="1:23" x14ac:dyDescent="0.2">
      <c r="A187" s="10"/>
      <c r="B187" s="14"/>
      <c r="C187" s="7"/>
      <c r="D187" s="7" t="s">
        <v>40</v>
      </c>
      <c r="E187" s="7"/>
      <c r="F187" s="42">
        <f>J62</f>
        <v>4339552891.6794071</v>
      </c>
      <c r="G187" s="7"/>
      <c r="H187" s="7" t="s">
        <v>33</v>
      </c>
      <c r="I187" s="42">
        <f>F187</f>
        <v>4339552891.6794071</v>
      </c>
      <c r="J187" s="7"/>
      <c r="K187" s="4" t="s">
        <v>60</v>
      </c>
      <c r="L187" s="44">
        <f>I187/(SUM(I$187:I$188))</f>
        <v>0.82495061280201665</v>
      </c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spans="1:23" x14ac:dyDescent="0.2">
      <c r="A188" s="10"/>
      <c r="B188" s="14"/>
      <c r="C188" s="7"/>
      <c r="D188" s="7" t="s">
        <v>41</v>
      </c>
      <c r="E188" s="7"/>
      <c r="F188" s="42">
        <f>J77</f>
        <v>699683456.78369665</v>
      </c>
      <c r="G188" s="7"/>
      <c r="H188" s="7" t="s">
        <v>228</v>
      </c>
      <c r="I188" s="42">
        <f>SUM(F188:F191)</f>
        <v>920826122.93788886</v>
      </c>
      <c r="J188" s="7"/>
      <c r="K188" s="4" t="s">
        <v>229</v>
      </c>
      <c r="L188" s="44">
        <f>I188/(SUM(I$187:I$188))</f>
        <v>0.1750493871979833</v>
      </c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spans="1:23" x14ac:dyDescent="0.2">
      <c r="A189" s="12"/>
      <c r="B189" s="13"/>
      <c r="C189" s="7"/>
      <c r="D189" s="7" t="s">
        <v>58</v>
      </c>
      <c r="E189" s="7"/>
      <c r="F189" s="42">
        <f>J89</f>
        <v>92442151.3353118</v>
      </c>
      <c r="G189" s="7"/>
      <c r="H189" s="7"/>
      <c r="I189" s="42"/>
      <c r="J189" s="7"/>
      <c r="K189" s="4"/>
      <c r="L189" s="44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spans="1:23" x14ac:dyDescent="0.2">
      <c r="A190" s="10"/>
      <c r="B190" s="14"/>
      <c r="C190" s="7"/>
      <c r="D190" s="7" t="s">
        <v>43</v>
      </c>
      <c r="E190" s="7"/>
      <c r="F190" s="42">
        <f>J101</f>
        <v>11181406.121240966</v>
      </c>
      <c r="G190" s="7"/>
      <c r="H190" s="7"/>
      <c r="I190" s="42"/>
      <c r="J190" s="7"/>
      <c r="K190" s="4"/>
      <c r="L190" s="44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 spans="1:23" x14ac:dyDescent="0.2">
      <c r="A191" s="10"/>
      <c r="B191" s="14"/>
      <c r="C191" s="7"/>
      <c r="D191" s="7" t="s">
        <v>56</v>
      </c>
      <c r="E191" s="7"/>
      <c r="F191" s="42">
        <f>J113</f>
        <v>117519108.69763945</v>
      </c>
      <c r="G191" s="15"/>
      <c r="H191" s="7"/>
      <c r="I191" s="42"/>
      <c r="J191" s="7"/>
      <c r="K191" s="4"/>
      <c r="L191" s="44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 spans="1:23" x14ac:dyDescent="0.2">
      <c r="A192" s="10"/>
      <c r="B192" s="14"/>
      <c r="C192" s="7"/>
      <c r="D192" s="7" t="s">
        <v>36</v>
      </c>
      <c r="E192" s="7"/>
      <c r="F192" s="42">
        <f>J124</f>
        <v>6647564.8640200067</v>
      </c>
      <c r="G192" s="7"/>
      <c r="H192" s="7"/>
      <c r="I192" s="42"/>
      <c r="J192" s="7"/>
      <c r="K192" s="4"/>
      <c r="L192" s="44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 spans="1:23" x14ac:dyDescent="0.2">
      <c r="A193" s="10"/>
      <c r="B193" s="14"/>
      <c r="C193" s="7"/>
      <c r="D193" s="7"/>
      <c r="E193" s="7"/>
      <c r="F193" s="42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 spans="1:23" x14ac:dyDescent="0.2">
      <c r="A194" s="10"/>
      <c r="B194" s="14"/>
      <c r="C194" s="7"/>
      <c r="D194" s="7"/>
      <c r="E194" s="7"/>
      <c r="F194" s="42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 spans="1:23" x14ac:dyDescent="0.2">
      <c r="A195" s="10"/>
      <c r="B195" s="14"/>
      <c r="C195" s="7"/>
      <c r="D195" s="7"/>
      <c r="E195" s="7"/>
      <c r="F195" s="42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 spans="1:23" x14ac:dyDescent="0.2">
      <c r="A196" s="10"/>
      <c r="B196" s="14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 spans="1:23" x14ac:dyDescent="0.2">
      <c r="A197" s="10"/>
      <c r="B197" s="14"/>
      <c r="C197" s="7"/>
      <c r="D197" s="4" t="s">
        <v>83</v>
      </c>
      <c r="E197" s="7"/>
      <c r="F197" s="7" t="s">
        <v>64</v>
      </c>
      <c r="G197" s="7"/>
      <c r="H197" s="7"/>
      <c r="I197" s="7" t="s">
        <v>64</v>
      </c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spans="1:23" x14ac:dyDescent="0.2">
      <c r="A198" s="10"/>
      <c r="B198" s="14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 spans="1:23" x14ac:dyDescent="0.2">
      <c r="A199" s="10"/>
      <c r="B199" s="14"/>
      <c r="C199" s="7"/>
      <c r="D199" s="7" t="s">
        <v>40</v>
      </c>
      <c r="E199" s="7"/>
      <c r="F199" s="42">
        <f>J63</f>
        <v>1307273735.4956691</v>
      </c>
      <c r="G199" s="7"/>
      <c r="H199" s="7" t="s">
        <v>33</v>
      </c>
      <c r="I199" s="42">
        <f>F199</f>
        <v>1307273735.4956691</v>
      </c>
      <c r="J199" s="7"/>
      <c r="K199" s="4" t="s">
        <v>60</v>
      </c>
      <c r="L199" s="44">
        <f>I199/(SUM(I$199:I$204))</f>
        <v>0.9329713808571144</v>
      </c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 spans="1:23" x14ac:dyDescent="0.2">
      <c r="A200" s="10"/>
      <c r="B200" s="14"/>
      <c r="C200" s="7"/>
      <c r="D200" s="7" t="s">
        <v>41</v>
      </c>
      <c r="E200" s="7"/>
      <c r="F200" s="42">
        <f>J78</f>
        <v>17020175.597250305</v>
      </c>
      <c r="G200" s="7"/>
      <c r="H200" t="s">
        <v>228</v>
      </c>
      <c r="I200" s="99">
        <f>F200</f>
        <v>17020175.597250305</v>
      </c>
      <c r="K200" s="100" t="s">
        <v>229</v>
      </c>
      <c r="L200" s="44">
        <f>I200/(SUM(I$199:I$204))</f>
        <v>1.2146910243994408E-2</v>
      </c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 spans="1:23" x14ac:dyDescent="0.2">
      <c r="A201" s="10"/>
      <c r="B201" s="14"/>
      <c r="C201" s="7"/>
      <c r="D201" s="7" t="s">
        <v>58</v>
      </c>
      <c r="E201" s="7"/>
      <c r="F201" s="42">
        <f>J90</f>
        <v>10055289.064966204</v>
      </c>
      <c r="G201" s="7"/>
      <c r="H201" s="7" t="s">
        <v>59</v>
      </c>
      <c r="I201" s="42">
        <f>SUM(F201:F203)</f>
        <v>10055305.064966204</v>
      </c>
      <c r="J201" s="7"/>
      <c r="K201" s="4" t="s">
        <v>61</v>
      </c>
      <c r="L201" s="44">
        <f>I201/(SUM(I$199:I$204))</f>
        <v>7.1762413614498378E-3</v>
      </c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 spans="1:23" x14ac:dyDescent="0.2">
      <c r="A202" s="10"/>
      <c r="B202" s="14"/>
      <c r="C202" s="7"/>
      <c r="D202" s="7" t="s">
        <v>43</v>
      </c>
      <c r="E202" s="7"/>
      <c r="F202" s="42">
        <f>F102</f>
        <v>7</v>
      </c>
      <c r="G202" s="7"/>
      <c r="H202" s="7" t="s">
        <v>120</v>
      </c>
      <c r="I202" s="42">
        <f>F204</f>
        <v>34015317.286652081</v>
      </c>
      <c r="J202" s="7"/>
      <c r="K202" s="4" t="s">
        <v>121</v>
      </c>
      <c r="L202" s="44">
        <f>I202/(SUM(I$199:I$204))</f>
        <v>2.427595436023032E-2</v>
      </c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 spans="1:23" x14ac:dyDescent="0.2">
      <c r="A203" s="10"/>
      <c r="B203" s="14"/>
      <c r="C203" s="7"/>
      <c r="D203" s="7" t="s">
        <v>56</v>
      </c>
      <c r="E203" s="7"/>
      <c r="F203" s="42">
        <f>F114</f>
        <v>9</v>
      </c>
      <c r="G203" s="15"/>
      <c r="H203" s="7" t="s">
        <v>157</v>
      </c>
      <c r="I203" s="42">
        <f>F205+F206</f>
        <v>2495955.7964993916</v>
      </c>
      <c r="J203" s="7"/>
      <c r="K203" s="4" t="s">
        <v>158</v>
      </c>
      <c r="L203" s="44">
        <f>I203/(SUM(I$199:I$204))</f>
        <v>1.781306594624895E-3</v>
      </c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 spans="1:23" x14ac:dyDescent="0.2">
      <c r="A204" s="10"/>
      <c r="B204" s="14"/>
      <c r="C204" s="7"/>
      <c r="D204" s="7" t="s">
        <v>36</v>
      </c>
      <c r="E204" s="7"/>
      <c r="F204" s="42">
        <f>J125</f>
        <v>34015317.286652081</v>
      </c>
      <c r="G204" s="7"/>
      <c r="H204" s="7" t="s">
        <v>145</v>
      </c>
      <c r="I204" s="42">
        <f>F207</f>
        <v>30333333.33333341</v>
      </c>
      <c r="J204" s="7"/>
      <c r="K204" s="4" t="s">
        <v>141</v>
      </c>
      <c r="L204" s="44">
        <f>I204/(SUM(I$199:I$204))</f>
        <v>2.1648206582586059E-2</v>
      </c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 spans="1:23" x14ac:dyDescent="0.2">
      <c r="A205" s="10"/>
      <c r="B205" s="14"/>
      <c r="C205" s="7"/>
      <c r="D205" s="7" t="s">
        <v>143</v>
      </c>
      <c r="E205" s="7"/>
      <c r="F205" s="42">
        <f>J134</f>
        <v>0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 spans="1:23" x14ac:dyDescent="0.2">
      <c r="A206" s="10"/>
      <c r="B206" s="14"/>
      <c r="C206" s="7"/>
      <c r="D206" s="7" t="s">
        <v>144</v>
      </c>
      <c r="E206" s="7"/>
      <c r="F206" s="42">
        <f>J141</f>
        <v>2495955.7964993916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 spans="1:23" x14ac:dyDescent="0.2">
      <c r="A207" s="10"/>
      <c r="B207" s="14"/>
      <c r="C207" s="7"/>
      <c r="D207" s="7" t="s">
        <v>145</v>
      </c>
      <c r="E207" s="7"/>
      <c r="F207" s="42">
        <f>J148</f>
        <v>30333333.33333341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spans="1:23" x14ac:dyDescent="0.2">
      <c r="A208" s="10"/>
      <c r="B208" s="14"/>
      <c r="C208" s="7"/>
      <c r="D208" s="7"/>
      <c r="E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 spans="1:23" x14ac:dyDescent="0.2">
      <c r="A209" s="10"/>
      <c r="B209" s="14"/>
      <c r="C209" s="7"/>
      <c r="D209" s="4" t="s">
        <v>11</v>
      </c>
      <c r="E209" s="7"/>
      <c r="F209" s="7" t="s">
        <v>64</v>
      </c>
      <c r="G209" s="7"/>
      <c r="H209" s="7"/>
      <c r="I209" s="7" t="s">
        <v>64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 spans="1:23" x14ac:dyDescent="0.2">
      <c r="A210" s="10"/>
      <c r="B210" s="14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 spans="1:23" x14ac:dyDescent="0.2">
      <c r="A211" s="10"/>
      <c r="B211" s="14"/>
      <c r="C211" s="7"/>
      <c r="D211" s="7" t="s">
        <v>40</v>
      </c>
      <c r="E211" s="7"/>
      <c r="F211" s="42">
        <f>J64</f>
        <v>181628527.97996971</v>
      </c>
      <c r="G211" s="7"/>
      <c r="H211" s="7" t="s">
        <v>33</v>
      </c>
      <c r="I211" s="42">
        <f>F211</f>
        <v>181628527.97996971</v>
      </c>
      <c r="J211" s="7"/>
      <c r="K211" s="4" t="s">
        <v>60</v>
      </c>
      <c r="L211" s="44">
        <f>I211/(SUM(I$211:I$214))</f>
        <v>0.21420640071113467</v>
      </c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 spans="1:23" x14ac:dyDescent="0.2">
      <c r="A212" s="10"/>
      <c r="B212" s="14"/>
      <c r="C212" s="7"/>
      <c r="D212" s="7" t="s">
        <v>41</v>
      </c>
      <c r="E212" s="7"/>
      <c r="F212" s="42">
        <f>J79</f>
        <v>118082404.9062892</v>
      </c>
      <c r="G212" s="7"/>
      <c r="H212" t="s">
        <v>228</v>
      </c>
      <c r="I212" s="99">
        <f>F212</f>
        <v>118082404.9062892</v>
      </c>
      <c r="K212" s="100" t="s">
        <v>229</v>
      </c>
      <c r="L212" s="44">
        <f>I212/(SUM(I$211:I$214))</f>
        <v>0.13926230214826443</v>
      </c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 spans="1:23" x14ac:dyDescent="0.2">
      <c r="A213" s="10"/>
      <c r="B213" s="14"/>
      <c r="C213" s="7"/>
      <c r="D213" s="7" t="s">
        <v>58</v>
      </c>
      <c r="E213" s="7"/>
      <c r="F213" s="42">
        <f>J91</f>
        <v>59086735.905044653</v>
      </c>
      <c r="G213" s="7"/>
      <c r="H213" s="7" t="s">
        <v>59</v>
      </c>
      <c r="I213" s="42">
        <f>SUM(F213:F215)</f>
        <v>91514996.481811076</v>
      </c>
      <c r="J213" s="7"/>
      <c r="K213" s="4" t="s">
        <v>61</v>
      </c>
      <c r="L213" s="44">
        <f>I213/(SUM(I$211:I$214))</f>
        <v>0.1079296200078369</v>
      </c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 spans="1:23" x14ac:dyDescent="0.2">
      <c r="A214" s="10"/>
      <c r="B214" s="14"/>
      <c r="C214" s="7"/>
      <c r="D214" s="7" t="s">
        <v>43</v>
      </c>
      <c r="E214" s="7"/>
      <c r="F214" s="42">
        <f>J103</f>
        <v>22362812.242481932</v>
      </c>
      <c r="G214" s="7"/>
      <c r="H214" s="7" t="s">
        <v>120</v>
      </c>
      <c r="I214" s="42">
        <f>F216</f>
        <v>456687706.15817446</v>
      </c>
      <c r="J214" s="7"/>
      <c r="K214" s="4" t="s">
        <v>121</v>
      </c>
      <c r="L214" s="44">
        <f>I214/(SUM(I$211:I$214))</f>
        <v>0.53860167713276408</v>
      </c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 spans="1:23" x14ac:dyDescent="0.2">
      <c r="A215" s="10"/>
      <c r="B215" s="14"/>
      <c r="C215" s="7"/>
      <c r="D215" s="7" t="s">
        <v>56</v>
      </c>
      <c r="E215" s="7"/>
      <c r="F215" s="42">
        <f>J115</f>
        <v>10065448.33428449</v>
      </c>
      <c r="G215" s="15"/>
      <c r="H215" s="7"/>
      <c r="I215" s="42"/>
      <c r="J215" s="7"/>
      <c r="K215" s="4"/>
      <c r="L215" s="44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 spans="1:23" x14ac:dyDescent="0.2">
      <c r="A216" s="10"/>
      <c r="B216" s="14"/>
      <c r="C216" s="7"/>
      <c r="D216" s="7" t="s">
        <v>36</v>
      </c>
      <c r="E216" s="7"/>
      <c r="F216" s="42">
        <f>J126</f>
        <v>456687706.15817446</v>
      </c>
      <c r="G216" s="7"/>
      <c r="H216" s="7"/>
      <c r="I216" s="42"/>
      <c r="J216" s="7"/>
      <c r="K216" s="4"/>
      <c r="L216" s="44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 spans="1:23" x14ac:dyDescent="0.2">
      <c r="A217" s="10"/>
      <c r="B217" s="14"/>
      <c r="C217" s="7"/>
      <c r="D217" s="7"/>
      <c r="E217" s="7"/>
      <c r="F217" s="42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 spans="1:23" x14ac:dyDescent="0.2">
      <c r="A218" s="10"/>
      <c r="B218" s="14"/>
      <c r="C218" s="7"/>
      <c r="D218" s="7"/>
      <c r="E218" s="7"/>
      <c r="F218" s="42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 spans="1:23" x14ac:dyDescent="0.2">
      <c r="A219" s="10"/>
      <c r="B219" s="14"/>
      <c r="C219" s="7"/>
      <c r="D219" s="7"/>
      <c r="E219" s="7"/>
      <c r="F219" s="42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 spans="1:23" x14ac:dyDescent="0.2">
      <c r="A220" s="10"/>
      <c r="B220" s="14"/>
      <c r="C220" s="7"/>
      <c r="D220" s="7"/>
      <c r="E220" s="7"/>
      <c r="F220" s="42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 spans="1:23" x14ac:dyDescent="0.2">
      <c r="A221" s="10"/>
      <c r="B221" s="14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 spans="1:23" s="17" customFormat="1" x14ac:dyDescent="0.2">
      <c r="A222" s="56"/>
      <c r="B222" s="56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</row>
    <row r="223" spans="1:23" s="17" customFormat="1" x14ac:dyDescent="0.2">
      <c r="A223" s="56"/>
      <c r="B223" s="56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</row>
    <row r="224" spans="1:23" s="17" customFormat="1" x14ac:dyDescent="0.2">
      <c r="A224" s="56"/>
      <c r="B224" s="56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</row>
    <row r="225" spans="1:23" s="17" customFormat="1" x14ac:dyDescent="0.2">
      <c r="A225" s="56"/>
      <c r="B225" s="56"/>
      <c r="C225" s="41"/>
      <c r="D225" s="57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</row>
    <row r="226" spans="1:23" s="17" customFormat="1" x14ac:dyDescent="0.2">
      <c r="A226" s="56"/>
      <c r="B226" s="56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</row>
    <row r="227" spans="1:23" s="17" customFormat="1" x14ac:dyDescent="0.2">
      <c r="A227" s="58"/>
      <c r="B227" s="58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</row>
    <row r="228" spans="1:23" s="17" customFormat="1" x14ac:dyDescent="0.2">
      <c r="A228" s="56"/>
      <c r="B228" s="56"/>
      <c r="C228" s="41"/>
      <c r="D228" s="57"/>
      <c r="E228" s="41"/>
      <c r="F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</row>
    <row r="229" spans="1:23" s="17" customFormat="1" x14ac:dyDescent="0.2">
      <c r="A229" s="56"/>
      <c r="B229" s="56"/>
      <c r="C229" s="41"/>
      <c r="E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</row>
    <row r="230" spans="1:23" s="17" customFormat="1" x14ac:dyDescent="0.2">
      <c r="A230" s="56"/>
      <c r="B230" s="56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</row>
    <row r="231" spans="1:23" s="17" customFormat="1" x14ac:dyDescent="0.2">
      <c r="A231" s="56"/>
      <c r="B231" s="56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</row>
    <row r="232" spans="1:23" s="17" customFormat="1" x14ac:dyDescent="0.2">
      <c r="A232" s="56"/>
      <c r="B232" s="56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</row>
    <row r="233" spans="1:23" s="17" customFormat="1" x14ac:dyDescent="0.2">
      <c r="A233" s="56"/>
      <c r="B233" s="56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</row>
    <row r="234" spans="1:23" s="17" customFormat="1" x14ac:dyDescent="0.2">
      <c r="A234" s="56"/>
      <c r="B234" s="56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</row>
    <row r="235" spans="1:23" s="17" customFormat="1" x14ac:dyDescent="0.2">
      <c r="A235" s="56"/>
      <c r="B235" s="56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</row>
    <row r="236" spans="1:23" s="17" customFormat="1" x14ac:dyDescent="0.2">
      <c r="A236" s="56"/>
      <c r="B236" s="56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</row>
    <row r="237" spans="1:23" s="17" customFormat="1" x14ac:dyDescent="0.2">
      <c r="A237" s="56"/>
      <c r="B237" s="56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</row>
    <row r="238" spans="1:23" s="17" customFormat="1" x14ac:dyDescent="0.2">
      <c r="A238" s="56"/>
      <c r="B238" s="56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</row>
    <row r="239" spans="1:23" s="17" customFormat="1" x14ac:dyDescent="0.2">
      <c r="A239" s="56"/>
      <c r="B239" s="56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</row>
    <row r="240" spans="1:23" s="17" customFormat="1" x14ac:dyDescent="0.2">
      <c r="A240" s="56"/>
      <c r="B240" s="56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</row>
    <row r="241" spans="1:23" s="17" customFormat="1" x14ac:dyDescent="0.2">
      <c r="A241" s="56"/>
      <c r="B241" s="56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</row>
    <row r="242" spans="1:23" s="17" customFormat="1" x14ac:dyDescent="0.2">
      <c r="A242" s="56"/>
      <c r="B242" s="56"/>
      <c r="C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</row>
    <row r="243" spans="1:23" s="17" customFormat="1" x14ac:dyDescent="0.2">
      <c r="A243" s="56"/>
      <c r="B243" s="56"/>
      <c r="C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</row>
    <row r="244" spans="1:23" s="17" customFormat="1" x14ac:dyDescent="0.2">
      <c r="A244" s="56"/>
      <c r="B244" s="56"/>
      <c r="C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</row>
    <row r="245" spans="1:23" s="17" customFormat="1" x14ac:dyDescent="0.2">
      <c r="A245" s="56"/>
      <c r="B245" s="56"/>
      <c r="C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</row>
    <row r="246" spans="1:23" s="17" customFormat="1" x14ac:dyDescent="0.2">
      <c r="A246" s="56"/>
      <c r="B246" s="56"/>
      <c r="C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</row>
    <row r="247" spans="1:23" s="17" customFormat="1" x14ac:dyDescent="0.2">
      <c r="A247" s="56"/>
      <c r="B247" s="56"/>
      <c r="C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</row>
    <row r="248" spans="1:23" s="17" customFormat="1" x14ac:dyDescent="0.2">
      <c r="A248" s="58"/>
      <c r="B248" s="58"/>
      <c r="C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</row>
    <row r="249" spans="1:23" s="17" customFormat="1" x14ac:dyDescent="0.2">
      <c r="A249" s="56"/>
      <c r="B249" s="56"/>
      <c r="C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</row>
    <row r="250" spans="1:23" s="17" customFormat="1" x14ac:dyDescent="0.2">
      <c r="A250" s="56"/>
      <c r="B250" s="56"/>
      <c r="C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</row>
    <row r="251" spans="1:23" s="17" customFormat="1" x14ac:dyDescent="0.2">
      <c r="A251" s="56"/>
      <c r="B251" s="56"/>
      <c r="C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</row>
    <row r="252" spans="1:23" s="17" customFormat="1" x14ac:dyDescent="0.2">
      <c r="A252" s="56"/>
      <c r="B252" s="56"/>
      <c r="C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</row>
    <row r="253" spans="1:23" s="17" customFormat="1" x14ac:dyDescent="0.2">
      <c r="A253" s="58"/>
      <c r="B253" s="58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</row>
    <row r="254" spans="1:23" s="17" customFormat="1" x14ac:dyDescent="0.2">
      <c r="A254" s="56"/>
      <c r="B254" s="56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</row>
    <row r="255" spans="1:23" s="17" customFormat="1" x14ac:dyDescent="0.2">
      <c r="A255" s="56"/>
      <c r="B255" s="56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</row>
    <row r="256" spans="1:23" s="17" customFormat="1" x14ac:dyDescent="0.2">
      <c r="A256" s="56"/>
      <c r="B256" s="56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</row>
    <row r="257" spans="1:23" s="17" customFormat="1" x14ac:dyDescent="0.2">
      <c r="A257" s="56"/>
      <c r="B257" s="56"/>
      <c r="C257" s="41"/>
      <c r="D257" s="41"/>
      <c r="E257" s="41"/>
      <c r="F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</row>
    <row r="258" spans="1:23" s="17" customFormat="1" x14ac:dyDescent="0.2">
      <c r="A258" s="56"/>
      <c r="B258" s="56"/>
      <c r="C258" s="41"/>
      <c r="D258" s="41"/>
      <c r="E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</row>
    <row r="259" spans="1:23" s="17" customFormat="1" x14ac:dyDescent="0.2">
      <c r="A259" s="56"/>
      <c r="B259" s="56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</row>
    <row r="260" spans="1:23" s="17" customFormat="1" x14ac:dyDescent="0.2">
      <c r="A260" s="56"/>
      <c r="B260" s="56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</row>
    <row r="261" spans="1:23" s="17" customFormat="1" x14ac:dyDescent="0.2">
      <c r="A261" s="56"/>
      <c r="B261" s="56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</row>
    <row r="262" spans="1:23" s="17" customFormat="1" x14ac:dyDescent="0.2">
      <c r="A262" s="56"/>
      <c r="B262" s="56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</row>
    <row r="263" spans="1:23" s="17" customFormat="1" x14ac:dyDescent="0.2">
      <c r="A263" s="56"/>
      <c r="B263" s="56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</row>
    <row r="264" spans="1:23" s="17" customFormat="1" x14ac:dyDescent="0.2">
      <c r="A264" s="56"/>
      <c r="B264" s="56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</row>
    <row r="265" spans="1:23" s="17" customFormat="1" x14ac:dyDescent="0.2">
      <c r="A265" s="56"/>
      <c r="B265" s="56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</row>
    <row r="266" spans="1:23" s="17" customFormat="1" x14ac:dyDescent="0.2">
      <c r="A266" s="56"/>
      <c r="B266" s="56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</row>
    <row r="267" spans="1:23" s="17" customFormat="1" x14ac:dyDescent="0.2">
      <c r="A267" s="56"/>
      <c r="B267" s="56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</row>
    <row r="268" spans="1:23" s="17" customFormat="1" x14ac:dyDescent="0.2">
      <c r="A268" s="56"/>
      <c r="B268" s="56"/>
      <c r="C268" s="41"/>
      <c r="O268" s="41"/>
      <c r="P268" s="41"/>
      <c r="Q268" s="41"/>
      <c r="R268" s="41"/>
      <c r="S268" s="41"/>
      <c r="T268" s="41"/>
      <c r="U268" s="41"/>
      <c r="V268" s="41"/>
      <c r="W268" s="41"/>
    </row>
    <row r="269" spans="1:23" s="17" customFormat="1" x14ac:dyDescent="0.2">
      <c r="A269" s="56"/>
      <c r="B269" s="56"/>
      <c r="C269" s="41"/>
      <c r="O269" s="41"/>
      <c r="P269" s="41"/>
      <c r="Q269" s="41"/>
      <c r="R269" s="41"/>
      <c r="S269" s="41"/>
      <c r="T269" s="41"/>
      <c r="U269" s="41"/>
      <c r="V269" s="41"/>
      <c r="W269" s="41"/>
    </row>
    <row r="270" spans="1:23" s="17" customFormat="1" x14ac:dyDescent="0.2">
      <c r="A270" s="41"/>
      <c r="B270" s="41"/>
      <c r="C270" s="41"/>
      <c r="O270" s="41"/>
      <c r="P270" s="41"/>
      <c r="Q270" s="41"/>
      <c r="R270" s="41"/>
      <c r="S270" s="41"/>
      <c r="T270" s="41"/>
      <c r="U270" s="41"/>
      <c r="V270" s="41"/>
      <c r="W270" s="41"/>
    </row>
    <row r="271" spans="1:23" s="17" customFormat="1" x14ac:dyDescent="0.2">
      <c r="A271" s="41"/>
      <c r="B271" s="41"/>
      <c r="C271" s="41"/>
      <c r="O271" s="41"/>
      <c r="P271" s="41"/>
      <c r="Q271" s="41"/>
      <c r="R271" s="41"/>
      <c r="S271" s="41"/>
      <c r="T271" s="41"/>
      <c r="U271" s="41"/>
      <c r="V271" s="41"/>
      <c r="W271" s="41"/>
    </row>
    <row r="272" spans="1:23" s="17" customFormat="1" x14ac:dyDescent="0.2">
      <c r="A272" s="41"/>
      <c r="B272" s="41"/>
      <c r="C272" s="41"/>
      <c r="O272" s="41"/>
      <c r="P272" s="41"/>
      <c r="Q272" s="41"/>
      <c r="R272" s="41"/>
      <c r="S272" s="41"/>
      <c r="T272" s="41"/>
      <c r="U272" s="41"/>
      <c r="V272" s="41"/>
      <c r="W272" s="41"/>
    </row>
    <row r="273" spans="1:23" s="17" customFormat="1" x14ac:dyDescent="0.2">
      <c r="A273" s="41"/>
      <c r="B273" s="41"/>
      <c r="C273" s="41"/>
      <c r="O273" s="41"/>
      <c r="P273" s="41"/>
      <c r="Q273" s="41"/>
      <c r="R273" s="41"/>
      <c r="S273" s="41"/>
      <c r="T273" s="41"/>
      <c r="U273" s="41"/>
      <c r="V273" s="41"/>
      <c r="W273" s="41"/>
    </row>
    <row r="274" spans="1:23" s="17" customFormat="1" x14ac:dyDescent="0.2">
      <c r="A274" s="41"/>
      <c r="B274" s="41"/>
      <c r="C274" s="41"/>
      <c r="O274" s="41"/>
      <c r="P274" s="41"/>
      <c r="Q274" s="41"/>
      <c r="R274" s="41"/>
      <c r="S274" s="41"/>
      <c r="T274" s="41"/>
      <c r="U274" s="41"/>
      <c r="V274" s="41"/>
      <c r="W274" s="41"/>
    </row>
    <row r="275" spans="1:23" s="17" customFormat="1" x14ac:dyDescent="0.2">
      <c r="A275" s="41"/>
      <c r="B275" s="41"/>
      <c r="C275" s="41"/>
      <c r="O275" s="41"/>
      <c r="P275" s="41"/>
      <c r="Q275" s="41"/>
      <c r="R275" s="41"/>
      <c r="S275" s="41"/>
      <c r="T275" s="41"/>
      <c r="U275" s="41"/>
      <c r="V275" s="41"/>
      <c r="W275" s="41"/>
    </row>
    <row r="276" spans="1:23" s="17" customFormat="1" x14ac:dyDescent="0.2">
      <c r="A276" s="41"/>
      <c r="B276" s="41"/>
      <c r="C276" s="41"/>
      <c r="O276" s="41"/>
      <c r="P276" s="41"/>
      <c r="Q276" s="41"/>
      <c r="R276" s="41"/>
      <c r="S276" s="41"/>
      <c r="T276" s="41"/>
      <c r="U276" s="41"/>
      <c r="V276" s="41"/>
      <c r="W276" s="41"/>
    </row>
    <row r="277" spans="1:23" s="17" customFormat="1" x14ac:dyDescent="0.2">
      <c r="A277" s="41"/>
      <c r="B277" s="41"/>
      <c r="C277" s="41"/>
      <c r="O277" s="41"/>
      <c r="P277" s="41"/>
      <c r="Q277" s="41"/>
      <c r="R277" s="41"/>
      <c r="S277" s="41"/>
      <c r="T277" s="41"/>
      <c r="U277" s="41"/>
      <c r="V277" s="41"/>
      <c r="W277" s="41"/>
    </row>
    <row r="278" spans="1:23" s="17" customFormat="1" x14ac:dyDescent="0.2">
      <c r="A278" s="41"/>
      <c r="B278" s="41"/>
      <c r="C278" s="41"/>
      <c r="O278" s="41"/>
      <c r="P278" s="41"/>
      <c r="Q278" s="41"/>
      <c r="R278" s="41"/>
      <c r="S278" s="41"/>
      <c r="T278" s="41"/>
      <c r="U278" s="41"/>
      <c r="V278" s="41"/>
      <c r="W278" s="41"/>
    </row>
    <row r="279" spans="1:23" s="17" customFormat="1" x14ac:dyDescent="0.2">
      <c r="A279" s="41"/>
      <c r="B279" s="41"/>
      <c r="C279" s="41"/>
      <c r="O279" s="41"/>
      <c r="P279" s="41"/>
      <c r="Q279" s="41"/>
      <c r="R279" s="41"/>
      <c r="S279" s="41"/>
      <c r="T279" s="41"/>
      <c r="U279" s="41"/>
      <c r="V279" s="41"/>
      <c r="W279" s="41"/>
    </row>
    <row r="280" spans="1:23" s="17" customFormat="1" x14ac:dyDescent="0.2"/>
    <row r="281" spans="1:23" s="17" customFormat="1" x14ac:dyDescent="0.2"/>
    <row r="282" spans="1:23" s="17" customFormat="1" x14ac:dyDescent="0.2"/>
    <row r="283" spans="1:23" s="17" customFormat="1" x14ac:dyDescent="0.2"/>
    <row r="284" spans="1:23" s="17" customFormat="1" x14ac:dyDescent="0.2"/>
    <row r="285" spans="1:23" s="17" customFormat="1" x14ac:dyDescent="0.2"/>
    <row r="286" spans="1:23" s="17" customFormat="1" x14ac:dyDescent="0.2"/>
    <row r="287" spans="1:23" s="17" customFormat="1" x14ac:dyDescent="0.2"/>
    <row r="288" spans="1:23" s="17" customFormat="1" x14ac:dyDescent="0.2"/>
    <row r="289" s="17" customFormat="1" x14ac:dyDescent="0.2"/>
    <row r="290" s="17" customFormat="1" x14ac:dyDescent="0.2"/>
    <row r="291" s="17" customFormat="1" x14ac:dyDescent="0.2"/>
    <row r="292" s="17" customFormat="1" x14ac:dyDescent="0.2"/>
    <row r="293" s="17" customFormat="1" x14ac:dyDescent="0.2"/>
    <row r="294" s="17" customFormat="1" x14ac:dyDescent="0.2"/>
    <row r="295" s="17" customFormat="1" x14ac:dyDescent="0.2"/>
    <row r="296" s="17" customFormat="1" x14ac:dyDescent="0.2"/>
    <row r="297" s="17" customFormat="1" x14ac:dyDescent="0.2"/>
    <row r="298" s="17" customFormat="1" x14ac:dyDescent="0.2"/>
    <row r="299" s="17" customFormat="1" x14ac:dyDescent="0.2"/>
    <row r="300" s="17" customFormat="1" x14ac:dyDescent="0.2"/>
    <row r="301" s="17" customFormat="1" x14ac:dyDescent="0.2"/>
    <row r="302" s="17" customFormat="1" x14ac:dyDescent="0.2"/>
    <row r="303" s="17" customFormat="1" x14ac:dyDescent="0.2"/>
    <row r="304" s="17" customFormat="1" x14ac:dyDescent="0.2"/>
    <row r="305" s="17" customFormat="1" x14ac:dyDescent="0.2"/>
    <row r="306" s="17" customFormat="1" x14ac:dyDescent="0.2"/>
    <row r="307" s="17" customFormat="1" x14ac:dyDescent="0.2"/>
    <row r="308" s="17" customFormat="1" x14ac:dyDescent="0.2"/>
    <row r="309" s="17" customFormat="1" x14ac:dyDescent="0.2"/>
    <row r="310" s="17" customFormat="1" x14ac:dyDescent="0.2"/>
    <row r="311" s="17" customFormat="1" x14ac:dyDescent="0.2"/>
    <row r="312" s="17" customFormat="1" x14ac:dyDescent="0.2"/>
    <row r="313" s="17" customFormat="1" x14ac:dyDescent="0.2"/>
    <row r="314" s="17" customFormat="1" x14ac:dyDescent="0.2"/>
    <row r="315" s="17" customFormat="1" x14ac:dyDescent="0.2"/>
    <row r="316" s="17" customFormat="1" x14ac:dyDescent="0.2"/>
    <row r="317" s="17" customFormat="1" x14ac:dyDescent="0.2"/>
    <row r="318" s="17" customFormat="1" x14ac:dyDescent="0.2"/>
    <row r="319" s="17" customFormat="1" x14ac:dyDescent="0.2"/>
    <row r="320" s="17" customFormat="1" x14ac:dyDescent="0.2"/>
    <row r="321" s="17" customFormat="1" x14ac:dyDescent="0.2"/>
    <row r="322" s="17" customFormat="1" x14ac:dyDescent="0.2"/>
    <row r="323" s="17" customFormat="1" x14ac:dyDescent="0.2"/>
    <row r="324" s="17" customFormat="1" x14ac:dyDescent="0.2"/>
    <row r="325" s="17" customFormat="1" x14ac:dyDescent="0.2"/>
    <row r="326" s="17" customFormat="1" x14ac:dyDescent="0.2"/>
    <row r="327" s="17" customFormat="1" x14ac:dyDescent="0.2"/>
    <row r="328" s="17" customFormat="1" x14ac:dyDescent="0.2"/>
    <row r="329" s="17" customFormat="1" x14ac:dyDescent="0.2"/>
    <row r="330" s="17" customFormat="1" x14ac:dyDescent="0.2"/>
    <row r="331" s="17" customFormat="1" x14ac:dyDescent="0.2"/>
    <row r="332" s="17" customFormat="1" x14ac:dyDescent="0.2"/>
    <row r="333" s="17" customFormat="1" x14ac:dyDescent="0.2"/>
    <row r="334" s="17" customFormat="1" x14ac:dyDescent="0.2"/>
    <row r="335" s="17" customFormat="1" x14ac:dyDescent="0.2"/>
    <row r="336" s="17" customFormat="1" x14ac:dyDescent="0.2"/>
    <row r="337" s="17" customFormat="1" x14ac:dyDescent="0.2"/>
    <row r="338" s="17" customFormat="1" x14ac:dyDescent="0.2"/>
    <row r="339" s="17" customFormat="1" x14ac:dyDescent="0.2"/>
    <row r="340" s="17" customFormat="1" x14ac:dyDescent="0.2"/>
    <row r="341" s="17" customFormat="1" x14ac:dyDescent="0.2"/>
    <row r="342" s="17" customFormat="1" x14ac:dyDescent="0.2"/>
    <row r="343" s="17" customFormat="1" x14ac:dyDescent="0.2"/>
    <row r="344" s="17" customFormat="1" x14ac:dyDescent="0.2"/>
    <row r="345" s="17" customFormat="1" x14ac:dyDescent="0.2"/>
    <row r="346" s="17" customFormat="1" x14ac:dyDescent="0.2"/>
    <row r="347" s="17" customFormat="1" x14ac:dyDescent="0.2"/>
    <row r="348" s="17" customFormat="1" x14ac:dyDescent="0.2"/>
    <row r="349" s="17" customFormat="1" x14ac:dyDescent="0.2"/>
    <row r="350" s="17" customFormat="1" x14ac:dyDescent="0.2"/>
    <row r="351" s="17" customFormat="1" x14ac:dyDescent="0.2"/>
    <row r="352" s="17" customFormat="1" x14ac:dyDescent="0.2"/>
    <row r="353" s="17" customFormat="1" x14ac:dyDescent="0.2"/>
    <row r="354" s="17" customFormat="1" x14ac:dyDescent="0.2"/>
    <row r="355" s="17" customFormat="1" x14ac:dyDescent="0.2"/>
    <row r="356" s="17" customFormat="1" x14ac:dyDescent="0.2"/>
    <row r="357" s="17" customFormat="1" x14ac:dyDescent="0.2"/>
    <row r="358" s="17" customFormat="1" x14ac:dyDescent="0.2"/>
    <row r="359" s="17" customFormat="1" x14ac:dyDescent="0.2"/>
    <row r="360" s="17" customFormat="1" x14ac:dyDescent="0.2"/>
    <row r="361" s="17" customFormat="1" x14ac:dyDescent="0.2"/>
    <row r="362" s="17" customFormat="1" x14ac:dyDescent="0.2"/>
    <row r="363" s="17" customFormat="1" x14ac:dyDescent="0.2"/>
    <row r="364" s="17" customFormat="1" x14ac:dyDescent="0.2"/>
  </sheetData>
  <mergeCells count="1">
    <mergeCell ref="D4:F4"/>
  </mergeCells>
  <dataValidations count="1">
    <dataValidation type="decimal" allowBlank="1" showInputMessage="1" showErrorMessage="1" errorTitle="Number Range" error="This cell can only contain a number between 0% and 100%" sqref="F5:F6 F11:F14 F16:F23 F37:F40" xr:uid="{00000000-0002-0000-0300-000000000000}">
      <formula1>0</formula1>
      <formula2>1</formula2>
    </dataValidation>
  </dataValidations>
  <pageMargins left="0.75" right="0.75" top="1" bottom="1" header="0.5" footer="0.5"/>
  <pageSetup paperSize="9"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C322"/>
  <sheetViews>
    <sheetView topLeftCell="B1" workbookViewId="0">
      <selection activeCell="F41" sqref="F41"/>
    </sheetView>
  </sheetViews>
  <sheetFormatPr baseColWidth="10" defaultRowHeight="16" x14ac:dyDescent="0.2"/>
  <cols>
    <col min="1" max="1" width="10.83203125" style="15"/>
    <col min="2" max="2" width="33.1640625" style="15" bestFit="1" customWidth="1"/>
    <col min="3" max="3" width="10.83203125" style="15"/>
    <col min="4" max="5" width="44.83203125" style="15" bestFit="1" customWidth="1"/>
    <col min="6" max="6" width="13.6640625" style="15" bestFit="1" customWidth="1"/>
    <col min="7" max="7" width="20.33203125" style="15" bestFit="1" customWidth="1"/>
    <col min="8" max="16384" width="10.83203125" style="15"/>
  </cols>
  <sheetData>
    <row r="2" spans="1:29" ht="17" thickBot="1" x14ac:dyDescent="0.25"/>
    <row r="3" spans="1:29" x14ac:dyDescent="0.2">
      <c r="B3" s="73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5"/>
    </row>
    <row r="4" spans="1:29" ht="17" thickBot="1" x14ac:dyDescent="0.25">
      <c r="B4" s="47"/>
      <c r="C4" s="17"/>
      <c r="D4" s="95" t="s">
        <v>96</v>
      </c>
      <c r="E4" s="96"/>
      <c r="F4" s="9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8"/>
    </row>
    <row r="5" spans="1:29" ht="17" thickBot="1" x14ac:dyDescent="0.25">
      <c r="B5" s="47"/>
      <c r="C5" s="17"/>
      <c r="D5" s="69" t="s">
        <v>168</v>
      </c>
      <c r="E5" s="66" t="s">
        <v>90</v>
      </c>
      <c r="F5" s="67">
        <f>F16/SUM(F$16:F$18)</f>
        <v>0.10490117124785446</v>
      </c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8"/>
    </row>
    <row r="6" spans="1:29" ht="17" thickBot="1" x14ac:dyDescent="0.25">
      <c r="B6" s="47"/>
      <c r="C6" s="17"/>
      <c r="D6" s="18" t="s">
        <v>169</v>
      </c>
      <c r="E6" s="68" t="s">
        <v>90</v>
      </c>
      <c r="F6" s="67">
        <f>F17/SUM(F$16:F$18)</f>
        <v>0.75799491380044626</v>
      </c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8"/>
    </row>
    <row r="7" spans="1:29" ht="17" thickBot="1" x14ac:dyDescent="0.25">
      <c r="B7" s="47"/>
      <c r="C7" s="17"/>
      <c r="D7" s="72" t="s">
        <v>170</v>
      </c>
      <c r="E7" s="70" t="s">
        <v>90</v>
      </c>
      <c r="F7" s="67">
        <f>F18/SUM(F$16:F$18)</f>
        <v>0.1371039149516993</v>
      </c>
      <c r="G7" s="88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8"/>
    </row>
    <row r="8" spans="1:29" ht="17" thickBot="1" x14ac:dyDescent="0.25">
      <c r="B8" s="47"/>
      <c r="C8" s="17"/>
      <c r="D8" s="71"/>
      <c r="E8" s="17"/>
      <c r="F8" s="28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8"/>
    </row>
    <row r="9" spans="1:29" ht="17" thickBot="1" x14ac:dyDescent="0.25">
      <c r="B9" s="47"/>
      <c r="C9" s="17"/>
      <c r="D9" s="69" t="s">
        <v>171</v>
      </c>
      <c r="E9" s="66" t="s">
        <v>90</v>
      </c>
      <c r="F9" s="67">
        <f>F20/SUM(F$20:F$21)</f>
        <v>0.52068819287269319</v>
      </c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8"/>
    </row>
    <row r="10" spans="1:29" ht="17" thickBot="1" x14ac:dyDescent="0.25">
      <c r="B10" s="47"/>
      <c r="C10" s="17"/>
      <c r="D10" s="72" t="s">
        <v>172</v>
      </c>
      <c r="E10" s="70" t="s">
        <v>90</v>
      </c>
      <c r="F10" s="67">
        <f>F21/SUM(F$20:F$21)</f>
        <v>0.47931180712730687</v>
      </c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8"/>
    </row>
    <row r="11" spans="1:29" ht="17" thickBot="1" x14ac:dyDescent="0.25">
      <c r="B11" s="47"/>
      <c r="C11" s="17"/>
      <c r="D11" s="72"/>
      <c r="E11" s="17"/>
      <c r="F11" s="20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8"/>
    </row>
    <row r="12" spans="1:29" ht="17" thickBot="1" x14ac:dyDescent="0.25">
      <c r="B12" s="47"/>
      <c r="C12" s="17"/>
      <c r="D12" s="86" t="s">
        <v>173</v>
      </c>
      <c r="E12" s="87" t="s">
        <v>90</v>
      </c>
      <c r="F12" s="67">
        <v>1</v>
      </c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8"/>
    </row>
    <row r="13" spans="1:29" s="21" customFormat="1" x14ac:dyDescent="0.2">
      <c r="A13" s="15"/>
      <c r="B13" s="77"/>
      <c r="AC13" s="70"/>
    </row>
    <row r="14" spans="1:29" s="17" customFormat="1" x14ac:dyDescent="0.2">
      <c r="A14" s="15"/>
      <c r="B14" s="47"/>
      <c r="AC14" s="68"/>
    </row>
    <row r="15" spans="1:29" s="17" customFormat="1" ht="17" thickBot="1" x14ac:dyDescent="0.25">
      <c r="A15" s="15"/>
      <c r="B15" s="47"/>
      <c r="F15" s="17" t="s">
        <v>13</v>
      </c>
      <c r="AC15" s="68"/>
    </row>
    <row r="16" spans="1:29" s="17" customFormat="1" ht="17" thickBot="1" x14ac:dyDescent="0.25">
      <c r="A16" s="15"/>
      <c r="B16" s="47"/>
      <c r="D16" s="69" t="s">
        <v>214</v>
      </c>
      <c r="E16" s="66" t="s">
        <v>90</v>
      </c>
      <c r="F16" s="80">
        <f>F32/F41</f>
        <v>560864761.58333945</v>
      </c>
      <c r="AC16" s="68"/>
    </row>
    <row r="17" spans="1:29" s="17" customFormat="1" ht="17" thickBot="1" x14ac:dyDescent="0.25">
      <c r="A17" s="15"/>
      <c r="B17" s="47"/>
      <c r="D17" s="18" t="s">
        <v>215</v>
      </c>
      <c r="E17" s="68" t="s">
        <v>90</v>
      </c>
      <c r="F17" s="80">
        <f>F72/F39</f>
        <v>4052696757.8426008</v>
      </c>
      <c r="AC17" s="68"/>
    </row>
    <row r="18" spans="1:29" s="17" customFormat="1" ht="17" thickBot="1" x14ac:dyDescent="0.25">
      <c r="A18" s="15"/>
      <c r="B18" s="47"/>
      <c r="D18" s="72" t="s">
        <v>216</v>
      </c>
      <c r="E18" s="70" t="s">
        <v>90</v>
      </c>
      <c r="F18" s="80">
        <f>F45*F28/F37</f>
        <v>733040000.00000036</v>
      </c>
      <c r="AC18" s="68"/>
    </row>
    <row r="19" spans="1:29" s="17" customFormat="1" ht="17" thickBot="1" x14ac:dyDescent="0.25">
      <c r="A19" s="15"/>
      <c r="B19" s="47"/>
      <c r="D19" s="71"/>
      <c r="F19" s="83"/>
      <c r="AC19" s="68"/>
    </row>
    <row r="20" spans="1:29" s="17" customFormat="1" ht="17" thickBot="1" x14ac:dyDescent="0.25">
      <c r="A20" s="15"/>
      <c r="B20" s="47"/>
      <c r="D20" s="69" t="s">
        <v>217</v>
      </c>
      <c r="E20" s="66" t="s">
        <v>90</v>
      </c>
      <c r="F20" s="80">
        <f>F73/F40</f>
        <v>526139579.08833772</v>
      </c>
      <c r="AC20" s="68"/>
    </row>
    <row r="21" spans="1:29" s="17" customFormat="1" ht="17" thickBot="1" x14ac:dyDescent="0.25">
      <c r="A21" s="15"/>
      <c r="B21" s="47"/>
      <c r="D21" s="72" t="s">
        <v>218</v>
      </c>
      <c r="E21" s="70" t="s">
        <v>90</v>
      </c>
      <c r="F21" s="80">
        <f>F28*F44/F38</f>
        <v>484330000.00000048</v>
      </c>
      <c r="AC21" s="68"/>
    </row>
    <row r="22" spans="1:29" s="17" customFormat="1" ht="17" thickBot="1" x14ac:dyDescent="0.25">
      <c r="A22" s="15"/>
      <c r="B22" s="47"/>
      <c r="D22" s="72"/>
      <c r="F22" s="84"/>
      <c r="AC22" s="68"/>
    </row>
    <row r="23" spans="1:29" s="17" customFormat="1" ht="17" thickBot="1" x14ac:dyDescent="0.25">
      <c r="A23" s="15"/>
      <c r="B23" s="47"/>
      <c r="D23" s="86" t="s">
        <v>219</v>
      </c>
      <c r="E23" s="87" t="s">
        <v>90</v>
      </c>
      <c r="F23" s="80"/>
      <c r="AC23" s="68"/>
    </row>
    <row r="24" spans="1:29" s="17" customFormat="1" x14ac:dyDescent="0.2">
      <c r="A24" s="15"/>
      <c r="B24" s="47"/>
      <c r="AC24" s="68"/>
    </row>
    <row r="25" spans="1:29" s="21" customFormat="1" x14ac:dyDescent="0.2">
      <c r="A25" s="15"/>
      <c r="B25" s="77"/>
      <c r="AC25" s="70"/>
    </row>
    <row r="26" spans="1:29" s="17" customFormat="1" x14ac:dyDescent="0.2">
      <c r="A26" s="15"/>
      <c r="B26" s="47"/>
      <c r="AC26" s="68"/>
    </row>
    <row r="27" spans="1:29" x14ac:dyDescent="0.2">
      <c r="B27" s="5" t="s">
        <v>194</v>
      </c>
      <c r="C27" s="17"/>
      <c r="D27" s="17" t="s">
        <v>174</v>
      </c>
      <c r="E27" s="15" t="s">
        <v>176</v>
      </c>
      <c r="F27" s="17">
        <f>'pkm and tkm'!F22</f>
        <v>6545</v>
      </c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68"/>
    </row>
    <row r="28" spans="1:29" x14ac:dyDescent="0.2">
      <c r="B28" s="47"/>
      <c r="C28" s="17"/>
      <c r="D28" s="17" t="s">
        <v>174</v>
      </c>
      <c r="E28" s="17" t="s">
        <v>175</v>
      </c>
      <c r="F28" s="17">
        <f>F27*1000000</f>
        <v>6545000000</v>
      </c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68"/>
    </row>
    <row r="29" spans="1:29" x14ac:dyDescent="0.2">
      <c r="B29" s="47"/>
      <c r="C29" s="17"/>
      <c r="D29" s="17" t="s">
        <v>187</v>
      </c>
      <c r="E29" s="17" t="s">
        <v>188</v>
      </c>
      <c r="F29" s="17">
        <f>'pkm and tkm'!F6</f>
        <v>15800</v>
      </c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68"/>
    </row>
    <row r="30" spans="1:29" x14ac:dyDescent="0.2">
      <c r="B30" s="47"/>
      <c r="C30" s="17"/>
      <c r="D30" s="17" t="s">
        <v>187</v>
      </c>
      <c r="E30" s="17" t="s">
        <v>189</v>
      </c>
      <c r="F30" s="17">
        <f>F29*1000000</f>
        <v>15800000000</v>
      </c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68"/>
    </row>
    <row r="31" spans="1:29" x14ac:dyDescent="0.2">
      <c r="B31" s="47"/>
      <c r="C31" s="17"/>
      <c r="D31" s="17" t="s">
        <v>203</v>
      </c>
      <c r="E31" s="17" t="s">
        <v>188</v>
      </c>
      <c r="F31" s="82">
        <f>'pkm and tkm'!F8</f>
        <v>916.44568886166303</v>
      </c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68"/>
    </row>
    <row r="32" spans="1:29" x14ac:dyDescent="0.2">
      <c r="B32" s="47"/>
      <c r="C32" s="17"/>
      <c r="D32" s="17" t="s">
        <v>203</v>
      </c>
      <c r="E32" s="17" t="s">
        <v>189</v>
      </c>
      <c r="F32" s="82">
        <f>F31*1000000</f>
        <v>916445688.86166298</v>
      </c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68"/>
    </row>
    <row r="33" spans="2:29" x14ac:dyDescent="0.2">
      <c r="B33" s="47"/>
      <c r="C33" s="17"/>
      <c r="D33" s="17"/>
      <c r="E33" s="17"/>
      <c r="F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68"/>
    </row>
    <row r="34" spans="2:29" x14ac:dyDescent="0.2">
      <c r="B34" s="47"/>
      <c r="C34" s="17"/>
      <c r="D34" s="17"/>
      <c r="E34" s="17"/>
      <c r="F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68"/>
    </row>
    <row r="35" spans="2:29" x14ac:dyDescent="0.2">
      <c r="B35" s="47"/>
      <c r="C35" s="17"/>
      <c r="D35" s="17"/>
      <c r="E35" s="17"/>
      <c r="F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68"/>
    </row>
    <row r="36" spans="2:29" x14ac:dyDescent="0.2">
      <c r="B36" s="47"/>
      <c r="C36" s="17"/>
      <c r="D36" s="17"/>
      <c r="E36" s="17"/>
      <c r="F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68"/>
    </row>
    <row r="37" spans="2:29" x14ac:dyDescent="0.2">
      <c r="B37" s="5" t="s">
        <v>204</v>
      </c>
      <c r="C37" s="17"/>
      <c r="D37" s="17" t="s">
        <v>182</v>
      </c>
      <c r="E37" s="17" t="s">
        <v>220</v>
      </c>
      <c r="F37" s="15">
        <v>7.1428571428571397</v>
      </c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68"/>
    </row>
    <row r="38" spans="2:29" x14ac:dyDescent="0.2">
      <c r="B38" s="47"/>
      <c r="C38" s="17"/>
      <c r="D38" s="17" t="s">
        <v>183</v>
      </c>
      <c r="E38" s="17" t="s">
        <v>220</v>
      </c>
      <c r="F38" s="15">
        <v>2.7027027027027</v>
      </c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68"/>
    </row>
    <row r="39" spans="2:29" x14ac:dyDescent="0.2">
      <c r="B39" s="47"/>
      <c r="C39" s="17"/>
      <c r="D39" s="17" t="s">
        <v>184</v>
      </c>
      <c r="E39" s="17" t="s">
        <v>221</v>
      </c>
      <c r="F39" s="15">
        <v>3.70370666666666</v>
      </c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68"/>
    </row>
    <row r="40" spans="2:29" x14ac:dyDescent="0.2">
      <c r="B40" s="47"/>
      <c r="C40" s="17"/>
      <c r="D40" s="17" t="s">
        <v>185</v>
      </c>
      <c r="E40" s="17" t="s">
        <v>221</v>
      </c>
      <c r="F40" s="15">
        <v>1.5015027027026999</v>
      </c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68"/>
    </row>
    <row r="41" spans="2:29" x14ac:dyDescent="0.2">
      <c r="B41" s="47"/>
      <c r="C41" s="17"/>
      <c r="D41" s="17" t="s">
        <v>186</v>
      </c>
      <c r="E41" s="17" t="s">
        <v>221</v>
      </c>
      <c r="F41" s="15">
        <v>1.63398692810457</v>
      </c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68"/>
    </row>
    <row r="42" spans="2:29" x14ac:dyDescent="0.2">
      <c r="B42" s="47"/>
      <c r="C42" s="17"/>
      <c r="D42" s="17" t="s">
        <v>213</v>
      </c>
      <c r="E42" s="17" t="s">
        <v>221</v>
      </c>
      <c r="F42" s="15">
        <v>0.500500901</v>
      </c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68"/>
    </row>
    <row r="43" spans="2:29" ht="17" thickBot="1" x14ac:dyDescent="0.25">
      <c r="B43" s="5" t="s">
        <v>193</v>
      </c>
      <c r="C43" s="17"/>
      <c r="D43" t="s">
        <v>179</v>
      </c>
      <c r="E43" s="17"/>
      <c r="F43">
        <v>2016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68"/>
    </row>
    <row r="44" spans="2:29" ht="17" thickBot="1" x14ac:dyDescent="0.25">
      <c r="B44" s="47"/>
      <c r="C44" s="17"/>
      <c r="D44" t="s">
        <v>180</v>
      </c>
      <c r="E44" s="17"/>
      <c r="F44" s="79">
        <v>0.2</v>
      </c>
      <c r="H44" s="17" t="s">
        <v>177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68"/>
    </row>
    <row r="45" spans="2:29" ht="17" thickBot="1" x14ac:dyDescent="0.25">
      <c r="B45" s="47"/>
      <c r="C45" s="17"/>
      <c r="D45" t="s">
        <v>181</v>
      </c>
      <c r="E45" s="17"/>
      <c r="F45" s="79">
        <v>0.8</v>
      </c>
      <c r="H45" s="17" t="s">
        <v>178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68"/>
    </row>
    <row r="46" spans="2:29" x14ac:dyDescent="0.2">
      <c r="B46" s="4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68"/>
    </row>
    <row r="47" spans="2:29" x14ac:dyDescent="0.2">
      <c r="B47" s="4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68"/>
    </row>
    <row r="48" spans="2:29" x14ac:dyDescent="0.2">
      <c r="B48" s="4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68"/>
    </row>
    <row r="49" spans="2:29" x14ac:dyDescent="0.2">
      <c r="B49" s="4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68"/>
    </row>
    <row r="50" spans="2:29" x14ac:dyDescent="0.2">
      <c r="B50" s="4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68"/>
    </row>
    <row r="51" spans="2:29" x14ac:dyDescent="0.2">
      <c r="B51" s="47"/>
      <c r="C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68"/>
    </row>
    <row r="52" spans="2:29" x14ac:dyDescent="0.2">
      <c r="B52" s="47"/>
      <c r="C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68"/>
    </row>
    <row r="53" spans="2:29" x14ac:dyDescent="0.2">
      <c r="B53" s="4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68"/>
    </row>
    <row r="54" spans="2:29" x14ac:dyDescent="0.2">
      <c r="B54" s="4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68"/>
    </row>
    <row r="55" spans="2:29" x14ac:dyDescent="0.2">
      <c r="B55" s="4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68"/>
    </row>
    <row r="56" spans="2:29" x14ac:dyDescent="0.2">
      <c r="B56" s="4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68"/>
    </row>
    <row r="57" spans="2:29" x14ac:dyDescent="0.2">
      <c r="B57" s="4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68"/>
    </row>
    <row r="58" spans="2:29" x14ac:dyDescent="0.2">
      <c r="B58" s="4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68"/>
    </row>
    <row r="59" spans="2:29" x14ac:dyDescent="0.2">
      <c r="B59" s="4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68"/>
    </row>
    <row r="60" spans="2:29" x14ac:dyDescent="0.2">
      <c r="B60" s="4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68"/>
    </row>
    <row r="61" spans="2:29" x14ac:dyDescent="0.2">
      <c r="B61" s="4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68"/>
    </row>
    <row r="62" spans="2:29" ht="17" thickBot="1" x14ac:dyDescent="0.25">
      <c r="B62" s="5" t="s">
        <v>192</v>
      </c>
      <c r="C62" s="17"/>
      <c r="G62" s="17"/>
      <c r="H62" s="17"/>
      <c r="I62" s="17" t="s">
        <v>195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68"/>
    </row>
    <row r="63" spans="2:29" ht="17" thickBot="1" x14ac:dyDescent="0.25">
      <c r="B63" s="47"/>
      <c r="C63" s="17"/>
      <c r="D63" s="15" t="s">
        <v>197</v>
      </c>
      <c r="F63" s="48">
        <v>0.25</v>
      </c>
      <c r="H63" s="17"/>
      <c r="I63" s="17" t="s">
        <v>196</v>
      </c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68"/>
    </row>
    <row r="64" spans="2:29" ht="17" thickBot="1" x14ac:dyDescent="0.25">
      <c r="B64" s="47"/>
      <c r="C64" s="17"/>
      <c r="D64" s="17" t="s">
        <v>198</v>
      </c>
      <c r="E64" s="17"/>
      <c r="F64" s="48">
        <v>0.75</v>
      </c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68"/>
    </row>
    <row r="65" spans="2:29" ht="17" thickBot="1" x14ac:dyDescent="0.25">
      <c r="B65" s="47"/>
      <c r="C65" s="17"/>
      <c r="D65" s="17"/>
      <c r="E65" s="17"/>
      <c r="F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68"/>
    </row>
    <row r="66" spans="2:29" ht="17" thickBot="1" x14ac:dyDescent="0.25">
      <c r="B66" s="47"/>
      <c r="C66" s="17"/>
      <c r="D66" s="17" t="s">
        <v>200</v>
      </c>
      <c r="E66" s="17"/>
      <c r="F66" s="48">
        <v>0.8</v>
      </c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68"/>
    </row>
    <row r="67" spans="2:29" ht="17" thickBot="1" x14ac:dyDescent="0.25">
      <c r="B67" s="47"/>
      <c r="C67" s="17"/>
      <c r="D67" s="17" t="s">
        <v>199</v>
      </c>
      <c r="E67" s="17"/>
      <c r="F67" s="48">
        <v>0.2</v>
      </c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68"/>
    </row>
    <row r="68" spans="2:29" x14ac:dyDescent="0.2">
      <c r="B68" s="47"/>
      <c r="C68" s="17"/>
      <c r="D68" s="17"/>
      <c r="E68" s="17"/>
      <c r="F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68"/>
    </row>
    <row r="69" spans="2:29" x14ac:dyDescent="0.2">
      <c r="B69" s="47"/>
      <c r="C69" s="17"/>
      <c r="D69" s="17" t="s">
        <v>202</v>
      </c>
      <c r="E69" s="17"/>
      <c r="F69" s="81">
        <f>F64+F63*F66</f>
        <v>0.95</v>
      </c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68"/>
    </row>
    <row r="70" spans="2:29" x14ac:dyDescent="0.2">
      <c r="B70" s="47"/>
      <c r="C70" s="17"/>
      <c r="D70" s="17" t="s">
        <v>201</v>
      </c>
      <c r="E70" s="17"/>
      <c r="F70" s="81">
        <f>F63*F67</f>
        <v>0.05</v>
      </c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68"/>
    </row>
    <row r="71" spans="2:29" x14ac:dyDescent="0.2">
      <c r="B71" s="47"/>
      <c r="C71" s="17"/>
      <c r="D71" s="17"/>
      <c r="E71" s="17"/>
      <c r="F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68"/>
    </row>
    <row r="72" spans="2:29" x14ac:dyDescent="0.2">
      <c r="B72" s="47"/>
      <c r="C72" s="17"/>
      <c r="D72" s="17" t="s">
        <v>190</v>
      </c>
      <c r="E72" s="17" t="s">
        <v>189</v>
      </c>
      <c r="F72" s="17">
        <f>F69*F$30</f>
        <v>15010000000</v>
      </c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68"/>
    </row>
    <row r="73" spans="2:29" x14ac:dyDescent="0.2">
      <c r="B73" s="47"/>
      <c r="C73" s="17"/>
      <c r="D73" s="17" t="s">
        <v>191</v>
      </c>
      <c r="E73" s="17" t="s">
        <v>189</v>
      </c>
      <c r="F73" s="17">
        <f>F70*F$30</f>
        <v>790000000</v>
      </c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68"/>
    </row>
    <row r="74" spans="2:29" x14ac:dyDescent="0.2">
      <c r="B74" s="4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68"/>
    </row>
    <row r="75" spans="2:29" x14ac:dyDescent="0.2">
      <c r="B75" s="4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68"/>
    </row>
    <row r="76" spans="2:29" x14ac:dyDescent="0.2">
      <c r="B76" s="4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68"/>
    </row>
    <row r="77" spans="2:29" x14ac:dyDescent="0.2">
      <c r="B77" s="4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68"/>
    </row>
    <row r="78" spans="2:29" x14ac:dyDescent="0.2">
      <c r="B78" s="4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68"/>
    </row>
    <row r="79" spans="2:29" x14ac:dyDescent="0.2">
      <c r="B79" s="4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68"/>
    </row>
    <row r="80" spans="2:29" x14ac:dyDescent="0.2">
      <c r="B80" s="4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68"/>
    </row>
    <row r="81" spans="2:29" x14ac:dyDescent="0.2">
      <c r="B81" s="4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68"/>
    </row>
    <row r="82" spans="2:29" x14ac:dyDescent="0.2">
      <c r="B82" s="4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68"/>
    </row>
    <row r="83" spans="2:29" x14ac:dyDescent="0.2">
      <c r="B83" s="4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68"/>
    </row>
    <row r="84" spans="2:29" x14ac:dyDescent="0.2">
      <c r="B84" s="4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68"/>
    </row>
    <row r="85" spans="2:29" x14ac:dyDescent="0.2">
      <c r="B85" s="4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68"/>
    </row>
    <row r="86" spans="2:29" x14ac:dyDescent="0.2">
      <c r="B86" s="4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68"/>
    </row>
    <row r="87" spans="2:29" x14ac:dyDescent="0.2">
      <c r="B87" s="4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68"/>
    </row>
    <row r="88" spans="2:29" x14ac:dyDescent="0.2">
      <c r="B88" s="4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68"/>
    </row>
    <row r="89" spans="2:29" x14ac:dyDescent="0.2">
      <c r="B89" s="4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68"/>
    </row>
    <row r="90" spans="2:29" x14ac:dyDescent="0.2">
      <c r="B90" s="4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68"/>
    </row>
    <row r="91" spans="2:29" x14ac:dyDescent="0.2">
      <c r="B91" s="4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68"/>
    </row>
    <row r="92" spans="2:29" x14ac:dyDescent="0.2">
      <c r="B92" s="4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68"/>
    </row>
    <row r="93" spans="2:29" x14ac:dyDescent="0.2">
      <c r="B93" s="4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68"/>
    </row>
    <row r="94" spans="2:29" x14ac:dyDescent="0.2">
      <c r="B94" s="4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68"/>
    </row>
    <row r="95" spans="2:29" x14ac:dyDescent="0.2">
      <c r="B95" s="4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68"/>
    </row>
    <row r="96" spans="2:29" x14ac:dyDescent="0.2">
      <c r="B96" s="4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68"/>
    </row>
    <row r="97" spans="2:29" x14ac:dyDescent="0.2">
      <c r="B97" s="4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68"/>
    </row>
    <row r="98" spans="2:29" x14ac:dyDescent="0.2">
      <c r="B98" s="4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68"/>
    </row>
    <row r="99" spans="2:29" x14ac:dyDescent="0.2">
      <c r="B99" s="4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68"/>
    </row>
    <row r="100" spans="2:29" x14ac:dyDescent="0.2">
      <c r="B100" s="4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68"/>
    </row>
    <row r="101" spans="2:29" x14ac:dyDescent="0.2">
      <c r="B101" s="4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68"/>
    </row>
    <row r="102" spans="2:29" x14ac:dyDescent="0.2">
      <c r="B102" s="4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68"/>
    </row>
    <row r="103" spans="2:29" x14ac:dyDescent="0.2">
      <c r="B103" s="4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68"/>
    </row>
    <row r="104" spans="2:29" x14ac:dyDescent="0.2">
      <c r="B104" s="4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68"/>
    </row>
    <row r="105" spans="2:29" x14ac:dyDescent="0.2">
      <c r="B105" s="4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68"/>
    </row>
    <row r="106" spans="2:29" x14ac:dyDescent="0.2">
      <c r="B106" s="4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68"/>
    </row>
    <row r="107" spans="2:29" x14ac:dyDescent="0.2">
      <c r="B107" s="4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68"/>
    </row>
    <row r="108" spans="2:29" x14ac:dyDescent="0.2">
      <c r="B108" s="4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68"/>
    </row>
    <row r="109" spans="2:29" x14ac:dyDescent="0.2">
      <c r="B109" s="4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68"/>
    </row>
    <row r="110" spans="2:29" x14ac:dyDescent="0.2">
      <c r="B110" s="4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68"/>
    </row>
    <row r="111" spans="2:29" x14ac:dyDescent="0.2">
      <c r="B111" s="4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68"/>
    </row>
    <row r="112" spans="2:29" x14ac:dyDescent="0.2">
      <c r="B112" s="4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68"/>
    </row>
    <row r="113" spans="2:29" x14ac:dyDescent="0.2">
      <c r="B113" s="4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68"/>
    </row>
    <row r="114" spans="2:29" x14ac:dyDescent="0.2">
      <c r="B114" s="4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68"/>
    </row>
    <row r="115" spans="2:29" x14ac:dyDescent="0.2">
      <c r="B115" s="4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68"/>
    </row>
    <row r="116" spans="2:29" x14ac:dyDescent="0.2">
      <c r="B116" s="4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68"/>
    </row>
    <row r="117" spans="2:29" x14ac:dyDescent="0.2">
      <c r="B117" s="4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68"/>
    </row>
    <row r="118" spans="2:29" x14ac:dyDescent="0.2">
      <c r="B118" s="4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68"/>
    </row>
    <row r="119" spans="2:29" x14ac:dyDescent="0.2">
      <c r="B119" s="4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68"/>
    </row>
    <row r="120" spans="2:29" x14ac:dyDescent="0.2">
      <c r="B120" s="4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68"/>
    </row>
    <row r="121" spans="2:29" x14ac:dyDescent="0.2">
      <c r="B121" s="4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68"/>
    </row>
    <row r="122" spans="2:29" x14ac:dyDescent="0.2">
      <c r="B122" s="4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68"/>
    </row>
    <row r="123" spans="2:29" x14ac:dyDescent="0.2">
      <c r="B123" s="4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68"/>
    </row>
    <row r="124" spans="2:29" x14ac:dyDescent="0.2">
      <c r="B124" s="4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68"/>
    </row>
    <row r="125" spans="2:29" x14ac:dyDescent="0.2">
      <c r="B125" s="4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68"/>
    </row>
    <row r="126" spans="2:29" x14ac:dyDescent="0.2">
      <c r="B126" s="4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68"/>
    </row>
    <row r="127" spans="2:29" x14ac:dyDescent="0.2">
      <c r="B127" s="4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68"/>
    </row>
    <row r="128" spans="2:29" x14ac:dyDescent="0.2">
      <c r="B128" s="4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68"/>
    </row>
    <row r="129" spans="2:29" x14ac:dyDescent="0.2">
      <c r="B129" s="4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68"/>
    </row>
    <row r="130" spans="2:29" x14ac:dyDescent="0.2">
      <c r="B130" s="4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68"/>
    </row>
    <row r="131" spans="2:29" x14ac:dyDescent="0.2">
      <c r="B131" s="4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68"/>
    </row>
    <row r="132" spans="2:29" x14ac:dyDescent="0.2">
      <c r="B132" s="4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68"/>
    </row>
    <row r="133" spans="2:29" x14ac:dyDescent="0.2">
      <c r="B133" s="4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68"/>
    </row>
    <row r="134" spans="2:29" x14ac:dyDescent="0.2">
      <c r="B134" s="4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68"/>
    </row>
    <row r="135" spans="2:29" x14ac:dyDescent="0.2">
      <c r="B135" s="4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68"/>
    </row>
    <row r="136" spans="2:29" x14ac:dyDescent="0.2">
      <c r="B136" s="4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68"/>
    </row>
    <row r="137" spans="2:29" x14ac:dyDescent="0.2">
      <c r="B137" s="4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68"/>
    </row>
    <row r="138" spans="2:29" x14ac:dyDescent="0.2">
      <c r="B138" s="4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68"/>
    </row>
    <row r="139" spans="2:29" x14ac:dyDescent="0.2">
      <c r="B139" s="4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68"/>
    </row>
    <row r="140" spans="2:29" x14ac:dyDescent="0.2">
      <c r="B140" s="4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68"/>
    </row>
    <row r="141" spans="2:29" x14ac:dyDescent="0.2">
      <c r="B141" s="4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68"/>
    </row>
    <row r="142" spans="2:29" x14ac:dyDescent="0.2">
      <c r="B142" s="4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68"/>
    </row>
    <row r="143" spans="2:29" x14ac:dyDescent="0.2">
      <c r="B143" s="4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68"/>
    </row>
    <row r="144" spans="2:29" x14ac:dyDescent="0.2">
      <c r="B144" s="4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68"/>
    </row>
    <row r="145" spans="2:29" x14ac:dyDescent="0.2">
      <c r="B145" s="4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68"/>
    </row>
    <row r="146" spans="2:29" x14ac:dyDescent="0.2">
      <c r="B146" s="4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68"/>
    </row>
    <row r="147" spans="2:29" x14ac:dyDescent="0.2">
      <c r="B147" s="4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68"/>
    </row>
    <row r="148" spans="2:29" x14ac:dyDescent="0.2">
      <c r="B148" s="4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68"/>
    </row>
    <row r="149" spans="2:29" x14ac:dyDescent="0.2">
      <c r="B149" s="4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68"/>
    </row>
    <row r="150" spans="2:29" x14ac:dyDescent="0.2">
      <c r="B150" s="4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68"/>
    </row>
    <row r="151" spans="2:29" x14ac:dyDescent="0.2">
      <c r="B151" s="4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68"/>
    </row>
    <row r="152" spans="2:29" x14ac:dyDescent="0.2">
      <c r="B152" s="4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68"/>
    </row>
    <row r="153" spans="2:29" x14ac:dyDescent="0.2">
      <c r="B153" s="4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68"/>
    </row>
    <row r="154" spans="2:29" x14ac:dyDescent="0.2">
      <c r="B154" s="4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68"/>
    </row>
    <row r="155" spans="2:29" x14ac:dyDescent="0.2">
      <c r="B155" s="4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68"/>
    </row>
    <row r="156" spans="2:29" x14ac:dyDescent="0.2">
      <c r="B156" s="4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68"/>
    </row>
    <row r="157" spans="2:29" x14ac:dyDescent="0.2">
      <c r="B157" s="4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68"/>
    </row>
    <row r="158" spans="2:29" x14ac:dyDescent="0.2">
      <c r="B158" s="4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68"/>
    </row>
    <row r="159" spans="2:29" x14ac:dyDescent="0.2">
      <c r="B159" s="4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68"/>
    </row>
    <row r="160" spans="2:29" x14ac:dyDescent="0.2">
      <c r="B160" s="4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68"/>
    </row>
    <row r="161" spans="2:29" x14ac:dyDescent="0.2">
      <c r="B161" s="4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68"/>
    </row>
    <row r="162" spans="2:29" x14ac:dyDescent="0.2">
      <c r="B162" s="4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68"/>
    </row>
    <row r="163" spans="2:29" x14ac:dyDescent="0.2">
      <c r="B163" s="4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68"/>
    </row>
    <row r="164" spans="2:29" x14ac:dyDescent="0.2">
      <c r="B164" s="4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68"/>
    </row>
    <row r="165" spans="2:29" x14ac:dyDescent="0.2">
      <c r="B165" s="4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68"/>
    </row>
    <row r="166" spans="2:29" x14ac:dyDescent="0.2">
      <c r="B166" s="4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68"/>
    </row>
    <row r="167" spans="2:29" x14ac:dyDescent="0.2">
      <c r="B167" s="4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68"/>
    </row>
    <row r="168" spans="2:29" x14ac:dyDescent="0.2">
      <c r="B168" s="4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68"/>
    </row>
    <row r="169" spans="2:29" x14ac:dyDescent="0.2">
      <c r="B169" s="4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68"/>
    </row>
    <row r="170" spans="2:29" x14ac:dyDescent="0.2">
      <c r="B170" s="4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68"/>
    </row>
    <row r="171" spans="2:29" x14ac:dyDescent="0.2">
      <c r="B171" s="4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68"/>
    </row>
    <row r="172" spans="2:29" x14ac:dyDescent="0.2">
      <c r="B172" s="4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68"/>
    </row>
    <row r="173" spans="2:29" x14ac:dyDescent="0.2">
      <c r="B173" s="4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68"/>
    </row>
    <row r="174" spans="2:29" x14ac:dyDescent="0.2">
      <c r="B174" s="4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68"/>
    </row>
    <row r="175" spans="2:29" x14ac:dyDescent="0.2">
      <c r="B175" s="4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68"/>
    </row>
    <row r="176" spans="2:29" x14ac:dyDescent="0.2">
      <c r="B176" s="4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68"/>
    </row>
    <row r="177" spans="2:29" x14ac:dyDescent="0.2">
      <c r="B177" s="4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68"/>
    </row>
    <row r="178" spans="2:29" x14ac:dyDescent="0.2">
      <c r="B178" s="4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68"/>
    </row>
    <row r="179" spans="2:29" x14ac:dyDescent="0.2">
      <c r="B179" s="4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68"/>
    </row>
    <row r="180" spans="2:29" x14ac:dyDescent="0.2">
      <c r="B180" s="4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68"/>
    </row>
    <row r="181" spans="2:29" x14ac:dyDescent="0.2">
      <c r="B181" s="4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68"/>
    </row>
    <row r="182" spans="2:29" x14ac:dyDescent="0.2">
      <c r="B182" s="4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68"/>
    </row>
    <row r="183" spans="2:29" x14ac:dyDescent="0.2">
      <c r="B183" s="4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68"/>
    </row>
    <row r="184" spans="2:29" x14ac:dyDescent="0.2">
      <c r="B184" s="4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68"/>
    </row>
    <row r="185" spans="2:29" x14ac:dyDescent="0.2">
      <c r="B185" s="4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68"/>
    </row>
    <row r="186" spans="2:29" x14ac:dyDescent="0.2">
      <c r="B186" s="4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68"/>
    </row>
    <row r="187" spans="2:29" x14ac:dyDescent="0.2">
      <c r="B187" s="4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68"/>
    </row>
    <row r="188" spans="2:29" x14ac:dyDescent="0.2">
      <c r="B188" s="4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68"/>
    </row>
    <row r="189" spans="2:29" x14ac:dyDescent="0.2">
      <c r="B189" s="4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68"/>
    </row>
    <row r="190" spans="2:29" x14ac:dyDescent="0.2">
      <c r="B190" s="4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68"/>
    </row>
    <row r="191" spans="2:29" x14ac:dyDescent="0.2">
      <c r="B191" s="4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68"/>
    </row>
    <row r="192" spans="2:29" x14ac:dyDescent="0.2">
      <c r="B192" s="4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68"/>
    </row>
    <row r="193" spans="2:29" x14ac:dyDescent="0.2">
      <c r="B193" s="4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68"/>
    </row>
    <row r="194" spans="2:29" x14ac:dyDescent="0.2">
      <c r="B194" s="4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68"/>
    </row>
    <row r="195" spans="2:29" x14ac:dyDescent="0.2">
      <c r="B195" s="4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68"/>
    </row>
    <row r="196" spans="2:29" x14ac:dyDescent="0.2">
      <c r="B196" s="4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68"/>
    </row>
    <row r="197" spans="2:29" x14ac:dyDescent="0.2">
      <c r="B197" s="4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68"/>
    </row>
    <row r="198" spans="2:29" x14ac:dyDescent="0.2">
      <c r="B198" s="4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68"/>
    </row>
    <row r="199" spans="2:29" x14ac:dyDescent="0.2">
      <c r="B199" s="4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68"/>
    </row>
    <row r="200" spans="2:29" x14ac:dyDescent="0.2">
      <c r="B200" s="4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68"/>
    </row>
    <row r="201" spans="2:29" x14ac:dyDescent="0.2">
      <c r="B201" s="4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68"/>
    </row>
    <row r="202" spans="2:29" x14ac:dyDescent="0.2">
      <c r="B202" s="4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68"/>
    </row>
    <row r="203" spans="2:29" x14ac:dyDescent="0.2">
      <c r="B203" s="4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68"/>
    </row>
    <row r="204" spans="2:29" x14ac:dyDescent="0.2">
      <c r="B204" s="4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68"/>
    </row>
    <row r="205" spans="2:29" x14ac:dyDescent="0.2">
      <c r="B205" s="4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68"/>
    </row>
    <row r="206" spans="2:29" x14ac:dyDescent="0.2">
      <c r="B206" s="4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68"/>
    </row>
    <row r="207" spans="2:29" x14ac:dyDescent="0.2">
      <c r="B207" s="4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68"/>
    </row>
    <row r="208" spans="2:29" x14ac:dyDescent="0.2">
      <c r="B208" s="4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68"/>
    </row>
    <row r="209" spans="2:29" x14ac:dyDescent="0.2">
      <c r="B209" s="4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68"/>
    </row>
    <row r="210" spans="2:29" x14ac:dyDescent="0.2">
      <c r="B210" s="4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68"/>
    </row>
    <row r="211" spans="2:29" x14ac:dyDescent="0.2">
      <c r="B211" s="4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68"/>
    </row>
    <row r="212" spans="2:29" x14ac:dyDescent="0.2">
      <c r="B212" s="4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68"/>
    </row>
    <row r="213" spans="2:29" x14ac:dyDescent="0.2">
      <c r="B213" s="4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68"/>
    </row>
    <row r="214" spans="2:29" x14ac:dyDescent="0.2">
      <c r="B214" s="4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68"/>
    </row>
    <row r="215" spans="2:29" x14ac:dyDescent="0.2">
      <c r="B215" s="4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68"/>
    </row>
    <row r="216" spans="2:29" x14ac:dyDescent="0.2">
      <c r="B216" s="4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68"/>
    </row>
    <row r="217" spans="2:29" x14ac:dyDescent="0.2">
      <c r="B217" s="4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68"/>
    </row>
    <row r="218" spans="2:29" x14ac:dyDescent="0.2">
      <c r="B218" s="4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68"/>
    </row>
    <row r="219" spans="2:29" x14ac:dyDescent="0.2">
      <c r="B219" s="4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68"/>
    </row>
    <row r="220" spans="2:29" x14ac:dyDescent="0.2">
      <c r="B220" s="4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68"/>
    </row>
    <row r="221" spans="2:29" x14ac:dyDescent="0.2">
      <c r="B221" s="4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68"/>
    </row>
    <row r="222" spans="2:29" x14ac:dyDescent="0.2">
      <c r="B222" s="4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68"/>
    </row>
    <row r="223" spans="2:29" x14ac:dyDescent="0.2">
      <c r="B223" s="4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68"/>
    </row>
    <row r="224" spans="2:29" x14ac:dyDescent="0.2">
      <c r="B224" s="4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68"/>
    </row>
    <row r="225" spans="2:29" x14ac:dyDescent="0.2">
      <c r="B225" s="4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68"/>
    </row>
    <row r="226" spans="2:29" x14ac:dyDescent="0.2">
      <c r="B226" s="4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68"/>
    </row>
    <row r="227" spans="2:29" x14ac:dyDescent="0.2">
      <c r="B227" s="4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68"/>
    </row>
    <row r="228" spans="2:29" x14ac:dyDescent="0.2">
      <c r="B228" s="4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68"/>
    </row>
    <row r="229" spans="2:29" x14ac:dyDescent="0.2">
      <c r="B229" s="4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68"/>
    </row>
    <row r="230" spans="2:29" x14ac:dyDescent="0.2">
      <c r="B230" s="4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68"/>
    </row>
    <row r="231" spans="2:29" x14ac:dyDescent="0.2">
      <c r="B231" s="4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68"/>
    </row>
    <row r="232" spans="2:29" x14ac:dyDescent="0.2">
      <c r="B232" s="4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68"/>
    </row>
    <row r="233" spans="2:29" x14ac:dyDescent="0.2">
      <c r="B233" s="4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68"/>
    </row>
    <row r="234" spans="2:29" x14ac:dyDescent="0.2">
      <c r="B234" s="4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68"/>
    </row>
    <row r="235" spans="2:29" x14ac:dyDescent="0.2">
      <c r="B235" s="4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68"/>
    </row>
    <row r="236" spans="2:29" x14ac:dyDescent="0.2">
      <c r="B236" s="4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68"/>
    </row>
    <row r="237" spans="2:29" x14ac:dyDescent="0.2">
      <c r="B237" s="4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68"/>
    </row>
    <row r="238" spans="2:29" x14ac:dyDescent="0.2">
      <c r="B238" s="4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68"/>
    </row>
    <row r="239" spans="2:29" x14ac:dyDescent="0.2">
      <c r="B239" s="4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68"/>
    </row>
    <row r="240" spans="2:29" x14ac:dyDescent="0.2">
      <c r="B240" s="4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68"/>
    </row>
    <row r="241" spans="2:29" x14ac:dyDescent="0.2">
      <c r="B241" s="4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68"/>
    </row>
    <row r="242" spans="2:29" x14ac:dyDescent="0.2">
      <c r="B242" s="4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68"/>
    </row>
    <row r="243" spans="2:29" x14ac:dyDescent="0.2">
      <c r="B243" s="4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68"/>
    </row>
    <row r="244" spans="2:29" x14ac:dyDescent="0.2">
      <c r="B244" s="4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68"/>
    </row>
    <row r="245" spans="2:29" x14ac:dyDescent="0.2">
      <c r="B245" s="4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68"/>
    </row>
    <row r="246" spans="2:29" x14ac:dyDescent="0.2">
      <c r="B246" s="4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68"/>
    </row>
    <row r="247" spans="2:29" x14ac:dyDescent="0.2">
      <c r="B247" s="4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68"/>
    </row>
    <row r="248" spans="2:29" x14ac:dyDescent="0.2">
      <c r="B248" s="4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68"/>
    </row>
    <row r="249" spans="2:29" x14ac:dyDescent="0.2">
      <c r="B249" s="4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68"/>
    </row>
    <row r="250" spans="2:29" x14ac:dyDescent="0.2">
      <c r="B250" s="4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68"/>
    </row>
    <row r="251" spans="2:29" x14ac:dyDescent="0.2">
      <c r="B251" s="4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68"/>
    </row>
    <row r="252" spans="2:29" x14ac:dyDescent="0.2">
      <c r="B252" s="4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68"/>
    </row>
    <row r="253" spans="2:29" x14ac:dyDescent="0.2">
      <c r="B253" s="4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68"/>
    </row>
    <row r="254" spans="2:29" x14ac:dyDescent="0.2">
      <c r="B254" s="4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68"/>
    </row>
    <row r="255" spans="2:29" x14ac:dyDescent="0.2">
      <c r="B255" s="4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68"/>
    </row>
    <row r="256" spans="2:29" x14ac:dyDescent="0.2">
      <c r="B256" s="4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68"/>
    </row>
    <row r="257" spans="2:29" x14ac:dyDescent="0.2">
      <c r="B257" s="4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68"/>
    </row>
    <row r="258" spans="2:29" x14ac:dyDescent="0.2">
      <c r="B258" s="4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68"/>
    </row>
    <row r="259" spans="2:29" x14ac:dyDescent="0.2">
      <c r="B259" s="4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68"/>
    </row>
    <row r="260" spans="2:29" x14ac:dyDescent="0.2">
      <c r="B260" s="4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68"/>
    </row>
    <row r="261" spans="2:29" x14ac:dyDescent="0.2">
      <c r="B261" s="4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68"/>
    </row>
    <row r="262" spans="2:29" x14ac:dyDescent="0.2">
      <c r="B262" s="4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68"/>
    </row>
    <row r="263" spans="2:29" x14ac:dyDescent="0.2">
      <c r="B263" s="4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68"/>
    </row>
    <row r="264" spans="2:29" x14ac:dyDescent="0.2">
      <c r="B264" s="4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68"/>
    </row>
    <row r="265" spans="2:29" x14ac:dyDescent="0.2">
      <c r="B265" s="4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68"/>
    </row>
    <row r="266" spans="2:29" x14ac:dyDescent="0.2">
      <c r="B266" s="4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68"/>
    </row>
    <row r="267" spans="2:29" x14ac:dyDescent="0.2">
      <c r="B267" s="4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68"/>
    </row>
    <row r="268" spans="2:29" x14ac:dyDescent="0.2">
      <c r="B268" s="4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68"/>
    </row>
    <row r="269" spans="2:29" x14ac:dyDescent="0.2">
      <c r="B269" s="4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68"/>
    </row>
    <row r="270" spans="2:29" x14ac:dyDescent="0.2">
      <c r="B270" s="4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68"/>
    </row>
    <row r="271" spans="2:29" x14ac:dyDescent="0.2">
      <c r="B271" s="4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68"/>
    </row>
    <row r="272" spans="2:29" x14ac:dyDescent="0.2">
      <c r="B272" s="4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68"/>
    </row>
    <row r="273" spans="2:29" x14ac:dyDescent="0.2">
      <c r="B273" s="4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68"/>
    </row>
    <row r="274" spans="2:29" x14ac:dyDescent="0.2">
      <c r="B274" s="4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68"/>
    </row>
    <row r="275" spans="2:29" x14ac:dyDescent="0.2">
      <c r="B275" s="4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68"/>
    </row>
    <row r="276" spans="2:29" x14ac:dyDescent="0.2">
      <c r="B276" s="4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68"/>
    </row>
    <row r="277" spans="2:29" x14ac:dyDescent="0.2">
      <c r="B277" s="4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68"/>
    </row>
    <row r="278" spans="2:29" x14ac:dyDescent="0.2">
      <c r="B278" s="4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68"/>
    </row>
    <row r="279" spans="2:29" x14ac:dyDescent="0.2">
      <c r="B279" s="4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68"/>
    </row>
    <row r="280" spans="2:29" x14ac:dyDescent="0.2">
      <c r="B280" s="4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68"/>
    </row>
    <row r="281" spans="2:29" x14ac:dyDescent="0.2">
      <c r="B281" s="4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68"/>
    </row>
    <row r="282" spans="2:29" x14ac:dyDescent="0.2">
      <c r="B282" s="4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68"/>
    </row>
    <row r="283" spans="2:29" x14ac:dyDescent="0.2">
      <c r="B283" s="4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68"/>
    </row>
    <row r="284" spans="2:29" x14ac:dyDescent="0.2">
      <c r="B284" s="4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68"/>
    </row>
    <row r="285" spans="2:29" x14ac:dyDescent="0.2">
      <c r="B285" s="4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68"/>
    </row>
    <row r="286" spans="2:29" x14ac:dyDescent="0.2">
      <c r="B286" s="4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68"/>
    </row>
    <row r="287" spans="2:29" x14ac:dyDescent="0.2">
      <c r="B287" s="4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68"/>
    </row>
    <row r="288" spans="2:29" x14ac:dyDescent="0.2">
      <c r="B288" s="4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68"/>
    </row>
    <row r="289" spans="2:29" x14ac:dyDescent="0.2">
      <c r="B289" s="4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68"/>
    </row>
    <row r="290" spans="2:29" x14ac:dyDescent="0.2">
      <c r="B290" s="4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68"/>
    </row>
    <row r="291" spans="2:29" x14ac:dyDescent="0.2">
      <c r="B291" s="4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68"/>
    </row>
    <row r="292" spans="2:29" x14ac:dyDescent="0.2">
      <c r="B292" s="4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68"/>
    </row>
    <row r="293" spans="2:29" x14ac:dyDescent="0.2">
      <c r="B293" s="4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68"/>
    </row>
    <row r="294" spans="2:29" x14ac:dyDescent="0.2">
      <c r="B294" s="4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68"/>
    </row>
    <row r="295" spans="2:29" x14ac:dyDescent="0.2">
      <c r="B295" s="4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68"/>
    </row>
    <row r="296" spans="2:29" x14ac:dyDescent="0.2">
      <c r="B296" s="4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68"/>
    </row>
    <row r="297" spans="2:29" x14ac:dyDescent="0.2">
      <c r="B297" s="4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68"/>
    </row>
    <row r="298" spans="2:29" x14ac:dyDescent="0.2">
      <c r="B298" s="4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68"/>
    </row>
    <row r="299" spans="2:29" x14ac:dyDescent="0.2">
      <c r="B299" s="4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68"/>
    </row>
    <row r="300" spans="2:29" x14ac:dyDescent="0.2">
      <c r="B300" s="4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68"/>
    </row>
    <row r="301" spans="2:29" x14ac:dyDescent="0.2">
      <c r="B301" s="4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68"/>
    </row>
    <row r="302" spans="2:29" x14ac:dyDescent="0.2">
      <c r="B302" s="4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68"/>
    </row>
    <row r="303" spans="2:29" x14ac:dyDescent="0.2">
      <c r="B303" s="4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68"/>
    </row>
    <row r="304" spans="2:29" x14ac:dyDescent="0.2">
      <c r="B304" s="4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68"/>
    </row>
    <row r="305" spans="2:29" x14ac:dyDescent="0.2">
      <c r="B305" s="4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68"/>
    </row>
    <row r="306" spans="2:29" x14ac:dyDescent="0.2">
      <c r="B306" s="4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68"/>
    </row>
    <row r="307" spans="2:29" x14ac:dyDescent="0.2">
      <c r="B307" s="4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68"/>
    </row>
    <row r="308" spans="2:29" x14ac:dyDescent="0.2">
      <c r="B308" s="4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68"/>
    </row>
    <row r="309" spans="2:29" x14ac:dyDescent="0.2">
      <c r="B309" s="4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68"/>
    </row>
    <row r="310" spans="2:29" x14ac:dyDescent="0.2">
      <c r="B310" s="4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68"/>
    </row>
    <row r="311" spans="2:29" x14ac:dyDescent="0.2">
      <c r="B311" s="4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68"/>
    </row>
    <row r="312" spans="2:29" x14ac:dyDescent="0.2">
      <c r="B312" s="4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68"/>
    </row>
    <row r="313" spans="2:29" x14ac:dyDescent="0.2">
      <c r="B313" s="4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68"/>
    </row>
    <row r="314" spans="2:29" x14ac:dyDescent="0.2">
      <c r="B314" s="4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68"/>
    </row>
    <row r="315" spans="2:29" x14ac:dyDescent="0.2">
      <c r="B315" s="4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68"/>
    </row>
    <row r="316" spans="2:29" x14ac:dyDescent="0.2">
      <c r="B316" s="4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68"/>
    </row>
    <row r="317" spans="2:29" x14ac:dyDescent="0.2">
      <c r="B317" s="4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68"/>
    </row>
    <row r="318" spans="2:29" x14ac:dyDescent="0.2">
      <c r="B318" s="4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68"/>
    </row>
    <row r="319" spans="2:29" x14ac:dyDescent="0.2">
      <c r="B319" s="4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68"/>
    </row>
    <row r="320" spans="2:29" x14ac:dyDescent="0.2">
      <c r="B320" s="4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68"/>
    </row>
    <row r="321" spans="2:29" x14ac:dyDescent="0.2">
      <c r="B321" s="4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68"/>
    </row>
    <row r="322" spans="2:29" ht="17" thickBot="1" x14ac:dyDescent="0.25">
      <c r="B322" s="49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76"/>
    </row>
  </sheetData>
  <mergeCells count="1">
    <mergeCell ref="D4:F4"/>
  </mergeCells>
  <dataValidations count="1">
    <dataValidation type="decimal" allowBlank="1" showInputMessage="1" showErrorMessage="1" errorTitle="Number Range" error="This cell can only contain a number between 0% and 100%" sqref="F5:F7 F9:F10 F12 F23" xr:uid="{00000000-0002-0000-0400-000000000000}">
      <formula1>0</formula1>
      <formula2>1</formula2>
    </dataValidation>
  </dataValidations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35"/>
  <sheetViews>
    <sheetView topLeftCell="A17" workbookViewId="0">
      <selection activeCell="E36" sqref="E36"/>
    </sheetView>
  </sheetViews>
  <sheetFormatPr baseColWidth="10" defaultRowHeight="16" x14ac:dyDescent="0.2"/>
  <cols>
    <col min="1" max="1" width="20.33203125" style="15" customWidth="1"/>
    <col min="2" max="2" width="10.83203125" style="15"/>
    <col min="3" max="4" width="12.1640625" style="15" bestFit="1" customWidth="1"/>
    <col min="5" max="16384" width="10.83203125" style="15"/>
  </cols>
  <sheetData>
    <row r="2" spans="1:7" ht="21" x14ac:dyDescent="0.25">
      <c r="B2" s="23" t="s">
        <v>20</v>
      </c>
    </row>
    <row r="5" spans="1:7" ht="17" thickBot="1" x14ac:dyDescent="0.25">
      <c r="B5" s="29" t="s">
        <v>0</v>
      </c>
      <c r="C5" s="29" t="s">
        <v>1</v>
      </c>
      <c r="D5" s="29" t="s">
        <v>2</v>
      </c>
      <c r="E5" s="29" t="s">
        <v>3</v>
      </c>
      <c r="F5" s="29" t="s">
        <v>4</v>
      </c>
    </row>
    <row r="6" spans="1:7" ht="17" thickBot="1" x14ac:dyDescent="0.25">
      <c r="B6" s="29" t="s">
        <v>5</v>
      </c>
      <c r="C6" s="30">
        <v>291</v>
      </c>
      <c r="D6" s="30">
        <v>1100</v>
      </c>
      <c r="E6" s="29">
        <f>D6-C6</f>
        <v>809</v>
      </c>
      <c r="F6" s="30">
        <v>5650</v>
      </c>
    </row>
    <row r="8" spans="1:7" x14ac:dyDescent="0.2">
      <c r="A8" s="4" t="s">
        <v>22</v>
      </c>
      <c r="B8" s="29" t="s">
        <v>0</v>
      </c>
      <c r="C8" s="29" t="s">
        <v>12</v>
      </c>
      <c r="D8" s="29" t="s">
        <v>11</v>
      </c>
      <c r="E8" s="29" t="s">
        <v>14</v>
      </c>
      <c r="F8" s="29" t="s">
        <v>85</v>
      </c>
    </row>
    <row r="9" spans="1:7" x14ac:dyDescent="0.2">
      <c r="B9" s="29" t="s">
        <v>5</v>
      </c>
      <c r="C9" s="29">
        <f>C6*F18</f>
        <v>147711600.00000003</v>
      </c>
      <c r="D9" s="29">
        <f>E6*F17+F6*F16</f>
        <v>638064750</v>
      </c>
      <c r="E9" s="31">
        <f t="shared" ref="E9" si="0">C9/(C9+D9)</f>
        <v>0.18798173297020204</v>
      </c>
      <c r="F9" s="31">
        <f t="shared" ref="F9" si="1">1-E9</f>
        <v>0.81201826702979796</v>
      </c>
    </row>
    <row r="10" spans="1:7" x14ac:dyDescent="0.2">
      <c r="E10" s="24"/>
      <c r="F10" s="24"/>
    </row>
    <row r="11" spans="1:7" x14ac:dyDescent="0.2">
      <c r="A11" s="4" t="s">
        <v>15</v>
      </c>
      <c r="B11" s="29" t="s">
        <v>0</v>
      </c>
      <c r="C11" s="29" t="s">
        <v>16</v>
      </c>
      <c r="D11" s="29" t="s">
        <v>17</v>
      </c>
      <c r="E11" s="29" t="s">
        <v>18</v>
      </c>
      <c r="F11" s="29" t="s">
        <v>19</v>
      </c>
    </row>
    <row r="12" spans="1:7" x14ac:dyDescent="0.2">
      <c r="B12" s="29" t="s">
        <v>5</v>
      </c>
      <c r="C12" s="29">
        <f>F6*F16</f>
        <v>181788750</v>
      </c>
      <c r="D12" s="29">
        <f>E6*F17</f>
        <v>456276000</v>
      </c>
      <c r="E12" s="31">
        <f t="shared" ref="E12" si="2">C12/(C12+D12)</f>
        <v>0.28490642995087884</v>
      </c>
      <c r="F12" s="31">
        <f t="shared" ref="F12" si="3">1-E12</f>
        <v>0.71509357004912122</v>
      </c>
    </row>
    <row r="13" spans="1:7" x14ac:dyDescent="0.2">
      <c r="B13" s="29" t="s">
        <v>21</v>
      </c>
      <c r="C13" s="29"/>
      <c r="D13" s="29"/>
      <c r="E13" s="29"/>
      <c r="F13" s="29"/>
    </row>
    <row r="15" spans="1:7" ht="17" thickBot="1" x14ac:dyDescent="0.25">
      <c r="B15" s="29" t="s">
        <v>29</v>
      </c>
      <c r="C15" s="29" t="s">
        <v>28</v>
      </c>
      <c r="D15" s="29" t="s">
        <v>8</v>
      </c>
      <c r="E15" s="29" t="s">
        <v>9</v>
      </c>
      <c r="F15" s="29" t="s">
        <v>10</v>
      </c>
      <c r="G15" s="29"/>
    </row>
    <row r="16" spans="1:7" ht="17" thickBot="1" x14ac:dyDescent="0.25">
      <c r="B16" s="29" t="s">
        <v>11</v>
      </c>
      <c r="C16" s="29" t="s">
        <v>6</v>
      </c>
      <c r="D16" s="30">
        <v>15000</v>
      </c>
      <c r="E16" s="29">
        <f>1/2.145</f>
        <v>0.46620046620046618</v>
      </c>
      <c r="F16" s="29">
        <f>D16/E16</f>
        <v>32175</v>
      </c>
      <c r="G16" s="29" t="s">
        <v>13</v>
      </c>
    </row>
    <row r="17" spans="2:7" ht="17" thickBot="1" x14ac:dyDescent="0.25">
      <c r="B17" s="29" t="s">
        <v>11</v>
      </c>
      <c r="C17" s="29" t="s">
        <v>7</v>
      </c>
      <c r="D17" s="30">
        <v>60000</v>
      </c>
      <c r="E17" s="29">
        <f>1/9.4</f>
        <v>0.10638297872340426</v>
      </c>
      <c r="F17" s="29">
        <f>D17/E17</f>
        <v>564000</v>
      </c>
      <c r="G17" s="29" t="s">
        <v>13</v>
      </c>
    </row>
    <row r="18" spans="2:7" ht="17" thickBot="1" x14ac:dyDescent="0.25">
      <c r="B18" s="29" t="s">
        <v>12</v>
      </c>
      <c r="C18" s="29" t="s">
        <v>7</v>
      </c>
      <c r="D18" s="30">
        <v>60000</v>
      </c>
      <c r="E18" s="29">
        <f>1/8.46</f>
        <v>0.11820330969267138</v>
      </c>
      <c r="F18" s="29">
        <f>D18/E18</f>
        <v>507600.00000000006</v>
      </c>
      <c r="G18" s="29" t="s">
        <v>13</v>
      </c>
    </row>
    <row r="22" spans="2:7" x14ac:dyDescent="0.2">
      <c r="B22" s="4" t="s">
        <v>27</v>
      </c>
    </row>
    <row r="24" spans="2:7" x14ac:dyDescent="0.2">
      <c r="B24" s="15" t="s">
        <v>23</v>
      </c>
    </row>
    <row r="25" spans="2:7" x14ac:dyDescent="0.2">
      <c r="B25" s="15" t="s">
        <v>24</v>
      </c>
    </row>
    <row r="27" spans="2:7" x14ac:dyDescent="0.2">
      <c r="B27" s="15" t="s">
        <v>25</v>
      </c>
    </row>
    <row r="28" spans="2:7" x14ac:dyDescent="0.2">
      <c r="B28" s="15" t="s">
        <v>26</v>
      </c>
    </row>
    <row r="30" spans="2:7" x14ac:dyDescent="0.2">
      <c r="B30" s="25" t="s">
        <v>96</v>
      </c>
      <c r="C30" s="26"/>
      <c r="D30" s="27"/>
    </row>
    <row r="31" spans="2:7" x14ac:dyDescent="0.2">
      <c r="B31" s="18" t="s">
        <v>89</v>
      </c>
      <c r="C31" s="17" t="s">
        <v>90</v>
      </c>
      <c r="D31" s="28">
        <f>E9</f>
        <v>0.18798173297020204</v>
      </c>
    </row>
    <row r="32" spans="2:7" x14ac:dyDescent="0.2">
      <c r="B32" s="18" t="s">
        <v>91</v>
      </c>
      <c r="C32" s="17" t="s">
        <v>90</v>
      </c>
      <c r="D32" s="19">
        <f>F9</f>
        <v>0.81201826702979796</v>
      </c>
    </row>
    <row r="33" spans="2:5" x14ac:dyDescent="0.2">
      <c r="B33" s="18"/>
      <c r="C33" s="17"/>
      <c r="D33" s="20"/>
    </row>
    <row r="34" spans="2:5" x14ac:dyDescent="0.2">
      <c r="B34" s="35" t="s">
        <v>161</v>
      </c>
      <c r="C34" s="17" t="s">
        <v>90</v>
      </c>
      <c r="D34" s="28">
        <v>1</v>
      </c>
      <c r="E34" s="15" t="s">
        <v>166</v>
      </c>
    </row>
    <row r="35" spans="2:5" x14ac:dyDescent="0.2">
      <c r="B35" s="35" t="s">
        <v>162</v>
      </c>
      <c r="C35" s="21" t="s">
        <v>90</v>
      </c>
      <c r="D35" s="22">
        <v>0</v>
      </c>
      <c r="E35" s="15" t="s">
        <v>167</v>
      </c>
    </row>
  </sheetData>
  <dataValidations count="1">
    <dataValidation type="decimal" allowBlank="1" showInputMessage="1" showErrorMessage="1" errorTitle="Number Range" error="This cell can only contain a number between 0% and 100%" sqref="D33:D34 D31" xr:uid="{00000000-0002-0000-0500-000000000000}">
      <formula1>0</formula1>
      <formula2>1</formula2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Assumptions</vt:lpstr>
      <vt:lpstr>pkm and tkm</vt:lpstr>
      <vt:lpstr>NL - road transport</vt:lpstr>
      <vt:lpstr>NL - rail transport</vt:lpstr>
      <vt:lpstr>shares NVG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</dc:creator>
  <cp:lastModifiedBy>Mathijs Bijkerk</cp:lastModifiedBy>
  <dcterms:created xsi:type="dcterms:W3CDTF">2015-10-26T10:03:38Z</dcterms:created>
  <dcterms:modified xsi:type="dcterms:W3CDTF">2022-03-08T13:45:46Z</dcterms:modified>
</cp:coreProperties>
</file>